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\\avisfs.jimu.akita-u.ac.jp\DATA\51-15-医学-総務‐人事，職員・安全管理担当\■人事担当共通フォルダ■\00. 主査業務\07．会　議\08．選考委員会（教員）\01．医学専攻（教授）\R08.07.01_腎泌尿器科学講座（羽渕友則教授後任）\3_公募要項\1_初回\3_提出書類様式（臨床系）\"/>
    </mc:Choice>
  </mc:AlternateContent>
  <workbookProtection workbookPassword="A7B1" lockStructure="1"/>
  <bookViews>
    <workbookView xWindow="0" yWindow="0" windowWidth="25608" windowHeight="14292" tabRatio="836"/>
  </bookViews>
  <sheets>
    <sheet name="使い方" sheetId="29" r:id="rId1"/>
    <sheet name="IF集計" sheetId="31" state="hidden" r:id="rId2"/>
    <sheet name="CS集計" sheetId="32" state="hidden" r:id="rId3"/>
    <sheet name="著書(欧)" sheetId="8" r:id="rId4"/>
    <sheet name="著書(邦)" sheetId="1" r:id="rId5"/>
    <sheet name="原著(欧)" sheetId="2" r:id="rId6"/>
    <sheet name="原著(邦)" sheetId="9" r:id="rId7"/>
    <sheet name="総説(欧)" sheetId="5" r:id="rId8"/>
    <sheet name="総説(邦)" sheetId="10" r:id="rId9"/>
    <sheet name="その他(欧)" sheetId="6" r:id="rId10"/>
    <sheet name="その他(邦)" sheetId="11" r:id="rId11"/>
    <sheet name="学会発表(国際)" sheetId="7" r:id="rId12"/>
    <sheet name="学会発表(国内)" sheetId="14" r:id="rId13"/>
    <sheet name="著書(欧)P" sheetId="21" r:id="rId14"/>
    <sheet name="著書(邦)P" sheetId="22" r:id="rId15"/>
    <sheet name="原著(欧)P" sheetId="17" r:id="rId16"/>
    <sheet name="原著(邦)P" sheetId="20" r:id="rId17"/>
    <sheet name="総説(欧)P" sheetId="23" r:id="rId18"/>
    <sheet name="総説(邦)P" sheetId="24" r:id="rId19"/>
    <sheet name="その他(欧)P" sheetId="25" r:id="rId20"/>
    <sheet name="その他(邦)P" sheetId="26" r:id="rId21"/>
    <sheet name="学会発表(国際)P" sheetId="27" r:id="rId22"/>
    <sheet name="学会発表(国内)P" sheetId="28" r:id="rId23"/>
    <sheet name="一覧" sheetId="30" r:id="rId24"/>
  </sheets>
  <definedNames>
    <definedName name="_xlnm._FilterDatabase" localSheetId="19" hidden="1">'その他(欧)P'!$C$1:$C$497</definedName>
    <definedName name="_xlnm._FilterDatabase" localSheetId="20" hidden="1">'その他(邦)P'!$C$1:$C$497</definedName>
    <definedName name="_xlnm._FilterDatabase" localSheetId="21" hidden="1">'学会発表(国際)P'!$B$1:$B$497</definedName>
    <definedName name="_xlnm._FilterDatabase" localSheetId="22" hidden="1">'学会発表(国内)P'!$B$1:$B$497</definedName>
    <definedName name="_xlnm._FilterDatabase" localSheetId="5" hidden="1">'原著(欧)'!$A$3:$J$557</definedName>
    <definedName name="_xlnm._FilterDatabase" localSheetId="15" hidden="1">'原著(欧)P'!$C$1:$C$497</definedName>
    <definedName name="_xlnm._FilterDatabase" localSheetId="16" hidden="1">'原著(邦)P'!$C$1:$C$497</definedName>
    <definedName name="_xlnm._FilterDatabase" localSheetId="17" hidden="1">'総説(欧)P'!$C$1:$C$497</definedName>
    <definedName name="_xlnm._FilterDatabase" localSheetId="18" hidden="1">'総説(邦)P'!$C$1:$C$497</definedName>
    <definedName name="_xlnm._FilterDatabase" localSheetId="13" hidden="1">'著書(欧)P'!$B$1:$B$497</definedName>
    <definedName name="_xlnm._FilterDatabase" localSheetId="14" hidden="1">'著書(邦)P'!$B$1:$B$497</definedName>
    <definedName name="_xlnm.Print_Area" localSheetId="9">'その他(欧)'!$O$1</definedName>
    <definedName name="_xlnm.Print_Area" localSheetId="19">'その他(欧)P'!$A$1:INDIRECT('その他(欧)P'!$F$2)</definedName>
    <definedName name="_xlnm.Print_Area" localSheetId="10">'その他(邦)'!$O$1</definedName>
    <definedName name="_xlnm.Print_Area" localSheetId="20">'その他(邦)P'!$A$1:INDIRECT('その他(邦)P'!$F$2)</definedName>
    <definedName name="_xlnm.Print_Area" localSheetId="11">'学会発表(国際)'!$N$1</definedName>
    <definedName name="_xlnm.Print_Area" localSheetId="21">'学会発表(国際)P'!$A$1:INDIRECT('学会発表(国際)P'!$F$2)</definedName>
    <definedName name="_xlnm.Print_Area" localSheetId="12">'学会発表(国内)'!$N$1</definedName>
    <definedName name="_xlnm.Print_Area" localSheetId="22">'学会発表(国内)P'!$A$1:INDIRECT('学会発表(国内)P'!$F$2)</definedName>
    <definedName name="_xlnm.Print_Area" localSheetId="5">'原著(欧)'!$O$1</definedName>
    <definedName name="_xlnm.Print_Area" localSheetId="15">'原著(欧)P'!$A$1:INDIRECT('原著(欧)P'!$F$2)</definedName>
    <definedName name="_xlnm.Print_Area" localSheetId="6">'原著(邦)'!$O$1</definedName>
    <definedName name="_xlnm.Print_Area" localSheetId="16">'原著(邦)P'!$A$1:INDIRECT('原著(邦)P'!$F$2)</definedName>
    <definedName name="_xlnm.Print_Area" localSheetId="7">'総説(欧)'!$O$1</definedName>
    <definedName name="_xlnm.Print_Area" localSheetId="17">'総説(欧)P'!$A$1:INDIRECT('総説(欧)P'!$F$2)</definedName>
    <definedName name="_xlnm.Print_Area" localSheetId="8">'総説(邦)'!$O$1</definedName>
    <definedName name="_xlnm.Print_Area" localSheetId="18">'総説(邦)P'!$A$1:INDIRECT('総説(邦)P'!$F$2)</definedName>
    <definedName name="_xlnm.Print_Area" localSheetId="3">'著書(欧)'!$N$1</definedName>
    <definedName name="_xlnm.Print_Area" localSheetId="13">'著書(欧)P'!$A$1:INDIRECT('著書(欧)P'!$F$2)</definedName>
    <definedName name="_xlnm.Print_Area" localSheetId="4">'著書(邦)'!$N$1</definedName>
    <definedName name="_xlnm.Print_Area" localSheetId="14">'著書(邦)P'!$A$1:INDIRECT('著書(邦)P'!$F$2)</definedName>
    <definedName name="_xlnm.Print_Titles" localSheetId="9">'その他(欧)'!$2:$3</definedName>
    <definedName name="_xlnm.Print_Titles" localSheetId="19">'その他(欧)P'!$1:$2</definedName>
    <definedName name="_xlnm.Print_Titles" localSheetId="10">'その他(邦)'!$2:$3</definedName>
    <definedName name="_xlnm.Print_Titles" localSheetId="20">'その他(邦)P'!$1:$2</definedName>
    <definedName name="_xlnm.Print_Titles" localSheetId="11">'学会発表(国際)'!$2:$3</definedName>
    <definedName name="_xlnm.Print_Titles" localSheetId="21">'学会発表(国際)P'!$1:$2</definedName>
    <definedName name="_xlnm.Print_Titles" localSheetId="12">'学会発表(国内)'!$2:$3</definedName>
    <definedName name="_xlnm.Print_Titles" localSheetId="22">'学会発表(国内)P'!$1:$2</definedName>
    <definedName name="_xlnm.Print_Titles" localSheetId="15">'原著(欧)P'!$1:$2</definedName>
    <definedName name="_xlnm.Print_Titles" localSheetId="6">'原著(邦)'!$2:$3</definedName>
    <definedName name="_xlnm.Print_Titles" localSheetId="16">'原著(邦)P'!$1:$2</definedName>
    <definedName name="_xlnm.Print_Titles" localSheetId="7">'総説(欧)'!$2:$3</definedName>
    <definedName name="_xlnm.Print_Titles" localSheetId="17">'総説(欧)P'!$1:$2</definedName>
    <definedName name="_xlnm.Print_Titles" localSheetId="8">'総説(邦)'!$2:$3</definedName>
    <definedName name="_xlnm.Print_Titles" localSheetId="18">'総説(邦)P'!$1:$2</definedName>
    <definedName name="_xlnm.Print_Titles" localSheetId="3">'著書(欧)'!$2:$3</definedName>
    <definedName name="_xlnm.Print_Titles" localSheetId="13">'著書(欧)P'!$1:$2</definedName>
    <definedName name="_xlnm.Print_Titles" localSheetId="4">'著書(邦)'!$2:$3</definedName>
    <definedName name="_xlnm.Print_Titles" localSheetId="14">'著書(邦)P'!$1:$2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5" i="32" l="1"/>
  <c r="B24" i="32"/>
  <c r="B23" i="32"/>
  <c r="B22" i="32"/>
  <c r="B21" i="32"/>
  <c r="B20" i="32"/>
  <c r="B19" i="32"/>
  <c r="B18" i="32"/>
  <c r="B17" i="32"/>
  <c r="B15" i="32"/>
  <c r="B13" i="32"/>
  <c r="B11" i="32"/>
  <c r="B9" i="32"/>
  <c r="B7" i="32"/>
  <c r="B33" i="32"/>
  <c r="B32" i="32"/>
  <c r="B31" i="32"/>
  <c r="B27" i="32"/>
  <c r="C16" i="32"/>
  <c r="B16" i="32"/>
  <c r="B14" i="32"/>
  <c r="B12" i="32"/>
  <c r="B10" i="32"/>
  <c r="B8" i="32"/>
  <c r="B6" i="32"/>
  <c r="C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72" i="26"/>
  <c r="C73" i="26"/>
  <c r="C74" i="26"/>
  <c r="C75" i="26"/>
  <c r="C76" i="26"/>
  <c r="C77" i="26"/>
  <c r="C78" i="26"/>
  <c r="C79" i="26"/>
  <c r="C80" i="26"/>
  <c r="C81" i="26"/>
  <c r="C82" i="26"/>
  <c r="C83" i="26"/>
  <c r="C84" i="26"/>
  <c r="C85" i="26"/>
  <c r="C86" i="26"/>
  <c r="C87" i="26"/>
  <c r="C88" i="26"/>
  <c r="C89" i="26"/>
  <c r="C90" i="26"/>
  <c r="C91" i="26"/>
  <c r="C92" i="26"/>
  <c r="C93" i="26"/>
  <c r="C94" i="26"/>
  <c r="C95" i="26"/>
  <c r="C96" i="26"/>
  <c r="C97" i="26"/>
  <c r="C98" i="26"/>
  <c r="C99" i="26"/>
  <c r="C100" i="26"/>
  <c r="C101" i="26"/>
  <c r="C102" i="26"/>
  <c r="C103" i="26"/>
  <c r="C104" i="26"/>
  <c r="C105" i="26"/>
  <c r="C106" i="26"/>
  <c r="C107" i="26"/>
  <c r="C108" i="26"/>
  <c r="C109" i="26"/>
  <c r="C110" i="26"/>
  <c r="C111" i="26"/>
  <c r="C112" i="26"/>
  <c r="C113" i="26"/>
  <c r="C114" i="26"/>
  <c r="C115" i="26"/>
  <c r="C116" i="26"/>
  <c r="C117" i="26"/>
  <c r="C118" i="26"/>
  <c r="C119" i="26"/>
  <c r="C120" i="26"/>
  <c r="C121" i="26"/>
  <c r="C122" i="26"/>
  <c r="C123" i="26"/>
  <c r="C124" i="26"/>
  <c r="C125" i="26"/>
  <c r="C126" i="26"/>
  <c r="C127" i="26"/>
  <c r="C128" i="26"/>
  <c r="C129" i="26"/>
  <c r="C130" i="26"/>
  <c r="C131" i="26"/>
  <c r="C132" i="26"/>
  <c r="C133" i="26"/>
  <c r="C134" i="26"/>
  <c r="C135" i="26"/>
  <c r="C136" i="26"/>
  <c r="C137" i="26"/>
  <c r="C138" i="26"/>
  <c r="C139" i="26"/>
  <c r="C140" i="26"/>
  <c r="C141" i="26"/>
  <c r="C142" i="26"/>
  <c r="C143" i="26"/>
  <c r="C144" i="26"/>
  <c r="C145" i="26"/>
  <c r="C146" i="26"/>
  <c r="C147" i="26"/>
  <c r="C148" i="26"/>
  <c r="C149" i="26"/>
  <c r="C150" i="26"/>
  <c r="C151" i="26"/>
  <c r="C152" i="26"/>
  <c r="C153" i="26"/>
  <c r="C154" i="26"/>
  <c r="C155" i="26"/>
  <c r="C156" i="26"/>
  <c r="C157" i="26"/>
  <c r="C158" i="26"/>
  <c r="C159" i="26"/>
  <c r="C160" i="26"/>
  <c r="C161" i="26"/>
  <c r="C162" i="26"/>
  <c r="C163" i="26"/>
  <c r="C164" i="26"/>
  <c r="C165" i="26"/>
  <c r="C166" i="26"/>
  <c r="C167" i="26"/>
  <c r="C168" i="26"/>
  <c r="C169" i="26"/>
  <c r="C170" i="26"/>
  <c r="C171" i="26"/>
  <c r="C172" i="26"/>
  <c r="C173" i="26"/>
  <c r="C174" i="26"/>
  <c r="C175" i="26"/>
  <c r="C176" i="26"/>
  <c r="C177" i="26"/>
  <c r="C178" i="26"/>
  <c r="C179" i="26"/>
  <c r="C180" i="26"/>
  <c r="C181" i="26"/>
  <c r="C182" i="26"/>
  <c r="C183" i="26"/>
  <c r="C184" i="26"/>
  <c r="C185" i="26"/>
  <c r="C186" i="26"/>
  <c r="C187" i="26"/>
  <c r="C188" i="26"/>
  <c r="C189" i="26"/>
  <c r="C190" i="26"/>
  <c r="C191" i="26"/>
  <c r="C192" i="26"/>
  <c r="C193" i="26"/>
  <c r="C194" i="26"/>
  <c r="C195" i="26"/>
  <c r="C196" i="26"/>
  <c r="C197" i="26"/>
  <c r="C198" i="26"/>
  <c r="C199" i="26"/>
  <c r="C200" i="26"/>
  <c r="C201" i="26"/>
  <c r="C202" i="26"/>
  <c r="C203" i="26"/>
  <c r="C204" i="26"/>
  <c r="C205" i="26"/>
  <c r="C206" i="26"/>
  <c r="C207" i="26"/>
  <c r="C208" i="26"/>
  <c r="C209" i="26"/>
  <c r="C210" i="26"/>
  <c r="C211" i="26"/>
  <c r="C212" i="26"/>
  <c r="C213" i="26"/>
  <c r="C214" i="26"/>
  <c r="C215" i="26"/>
  <c r="C216" i="26"/>
  <c r="C217" i="26"/>
  <c r="C218" i="26"/>
  <c r="C219" i="26"/>
  <c r="C220" i="26"/>
  <c r="C221" i="26"/>
  <c r="C222" i="26"/>
  <c r="C223" i="26"/>
  <c r="C224" i="26"/>
  <c r="C225" i="26"/>
  <c r="C226" i="26"/>
  <c r="C227" i="26"/>
  <c r="C228" i="26"/>
  <c r="C229" i="26"/>
  <c r="C230" i="26"/>
  <c r="C231" i="26"/>
  <c r="C232" i="26"/>
  <c r="C233" i="26"/>
  <c r="C234" i="26"/>
  <c r="C235" i="26"/>
  <c r="C236" i="26"/>
  <c r="C237" i="26"/>
  <c r="C238" i="26"/>
  <c r="C239" i="26"/>
  <c r="C240" i="26"/>
  <c r="C241" i="26"/>
  <c r="C242" i="26"/>
  <c r="C243" i="26"/>
  <c r="C244" i="26"/>
  <c r="C245" i="26"/>
  <c r="C246" i="26"/>
  <c r="C247" i="26"/>
  <c r="C248" i="26"/>
  <c r="C249" i="26"/>
  <c r="C250" i="26"/>
  <c r="C251" i="26"/>
  <c r="C252" i="26"/>
  <c r="C253" i="26"/>
  <c r="C254" i="26"/>
  <c r="C255" i="26"/>
  <c r="C256" i="26"/>
  <c r="C257" i="26"/>
  <c r="C258" i="26"/>
  <c r="C259" i="26"/>
  <c r="C260" i="26"/>
  <c r="C261" i="26"/>
  <c r="C262" i="26"/>
  <c r="C263" i="26"/>
  <c r="C264" i="26"/>
  <c r="C265" i="26"/>
  <c r="C266" i="26"/>
  <c r="C267" i="26"/>
  <c r="C268" i="26"/>
  <c r="C269" i="26"/>
  <c r="C270" i="26"/>
  <c r="C271" i="26"/>
  <c r="C272" i="26"/>
  <c r="C273" i="26"/>
  <c r="C274" i="26"/>
  <c r="C275" i="26"/>
  <c r="C276" i="26"/>
  <c r="C277" i="26"/>
  <c r="C278" i="26"/>
  <c r="C279" i="26"/>
  <c r="C280" i="26"/>
  <c r="C281" i="26"/>
  <c r="C282" i="26"/>
  <c r="C283" i="26"/>
  <c r="C284" i="26"/>
  <c r="C285" i="26"/>
  <c r="C286" i="26"/>
  <c r="C287" i="26"/>
  <c r="C288" i="26"/>
  <c r="C289" i="26"/>
  <c r="C290" i="26"/>
  <c r="C291" i="26"/>
  <c r="C292" i="26"/>
  <c r="C293" i="26"/>
  <c r="C294" i="26"/>
  <c r="C295" i="26"/>
  <c r="C296" i="26"/>
  <c r="C297" i="26"/>
  <c r="C298" i="26"/>
  <c r="C299" i="26"/>
  <c r="C300" i="26"/>
  <c r="C301" i="26"/>
  <c r="C302" i="26"/>
  <c r="C303" i="26"/>
  <c r="C304" i="26"/>
  <c r="C305" i="26"/>
  <c r="C306" i="26"/>
  <c r="C307" i="26"/>
  <c r="C308" i="26"/>
  <c r="C309" i="26"/>
  <c r="C310" i="26"/>
  <c r="C311" i="26"/>
  <c r="C312" i="26"/>
  <c r="C313" i="26"/>
  <c r="C314" i="26"/>
  <c r="C315" i="26"/>
  <c r="C316" i="26"/>
  <c r="C317" i="26"/>
  <c r="C318" i="26"/>
  <c r="C319" i="26"/>
  <c r="C320" i="26"/>
  <c r="C321" i="26"/>
  <c r="C322" i="26"/>
  <c r="C323" i="26"/>
  <c r="C324" i="26"/>
  <c r="C325" i="26"/>
  <c r="C326" i="26"/>
  <c r="C327" i="26"/>
  <c r="C328" i="26"/>
  <c r="C329" i="26"/>
  <c r="C330" i="26"/>
  <c r="C331" i="26"/>
  <c r="C332" i="26"/>
  <c r="C333" i="26"/>
  <c r="C334" i="26"/>
  <c r="C335" i="26"/>
  <c r="C336" i="26"/>
  <c r="C337" i="26"/>
  <c r="C338" i="26"/>
  <c r="C339" i="26"/>
  <c r="C340" i="26"/>
  <c r="C341" i="26"/>
  <c r="C342" i="26"/>
  <c r="C343" i="26"/>
  <c r="C344" i="26"/>
  <c r="C345" i="26"/>
  <c r="C346" i="26"/>
  <c r="C347" i="26"/>
  <c r="C348" i="26"/>
  <c r="C349" i="26"/>
  <c r="C350" i="26"/>
  <c r="C351" i="26"/>
  <c r="C352" i="26"/>
  <c r="C353" i="26"/>
  <c r="C354" i="26"/>
  <c r="C355" i="26"/>
  <c r="C356" i="26"/>
  <c r="C357" i="26"/>
  <c r="C358" i="26"/>
  <c r="C359" i="26"/>
  <c r="C360" i="26"/>
  <c r="C361" i="26"/>
  <c r="C362" i="26"/>
  <c r="C363" i="26"/>
  <c r="C364" i="26"/>
  <c r="C365" i="26"/>
  <c r="C366" i="26"/>
  <c r="C367" i="26"/>
  <c r="C368" i="26"/>
  <c r="C369" i="26"/>
  <c r="C370" i="26"/>
  <c r="C371" i="26"/>
  <c r="C372" i="26"/>
  <c r="C373" i="26"/>
  <c r="C374" i="26"/>
  <c r="C375" i="26"/>
  <c r="C376" i="26"/>
  <c r="C377" i="26"/>
  <c r="C378" i="26"/>
  <c r="C379" i="26"/>
  <c r="C380" i="26"/>
  <c r="C381" i="26"/>
  <c r="C382" i="26"/>
  <c r="C383" i="26"/>
  <c r="C384" i="26"/>
  <c r="C385" i="26"/>
  <c r="C386" i="26"/>
  <c r="C387" i="26"/>
  <c r="C388" i="26"/>
  <c r="C389" i="26"/>
  <c r="C390" i="26"/>
  <c r="C391" i="26"/>
  <c r="C392" i="26"/>
  <c r="C393" i="26"/>
  <c r="C394" i="26"/>
  <c r="C395" i="26"/>
  <c r="C396" i="26"/>
  <c r="C397" i="26"/>
  <c r="C398" i="26"/>
  <c r="C399" i="26"/>
  <c r="C400" i="26"/>
  <c r="C401" i="26"/>
  <c r="C402" i="26"/>
  <c r="C403" i="26"/>
  <c r="C404" i="26"/>
  <c r="C405" i="26"/>
  <c r="C406" i="26"/>
  <c r="C407" i="26"/>
  <c r="C408" i="26"/>
  <c r="C409" i="26"/>
  <c r="C410" i="26"/>
  <c r="C411" i="26"/>
  <c r="C412" i="26"/>
  <c r="C413" i="26"/>
  <c r="C414" i="26"/>
  <c r="C415" i="26"/>
  <c r="C416" i="26"/>
  <c r="C417" i="26"/>
  <c r="C418" i="26"/>
  <c r="C419" i="26"/>
  <c r="C420" i="26"/>
  <c r="C421" i="26"/>
  <c r="C422" i="26"/>
  <c r="C423" i="26"/>
  <c r="C424" i="26"/>
  <c r="C425" i="26"/>
  <c r="C426" i="26"/>
  <c r="C427" i="26"/>
  <c r="C428" i="26"/>
  <c r="C429" i="26"/>
  <c r="C430" i="26"/>
  <c r="C431" i="26"/>
  <c r="C432" i="26"/>
  <c r="C433" i="26"/>
  <c r="C434" i="26"/>
  <c r="C435" i="26"/>
  <c r="C436" i="26"/>
  <c r="C437" i="26"/>
  <c r="C438" i="26"/>
  <c r="C439" i="26"/>
  <c r="C440" i="26"/>
  <c r="C441" i="26"/>
  <c r="C442" i="26"/>
  <c r="C443" i="26"/>
  <c r="C444" i="26"/>
  <c r="C445" i="26"/>
  <c r="C446" i="26"/>
  <c r="C447" i="26"/>
  <c r="C448" i="26"/>
  <c r="C449" i="26"/>
  <c r="C450" i="26"/>
  <c r="C451" i="26"/>
  <c r="C452" i="26"/>
  <c r="C453" i="26"/>
  <c r="C454" i="26"/>
  <c r="C455" i="26"/>
  <c r="C456" i="26"/>
  <c r="C457" i="26"/>
  <c r="C458" i="26"/>
  <c r="C459" i="26"/>
  <c r="C460" i="26"/>
  <c r="C461" i="26"/>
  <c r="C462" i="26"/>
  <c r="C463" i="26"/>
  <c r="C464" i="26"/>
  <c r="C465" i="26"/>
  <c r="C466" i="26"/>
  <c r="C467" i="26"/>
  <c r="C468" i="26"/>
  <c r="C469" i="26"/>
  <c r="C470" i="26"/>
  <c r="C471" i="26"/>
  <c r="C472" i="26"/>
  <c r="C473" i="26"/>
  <c r="C474" i="26"/>
  <c r="C475" i="26"/>
  <c r="C476" i="26"/>
  <c r="C477" i="26"/>
  <c r="C478" i="26"/>
  <c r="C479" i="26"/>
  <c r="C480" i="26"/>
  <c r="C481" i="26"/>
  <c r="C482" i="26"/>
  <c r="C483" i="26"/>
  <c r="C484" i="26"/>
  <c r="C485" i="26"/>
  <c r="C486" i="26"/>
  <c r="C487" i="26"/>
  <c r="C488" i="26"/>
  <c r="C489" i="26"/>
  <c r="C490" i="26"/>
  <c r="C491" i="26"/>
  <c r="C492" i="26"/>
  <c r="C493" i="26"/>
  <c r="C494" i="26"/>
  <c r="C495" i="26"/>
  <c r="C496" i="26"/>
  <c r="C497" i="26"/>
  <c r="C498" i="26"/>
  <c r="C499" i="26"/>
  <c r="C500" i="26"/>
  <c r="C4" i="26"/>
  <c r="C5" i="25"/>
  <c r="C6" i="25"/>
  <c r="C7" i="25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66" i="25"/>
  <c r="C67" i="25"/>
  <c r="C68" i="25"/>
  <c r="C69" i="25"/>
  <c r="C70" i="25"/>
  <c r="C71" i="25"/>
  <c r="C72" i="25"/>
  <c r="C73" i="25"/>
  <c r="C74" i="25"/>
  <c r="C75" i="25"/>
  <c r="C76" i="25"/>
  <c r="C77" i="25"/>
  <c r="C78" i="25"/>
  <c r="C79" i="25"/>
  <c r="C80" i="25"/>
  <c r="C81" i="25"/>
  <c r="C82" i="25"/>
  <c r="C83" i="25"/>
  <c r="C84" i="25"/>
  <c r="C85" i="25"/>
  <c r="C86" i="25"/>
  <c r="C87" i="25"/>
  <c r="C88" i="25"/>
  <c r="C89" i="25"/>
  <c r="C90" i="25"/>
  <c r="C91" i="25"/>
  <c r="C92" i="25"/>
  <c r="C93" i="25"/>
  <c r="C94" i="25"/>
  <c r="C95" i="25"/>
  <c r="C96" i="25"/>
  <c r="C97" i="25"/>
  <c r="C98" i="25"/>
  <c r="C99" i="25"/>
  <c r="C100" i="25"/>
  <c r="C101" i="25"/>
  <c r="C102" i="25"/>
  <c r="C103" i="25"/>
  <c r="C104" i="25"/>
  <c r="C105" i="25"/>
  <c r="C106" i="25"/>
  <c r="C107" i="25"/>
  <c r="C108" i="25"/>
  <c r="C109" i="25"/>
  <c r="C110" i="25"/>
  <c r="C111" i="25"/>
  <c r="C112" i="25"/>
  <c r="C113" i="25"/>
  <c r="C114" i="25"/>
  <c r="C115" i="25"/>
  <c r="C116" i="25"/>
  <c r="C117" i="25"/>
  <c r="C118" i="25"/>
  <c r="C119" i="25"/>
  <c r="C120" i="25"/>
  <c r="C121" i="25"/>
  <c r="C122" i="25"/>
  <c r="C123" i="25"/>
  <c r="C124" i="25"/>
  <c r="C125" i="25"/>
  <c r="C126" i="25"/>
  <c r="C127" i="25"/>
  <c r="C128" i="25"/>
  <c r="C129" i="25"/>
  <c r="C130" i="25"/>
  <c r="C131" i="25"/>
  <c r="C132" i="25"/>
  <c r="C133" i="25"/>
  <c r="C134" i="25"/>
  <c r="C135" i="25"/>
  <c r="C136" i="25"/>
  <c r="C137" i="25"/>
  <c r="C138" i="25"/>
  <c r="C139" i="25"/>
  <c r="C140" i="25"/>
  <c r="C141" i="25"/>
  <c r="C142" i="25"/>
  <c r="C143" i="25"/>
  <c r="C144" i="25"/>
  <c r="C145" i="25"/>
  <c r="C146" i="25"/>
  <c r="C147" i="25"/>
  <c r="C148" i="25"/>
  <c r="C149" i="25"/>
  <c r="C150" i="25"/>
  <c r="C151" i="25"/>
  <c r="C152" i="25"/>
  <c r="C153" i="25"/>
  <c r="C154" i="25"/>
  <c r="C155" i="25"/>
  <c r="C156" i="25"/>
  <c r="C157" i="25"/>
  <c r="C158" i="25"/>
  <c r="C159" i="25"/>
  <c r="C160" i="25"/>
  <c r="C161" i="25"/>
  <c r="C162" i="25"/>
  <c r="C163" i="25"/>
  <c r="C164" i="25"/>
  <c r="C165" i="25"/>
  <c r="C166" i="25"/>
  <c r="C167" i="25"/>
  <c r="C168" i="25"/>
  <c r="C169" i="25"/>
  <c r="C170" i="25"/>
  <c r="C171" i="25"/>
  <c r="C172" i="25"/>
  <c r="C173" i="25"/>
  <c r="C174" i="25"/>
  <c r="C175" i="25"/>
  <c r="C176" i="25"/>
  <c r="C177" i="25"/>
  <c r="C178" i="25"/>
  <c r="C179" i="25"/>
  <c r="C180" i="25"/>
  <c r="C181" i="25"/>
  <c r="C182" i="25"/>
  <c r="C183" i="25"/>
  <c r="C184" i="25"/>
  <c r="C185" i="25"/>
  <c r="C186" i="25"/>
  <c r="C187" i="25"/>
  <c r="C188" i="25"/>
  <c r="C189" i="25"/>
  <c r="C190" i="25"/>
  <c r="C191" i="25"/>
  <c r="C192" i="25"/>
  <c r="C193" i="25"/>
  <c r="C194" i="25"/>
  <c r="C195" i="25"/>
  <c r="C196" i="25"/>
  <c r="C197" i="25"/>
  <c r="C198" i="25"/>
  <c r="C199" i="25"/>
  <c r="C200" i="25"/>
  <c r="C201" i="25"/>
  <c r="C202" i="25"/>
  <c r="C203" i="25"/>
  <c r="C204" i="25"/>
  <c r="C205" i="25"/>
  <c r="C206" i="25"/>
  <c r="C207" i="25"/>
  <c r="C208" i="25"/>
  <c r="C209" i="25"/>
  <c r="C210" i="25"/>
  <c r="C211" i="25"/>
  <c r="C212" i="25"/>
  <c r="C213" i="25"/>
  <c r="C214" i="25"/>
  <c r="C215" i="25"/>
  <c r="C216" i="25"/>
  <c r="C217" i="25"/>
  <c r="C218" i="25"/>
  <c r="C219" i="25"/>
  <c r="C220" i="25"/>
  <c r="C221" i="25"/>
  <c r="C222" i="25"/>
  <c r="C223" i="25"/>
  <c r="C224" i="25"/>
  <c r="C225" i="25"/>
  <c r="C226" i="25"/>
  <c r="C227" i="25"/>
  <c r="C228" i="25"/>
  <c r="C229" i="25"/>
  <c r="C230" i="25"/>
  <c r="C231" i="25"/>
  <c r="C232" i="25"/>
  <c r="C233" i="25"/>
  <c r="C234" i="25"/>
  <c r="C235" i="25"/>
  <c r="C236" i="25"/>
  <c r="C237" i="25"/>
  <c r="C238" i="25"/>
  <c r="C239" i="25"/>
  <c r="C240" i="25"/>
  <c r="C241" i="25"/>
  <c r="C242" i="25"/>
  <c r="C243" i="25"/>
  <c r="C244" i="25"/>
  <c r="C245" i="25"/>
  <c r="C246" i="25"/>
  <c r="C247" i="25"/>
  <c r="C248" i="25"/>
  <c r="C249" i="25"/>
  <c r="C250" i="25"/>
  <c r="C251" i="25"/>
  <c r="C252" i="25"/>
  <c r="C253" i="25"/>
  <c r="C254" i="25"/>
  <c r="C255" i="25"/>
  <c r="C256" i="25"/>
  <c r="C257" i="25"/>
  <c r="C258" i="25"/>
  <c r="C259" i="25"/>
  <c r="C260" i="25"/>
  <c r="C261" i="25"/>
  <c r="C262" i="25"/>
  <c r="C263" i="25"/>
  <c r="C264" i="25"/>
  <c r="C265" i="25"/>
  <c r="C266" i="25"/>
  <c r="C267" i="25"/>
  <c r="C268" i="25"/>
  <c r="C269" i="25"/>
  <c r="C270" i="25"/>
  <c r="C271" i="25"/>
  <c r="C272" i="25"/>
  <c r="C273" i="25"/>
  <c r="C274" i="25"/>
  <c r="C275" i="25"/>
  <c r="C276" i="25"/>
  <c r="C277" i="25"/>
  <c r="C278" i="25"/>
  <c r="C279" i="25"/>
  <c r="C280" i="25"/>
  <c r="C281" i="25"/>
  <c r="C282" i="25"/>
  <c r="C283" i="25"/>
  <c r="C284" i="25"/>
  <c r="C285" i="25"/>
  <c r="C286" i="25"/>
  <c r="C287" i="25"/>
  <c r="C288" i="25"/>
  <c r="C289" i="25"/>
  <c r="C290" i="25"/>
  <c r="C291" i="25"/>
  <c r="C292" i="25"/>
  <c r="C293" i="25"/>
  <c r="C294" i="25"/>
  <c r="C295" i="25"/>
  <c r="C296" i="25"/>
  <c r="C297" i="25"/>
  <c r="C298" i="25"/>
  <c r="C299" i="25"/>
  <c r="C300" i="25"/>
  <c r="C301" i="25"/>
  <c r="C302" i="25"/>
  <c r="C303" i="25"/>
  <c r="C304" i="25"/>
  <c r="C305" i="25"/>
  <c r="C306" i="25"/>
  <c r="C307" i="25"/>
  <c r="C308" i="25"/>
  <c r="C309" i="25"/>
  <c r="C310" i="25"/>
  <c r="C311" i="25"/>
  <c r="C312" i="25"/>
  <c r="C313" i="25"/>
  <c r="C314" i="25"/>
  <c r="C315" i="25"/>
  <c r="C316" i="25"/>
  <c r="C317" i="25"/>
  <c r="C318" i="25"/>
  <c r="C319" i="25"/>
  <c r="C320" i="25"/>
  <c r="C321" i="25"/>
  <c r="C322" i="25"/>
  <c r="C323" i="25"/>
  <c r="C324" i="25"/>
  <c r="C325" i="25"/>
  <c r="C326" i="25"/>
  <c r="C327" i="25"/>
  <c r="C328" i="25"/>
  <c r="C329" i="25"/>
  <c r="C330" i="25"/>
  <c r="C331" i="25"/>
  <c r="C332" i="25"/>
  <c r="C333" i="25"/>
  <c r="C334" i="25"/>
  <c r="C335" i="25"/>
  <c r="C336" i="25"/>
  <c r="C337" i="25"/>
  <c r="C338" i="25"/>
  <c r="C339" i="25"/>
  <c r="C340" i="25"/>
  <c r="C341" i="25"/>
  <c r="C342" i="25"/>
  <c r="C343" i="25"/>
  <c r="C344" i="25"/>
  <c r="C345" i="25"/>
  <c r="C346" i="25"/>
  <c r="C347" i="25"/>
  <c r="C348" i="25"/>
  <c r="C349" i="25"/>
  <c r="C350" i="25"/>
  <c r="C351" i="25"/>
  <c r="C352" i="25"/>
  <c r="C353" i="25"/>
  <c r="C354" i="25"/>
  <c r="C355" i="25"/>
  <c r="C356" i="25"/>
  <c r="C357" i="25"/>
  <c r="C358" i="25"/>
  <c r="C359" i="25"/>
  <c r="C360" i="25"/>
  <c r="C361" i="25"/>
  <c r="C362" i="25"/>
  <c r="C363" i="25"/>
  <c r="C364" i="25"/>
  <c r="C365" i="25"/>
  <c r="C366" i="25"/>
  <c r="C367" i="25"/>
  <c r="C368" i="25"/>
  <c r="C369" i="25"/>
  <c r="C370" i="25"/>
  <c r="C371" i="25"/>
  <c r="C372" i="25"/>
  <c r="C373" i="25"/>
  <c r="C374" i="25"/>
  <c r="C375" i="25"/>
  <c r="C376" i="25"/>
  <c r="C377" i="25"/>
  <c r="C378" i="25"/>
  <c r="C379" i="25"/>
  <c r="C380" i="25"/>
  <c r="C381" i="25"/>
  <c r="C382" i="25"/>
  <c r="C383" i="25"/>
  <c r="C384" i="25"/>
  <c r="C385" i="25"/>
  <c r="C386" i="25"/>
  <c r="C387" i="25"/>
  <c r="C388" i="25"/>
  <c r="C389" i="25"/>
  <c r="C390" i="25"/>
  <c r="C391" i="25"/>
  <c r="C392" i="25"/>
  <c r="C393" i="25"/>
  <c r="C394" i="25"/>
  <c r="C395" i="25"/>
  <c r="C396" i="25"/>
  <c r="C397" i="25"/>
  <c r="C398" i="25"/>
  <c r="C399" i="25"/>
  <c r="C400" i="25"/>
  <c r="C401" i="25"/>
  <c r="C402" i="25"/>
  <c r="C403" i="25"/>
  <c r="C404" i="25"/>
  <c r="C405" i="25"/>
  <c r="C406" i="25"/>
  <c r="C407" i="25"/>
  <c r="C408" i="25"/>
  <c r="C409" i="25"/>
  <c r="C410" i="25"/>
  <c r="C411" i="25"/>
  <c r="C412" i="25"/>
  <c r="C413" i="25"/>
  <c r="C414" i="25"/>
  <c r="C415" i="25"/>
  <c r="C416" i="25"/>
  <c r="C417" i="25"/>
  <c r="C418" i="25"/>
  <c r="C419" i="25"/>
  <c r="C420" i="25"/>
  <c r="C421" i="25"/>
  <c r="C422" i="25"/>
  <c r="C423" i="25"/>
  <c r="C424" i="25"/>
  <c r="C425" i="25"/>
  <c r="C426" i="25"/>
  <c r="C427" i="25"/>
  <c r="C428" i="25"/>
  <c r="C429" i="25"/>
  <c r="C430" i="25"/>
  <c r="C431" i="25"/>
  <c r="C432" i="25"/>
  <c r="C433" i="25"/>
  <c r="C434" i="25"/>
  <c r="C435" i="25"/>
  <c r="C436" i="25"/>
  <c r="C437" i="25"/>
  <c r="C438" i="25"/>
  <c r="C439" i="25"/>
  <c r="C440" i="25"/>
  <c r="C441" i="25"/>
  <c r="C442" i="25"/>
  <c r="C443" i="25"/>
  <c r="C444" i="25"/>
  <c r="C445" i="25"/>
  <c r="C446" i="25"/>
  <c r="C447" i="25"/>
  <c r="C448" i="25"/>
  <c r="C449" i="25"/>
  <c r="C450" i="25"/>
  <c r="C451" i="25"/>
  <c r="C452" i="25"/>
  <c r="C453" i="25"/>
  <c r="C454" i="25"/>
  <c r="C455" i="25"/>
  <c r="C456" i="25"/>
  <c r="C457" i="25"/>
  <c r="C458" i="25"/>
  <c r="C459" i="25"/>
  <c r="C460" i="25"/>
  <c r="C461" i="25"/>
  <c r="C462" i="25"/>
  <c r="C463" i="25"/>
  <c r="C464" i="25"/>
  <c r="C465" i="25"/>
  <c r="C466" i="25"/>
  <c r="C467" i="25"/>
  <c r="C468" i="25"/>
  <c r="C469" i="25"/>
  <c r="C470" i="25"/>
  <c r="C471" i="25"/>
  <c r="C472" i="25"/>
  <c r="C473" i="25"/>
  <c r="C474" i="25"/>
  <c r="C475" i="25"/>
  <c r="C476" i="25"/>
  <c r="C477" i="25"/>
  <c r="C478" i="25"/>
  <c r="C479" i="25"/>
  <c r="C480" i="25"/>
  <c r="C481" i="25"/>
  <c r="C482" i="25"/>
  <c r="C483" i="25"/>
  <c r="C484" i="25"/>
  <c r="C485" i="25"/>
  <c r="C486" i="25"/>
  <c r="C487" i="25"/>
  <c r="C488" i="25"/>
  <c r="C489" i="25"/>
  <c r="C490" i="25"/>
  <c r="C491" i="25"/>
  <c r="C492" i="25"/>
  <c r="C493" i="25"/>
  <c r="C494" i="25"/>
  <c r="C495" i="25"/>
  <c r="C496" i="25"/>
  <c r="C497" i="25"/>
  <c r="C498" i="25"/>
  <c r="C499" i="25"/>
  <c r="C500" i="25"/>
  <c r="C4" i="25"/>
  <c r="C5" i="24"/>
  <c r="C6" i="24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42" i="24"/>
  <c r="C43" i="24"/>
  <c r="C44" i="24"/>
  <c r="C45" i="24"/>
  <c r="C46" i="24"/>
  <c r="C47" i="24"/>
  <c r="C48" i="24"/>
  <c r="C49" i="24"/>
  <c r="C50" i="24"/>
  <c r="C51" i="24"/>
  <c r="C52" i="24"/>
  <c r="C53" i="24"/>
  <c r="C54" i="24"/>
  <c r="C55" i="24"/>
  <c r="C56" i="24"/>
  <c r="C57" i="24"/>
  <c r="C58" i="24"/>
  <c r="C59" i="24"/>
  <c r="C60" i="24"/>
  <c r="C61" i="24"/>
  <c r="C62" i="24"/>
  <c r="C63" i="24"/>
  <c r="C64" i="24"/>
  <c r="C65" i="24"/>
  <c r="C66" i="24"/>
  <c r="C67" i="24"/>
  <c r="C68" i="24"/>
  <c r="C69" i="24"/>
  <c r="C70" i="24"/>
  <c r="C71" i="24"/>
  <c r="C72" i="24"/>
  <c r="C73" i="24"/>
  <c r="C74" i="24"/>
  <c r="C75" i="24"/>
  <c r="C76" i="24"/>
  <c r="C77" i="24"/>
  <c r="C78" i="24"/>
  <c r="C79" i="24"/>
  <c r="C80" i="24"/>
  <c r="C81" i="24"/>
  <c r="C82" i="24"/>
  <c r="C83" i="24"/>
  <c r="C84" i="24"/>
  <c r="C85" i="24"/>
  <c r="C86" i="24"/>
  <c r="C87" i="24"/>
  <c r="C88" i="24"/>
  <c r="C89" i="24"/>
  <c r="C90" i="24"/>
  <c r="C91" i="24"/>
  <c r="C92" i="24"/>
  <c r="C93" i="24"/>
  <c r="C94" i="24"/>
  <c r="C95" i="24"/>
  <c r="C96" i="24"/>
  <c r="C97" i="24"/>
  <c r="C98" i="24"/>
  <c r="C99" i="24"/>
  <c r="C100" i="24"/>
  <c r="C101" i="24"/>
  <c r="C102" i="24"/>
  <c r="C103" i="24"/>
  <c r="C104" i="24"/>
  <c r="C105" i="24"/>
  <c r="C106" i="24"/>
  <c r="C107" i="24"/>
  <c r="C108" i="24"/>
  <c r="C109" i="24"/>
  <c r="C110" i="24"/>
  <c r="C111" i="24"/>
  <c r="C112" i="24"/>
  <c r="C113" i="24"/>
  <c r="C114" i="24"/>
  <c r="C115" i="24"/>
  <c r="C116" i="24"/>
  <c r="C117" i="24"/>
  <c r="C118" i="24"/>
  <c r="C119" i="24"/>
  <c r="C120" i="24"/>
  <c r="C121" i="24"/>
  <c r="C122" i="24"/>
  <c r="C123" i="24"/>
  <c r="C124" i="24"/>
  <c r="C125" i="24"/>
  <c r="C126" i="24"/>
  <c r="C127" i="24"/>
  <c r="C128" i="24"/>
  <c r="C129" i="24"/>
  <c r="C130" i="24"/>
  <c r="C131" i="24"/>
  <c r="C132" i="24"/>
  <c r="C133" i="24"/>
  <c r="C134" i="24"/>
  <c r="C135" i="24"/>
  <c r="C136" i="24"/>
  <c r="C137" i="24"/>
  <c r="C138" i="24"/>
  <c r="C139" i="24"/>
  <c r="C140" i="24"/>
  <c r="C141" i="24"/>
  <c r="C142" i="24"/>
  <c r="C143" i="24"/>
  <c r="C144" i="24"/>
  <c r="C145" i="24"/>
  <c r="C146" i="24"/>
  <c r="C147" i="24"/>
  <c r="C148" i="24"/>
  <c r="C149" i="24"/>
  <c r="C150" i="24"/>
  <c r="C151" i="24"/>
  <c r="C152" i="24"/>
  <c r="C153" i="24"/>
  <c r="C154" i="24"/>
  <c r="C155" i="24"/>
  <c r="C156" i="24"/>
  <c r="C157" i="24"/>
  <c r="C158" i="24"/>
  <c r="C159" i="24"/>
  <c r="C160" i="24"/>
  <c r="C161" i="24"/>
  <c r="C162" i="24"/>
  <c r="C163" i="24"/>
  <c r="C164" i="24"/>
  <c r="C165" i="24"/>
  <c r="C166" i="24"/>
  <c r="C167" i="24"/>
  <c r="C168" i="24"/>
  <c r="C169" i="24"/>
  <c r="C170" i="24"/>
  <c r="C171" i="24"/>
  <c r="C172" i="24"/>
  <c r="C173" i="24"/>
  <c r="C174" i="24"/>
  <c r="C175" i="24"/>
  <c r="C176" i="24"/>
  <c r="C177" i="24"/>
  <c r="C178" i="24"/>
  <c r="C179" i="24"/>
  <c r="C180" i="24"/>
  <c r="C181" i="24"/>
  <c r="C182" i="24"/>
  <c r="C183" i="24"/>
  <c r="C184" i="24"/>
  <c r="C185" i="24"/>
  <c r="C186" i="24"/>
  <c r="C187" i="24"/>
  <c r="C188" i="24"/>
  <c r="C189" i="24"/>
  <c r="C190" i="24"/>
  <c r="C191" i="24"/>
  <c r="C192" i="24"/>
  <c r="C193" i="24"/>
  <c r="C194" i="24"/>
  <c r="C195" i="24"/>
  <c r="C196" i="24"/>
  <c r="C197" i="24"/>
  <c r="C198" i="24"/>
  <c r="C199" i="24"/>
  <c r="C200" i="24"/>
  <c r="C201" i="24"/>
  <c r="C202" i="24"/>
  <c r="C203" i="24"/>
  <c r="C204" i="24"/>
  <c r="C205" i="24"/>
  <c r="C206" i="24"/>
  <c r="C207" i="24"/>
  <c r="C208" i="24"/>
  <c r="C209" i="24"/>
  <c r="C210" i="24"/>
  <c r="C211" i="24"/>
  <c r="C212" i="24"/>
  <c r="C213" i="24"/>
  <c r="C214" i="24"/>
  <c r="C215" i="24"/>
  <c r="C216" i="24"/>
  <c r="C217" i="24"/>
  <c r="C218" i="24"/>
  <c r="C219" i="24"/>
  <c r="C220" i="24"/>
  <c r="C221" i="24"/>
  <c r="C222" i="24"/>
  <c r="C223" i="24"/>
  <c r="C224" i="24"/>
  <c r="C225" i="24"/>
  <c r="C226" i="24"/>
  <c r="C227" i="24"/>
  <c r="C228" i="24"/>
  <c r="C229" i="24"/>
  <c r="C230" i="24"/>
  <c r="C231" i="24"/>
  <c r="C232" i="24"/>
  <c r="C233" i="24"/>
  <c r="C234" i="24"/>
  <c r="C235" i="24"/>
  <c r="C236" i="24"/>
  <c r="C237" i="24"/>
  <c r="C238" i="24"/>
  <c r="C239" i="24"/>
  <c r="C240" i="24"/>
  <c r="C241" i="24"/>
  <c r="C242" i="24"/>
  <c r="C243" i="24"/>
  <c r="C244" i="24"/>
  <c r="C245" i="24"/>
  <c r="C246" i="24"/>
  <c r="C247" i="24"/>
  <c r="C248" i="24"/>
  <c r="C249" i="24"/>
  <c r="C250" i="24"/>
  <c r="C251" i="24"/>
  <c r="C252" i="24"/>
  <c r="C253" i="24"/>
  <c r="C254" i="24"/>
  <c r="C255" i="24"/>
  <c r="C256" i="24"/>
  <c r="C257" i="24"/>
  <c r="C258" i="24"/>
  <c r="C259" i="24"/>
  <c r="C260" i="24"/>
  <c r="C261" i="24"/>
  <c r="C262" i="24"/>
  <c r="C263" i="24"/>
  <c r="C264" i="24"/>
  <c r="C265" i="24"/>
  <c r="C266" i="24"/>
  <c r="C267" i="24"/>
  <c r="C268" i="24"/>
  <c r="C269" i="24"/>
  <c r="C270" i="24"/>
  <c r="C271" i="24"/>
  <c r="C272" i="24"/>
  <c r="C273" i="24"/>
  <c r="C274" i="24"/>
  <c r="C275" i="24"/>
  <c r="C276" i="24"/>
  <c r="C277" i="24"/>
  <c r="C278" i="24"/>
  <c r="C279" i="24"/>
  <c r="C280" i="24"/>
  <c r="C281" i="24"/>
  <c r="C282" i="24"/>
  <c r="C283" i="24"/>
  <c r="C284" i="24"/>
  <c r="C285" i="24"/>
  <c r="C286" i="24"/>
  <c r="C287" i="24"/>
  <c r="C288" i="24"/>
  <c r="C289" i="24"/>
  <c r="C290" i="24"/>
  <c r="C291" i="24"/>
  <c r="C292" i="24"/>
  <c r="C293" i="24"/>
  <c r="C294" i="24"/>
  <c r="C295" i="24"/>
  <c r="C296" i="24"/>
  <c r="C297" i="24"/>
  <c r="C298" i="24"/>
  <c r="C299" i="24"/>
  <c r="C300" i="24"/>
  <c r="C301" i="24"/>
  <c r="C302" i="24"/>
  <c r="C303" i="24"/>
  <c r="C304" i="24"/>
  <c r="C305" i="24"/>
  <c r="C306" i="24"/>
  <c r="C307" i="24"/>
  <c r="C308" i="24"/>
  <c r="C309" i="24"/>
  <c r="C310" i="24"/>
  <c r="C311" i="24"/>
  <c r="C312" i="24"/>
  <c r="C313" i="24"/>
  <c r="C314" i="24"/>
  <c r="C315" i="24"/>
  <c r="C316" i="24"/>
  <c r="C317" i="24"/>
  <c r="C318" i="24"/>
  <c r="C319" i="24"/>
  <c r="C320" i="24"/>
  <c r="C321" i="24"/>
  <c r="C322" i="24"/>
  <c r="C323" i="24"/>
  <c r="C324" i="24"/>
  <c r="C325" i="24"/>
  <c r="C326" i="24"/>
  <c r="C327" i="24"/>
  <c r="C328" i="24"/>
  <c r="C329" i="24"/>
  <c r="C330" i="24"/>
  <c r="C331" i="24"/>
  <c r="C332" i="24"/>
  <c r="C333" i="24"/>
  <c r="C334" i="24"/>
  <c r="C335" i="24"/>
  <c r="C336" i="24"/>
  <c r="C337" i="24"/>
  <c r="C338" i="24"/>
  <c r="C339" i="24"/>
  <c r="C340" i="24"/>
  <c r="C341" i="24"/>
  <c r="C342" i="24"/>
  <c r="C343" i="24"/>
  <c r="C344" i="24"/>
  <c r="C345" i="24"/>
  <c r="C346" i="24"/>
  <c r="C347" i="24"/>
  <c r="C348" i="24"/>
  <c r="C349" i="24"/>
  <c r="C350" i="24"/>
  <c r="C351" i="24"/>
  <c r="C352" i="24"/>
  <c r="C353" i="24"/>
  <c r="C354" i="24"/>
  <c r="C355" i="24"/>
  <c r="C356" i="24"/>
  <c r="C357" i="24"/>
  <c r="C358" i="24"/>
  <c r="C359" i="24"/>
  <c r="C360" i="24"/>
  <c r="C361" i="24"/>
  <c r="C362" i="24"/>
  <c r="C363" i="24"/>
  <c r="C364" i="24"/>
  <c r="C365" i="24"/>
  <c r="C366" i="24"/>
  <c r="C367" i="24"/>
  <c r="C368" i="24"/>
  <c r="C369" i="24"/>
  <c r="C370" i="24"/>
  <c r="C371" i="24"/>
  <c r="C372" i="24"/>
  <c r="C373" i="24"/>
  <c r="C374" i="24"/>
  <c r="C375" i="24"/>
  <c r="C376" i="24"/>
  <c r="C377" i="24"/>
  <c r="C378" i="24"/>
  <c r="C379" i="24"/>
  <c r="C380" i="24"/>
  <c r="C381" i="24"/>
  <c r="C382" i="24"/>
  <c r="C383" i="24"/>
  <c r="C384" i="24"/>
  <c r="C385" i="24"/>
  <c r="C386" i="24"/>
  <c r="C387" i="24"/>
  <c r="C388" i="24"/>
  <c r="C389" i="24"/>
  <c r="C390" i="24"/>
  <c r="C391" i="24"/>
  <c r="C392" i="24"/>
  <c r="C393" i="24"/>
  <c r="C394" i="24"/>
  <c r="C395" i="24"/>
  <c r="C396" i="24"/>
  <c r="C397" i="24"/>
  <c r="C398" i="24"/>
  <c r="C399" i="24"/>
  <c r="C400" i="24"/>
  <c r="C401" i="24"/>
  <c r="C402" i="24"/>
  <c r="C403" i="24"/>
  <c r="C404" i="24"/>
  <c r="C405" i="24"/>
  <c r="C406" i="24"/>
  <c r="C407" i="24"/>
  <c r="C408" i="24"/>
  <c r="C409" i="24"/>
  <c r="C410" i="24"/>
  <c r="C411" i="24"/>
  <c r="C412" i="24"/>
  <c r="C413" i="24"/>
  <c r="C414" i="24"/>
  <c r="C415" i="24"/>
  <c r="C416" i="24"/>
  <c r="C417" i="24"/>
  <c r="C418" i="24"/>
  <c r="C419" i="24"/>
  <c r="C420" i="24"/>
  <c r="C421" i="24"/>
  <c r="C422" i="24"/>
  <c r="C423" i="24"/>
  <c r="C424" i="24"/>
  <c r="C425" i="24"/>
  <c r="C426" i="24"/>
  <c r="C427" i="24"/>
  <c r="C428" i="24"/>
  <c r="C429" i="24"/>
  <c r="C430" i="24"/>
  <c r="C431" i="24"/>
  <c r="C432" i="24"/>
  <c r="C433" i="24"/>
  <c r="C434" i="24"/>
  <c r="C435" i="24"/>
  <c r="C436" i="24"/>
  <c r="C437" i="24"/>
  <c r="C438" i="24"/>
  <c r="C439" i="24"/>
  <c r="C440" i="24"/>
  <c r="C441" i="24"/>
  <c r="C442" i="24"/>
  <c r="C443" i="24"/>
  <c r="C444" i="24"/>
  <c r="C445" i="24"/>
  <c r="C446" i="24"/>
  <c r="C447" i="24"/>
  <c r="C448" i="24"/>
  <c r="C449" i="24"/>
  <c r="C450" i="24"/>
  <c r="C451" i="24"/>
  <c r="C452" i="24"/>
  <c r="C453" i="24"/>
  <c r="C454" i="24"/>
  <c r="C455" i="24"/>
  <c r="C456" i="24"/>
  <c r="C457" i="24"/>
  <c r="C458" i="24"/>
  <c r="C459" i="24"/>
  <c r="C460" i="24"/>
  <c r="C461" i="24"/>
  <c r="C462" i="24"/>
  <c r="C463" i="24"/>
  <c r="C464" i="24"/>
  <c r="C465" i="24"/>
  <c r="C466" i="24"/>
  <c r="C467" i="24"/>
  <c r="C468" i="24"/>
  <c r="C469" i="24"/>
  <c r="C470" i="24"/>
  <c r="C471" i="24"/>
  <c r="C472" i="24"/>
  <c r="C473" i="24"/>
  <c r="C474" i="24"/>
  <c r="C475" i="24"/>
  <c r="C476" i="24"/>
  <c r="C477" i="24"/>
  <c r="C478" i="24"/>
  <c r="C479" i="24"/>
  <c r="C480" i="24"/>
  <c r="C481" i="24"/>
  <c r="C482" i="24"/>
  <c r="C483" i="24"/>
  <c r="C484" i="24"/>
  <c r="C485" i="24"/>
  <c r="C486" i="24"/>
  <c r="C487" i="24"/>
  <c r="C488" i="24"/>
  <c r="C489" i="24"/>
  <c r="C490" i="24"/>
  <c r="C491" i="24"/>
  <c r="C492" i="24"/>
  <c r="C493" i="24"/>
  <c r="C494" i="24"/>
  <c r="C495" i="24"/>
  <c r="C496" i="24"/>
  <c r="C497" i="24"/>
  <c r="C498" i="24"/>
  <c r="C499" i="24"/>
  <c r="C500" i="24"/>
  <c r="C4" i="24"/>
  <c r="C4" i="23"/>
  <c r="C500" i="23"/>
  <c r="C5" i="23"/>
  <c r="C6" i="23"/>
  <c r="C7" i="23"/>
  <c r="C8" i="23"/>
  <c r="C9" i="23"/>
  <c r="C10" i="23"/>
  <c r="C11" i="23"/>
  <c r="C12" i="23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65" i="23"/>
  <c r="C66" i="23"/>
  <c r="C67" i="23"/>
  <c r="C68" i="23"/>
  <c r="C69" i="23"/>
  <c r="C70" i="23"/>
  <c r="C71" i="23"/>
  <c r="C72" i="23"/>
  <c r="C73" i="23"/>
  <c r="C74" i="23"/>
  <c r="C75" i="23"/>
  <c r="C76" i="23"/>
  <c r="C77" i="23"/>
  <c r="C78" i="23"/>
  <c r="C79" i="23"/>
  <c r="C80" i="23"/>
  <c r="C81" i="23"/>
  <c r="C82" i="23"/>
  <c r="C83" i="23"/>
  <c r="C84" i="23"/>
  <c r="C85" i="23"/>
  <c r="C86" i="23"/>
  <c r="C87" i="23"/>
  <c r="C88" i="23"/>
  <c r="C89" i="23"/>
  <c r="C90" i="23"/>
  <c r="C91" i="23"/>
  <c r="C92" i="23"/>
  <c r="C93" i="23"/>
  <c r="C94" i="23"/>
  <c r="C95" i="23"/>
  <c r="C96" i="23"/>
  <c r="C97" i="23"/>
  <c r="C98" i="23"/>
  <c r="C99" i="23"/>
  <c r="C100" i="23"/>
  <c r="C101" i="23"/>
  <c r="C102" i="23"/>
  <c r="C103" i="23"/>
  <c r="C104" i="23"/>
  <c r="C105" i="23"/>
  <c r="C106" i="23"/>
  <c r="C107" i="23"/>
  <c r="C108" i="23"/>
  <c r="C109" i="23"/>
  <c r="C110" i="23"/>
  <c r="C111" i="23"/>
  <c r="C112" i="23"/>
  <c r="C113" i="23"/>
  <c r="C114" i="23"/>
  <c r="C115" i="23"/>
  <c r="C116" i="23"/>
  <c r="C117" i="23"/>
  <c r="C118" i="23"/>
  <c r="C119" i="23"/>
  <c r="C120" i="23"/>
  <c r="C121" i="23"/>
  <c r="C122" i="23"/>
  <c r="C123" i="23"/>
  <c r="C124" i="23"/>
  <c r="C125" i="23"/>
  <c r="C126" i="23"/>
  <c r="C127" i="23"/>
  <c r="C128" i="23"/>
  <c r="C129" i="23"/>
  <c r="C130" i="23"/>
  <c r="C131" i="23"/>
  <c r="C132" i="23"/>
  <c r="C133" i="23"/>
  <c r="C134" i="23"/>
  <c r="C135" i="23"/>
  <c r="C136" i="23"/>
  <c r="C137" i="23"/>
  <c r="C138" i="23"/>
  <c r="C139" i="23"/>
  <c r="C140" i="23"/>
  <c r="C141" i="23"/>
  <c r="C142" i="23"/>
  <c r="C143" i="23"/>
  <c r="C144" i="23"/>
  <c r="C145" i="23"/>
  <c r="C146" i="23"/>
  <c r="C147" i="23"/>
  <c r="C148" i="23"/>
  <c r="C149" i="23"/>
  <c r="C150" i="23"/>
  <c r="C151" i="23"/>
  <c r="C152" i="23"/>
  <c r="C153" i="23"/>
  <c r="C154" i="23"/>
  <c r="C155" i="23"/>
  <c r="C156" i="23"/>
  <c r="C157" i="23"/>
  <c r="C158" i="23"/>
  <c r="C159" i="23"/>
  <c r="C160" i="23"/>
  <c r="C161" i="23"/>
  <c r="C162" i="23"/>
  <c r="C163" i="23"/>
  <c r="C164" i="23"/>
  <c r="C165" i="23"/>
  <c r="C166" i="23"/>
  <c r="C167" i="23"/>
  <c r="C168" i="23"/>
  <c r="C169" i="23"/>
  <c r="C170" i="23"/>
  <c r="C171" i="23"/>
  <c r="C172" i="23"/>
  <c r="C173" i="23"/>
  <c r="C174" i="23"/>
  <c r="C175" i="23"/>
  <c r="C176" i="23"/>
  <c r="C177" i="23"/>
  <c r="C178" i="23"/>
  <c r="C179" i="23"/>
  <c r="C180" i="23"/>
  <c r="C181" i="23"/>
  <c r="C182" i="23"/>
  <c r="C183" i="23"/>
  <c r="C184" i="23"/>
  <c r="C185" i="23"/>
  <c r="C186" i="23"/>
  <c r="C187" i="23"/>
  <c r="C188" i="23"/>
  <c r="C189" i="23"/>
  <c r="C190" i="23"/>
  <c r="C191" i="23"/>
  <c r="C192" i="23"/>
  <c r="C193" i="23"/>
  <c r="C194" i="23"/>
  <c r="C195" i="23"/>
  <c r="C196" i="23"/>
  <c r="C197" i="23"/>
  <c r="C198" i="23"/>
  <c r="C199" i="23"/>
  <c r="C200" i="23"/>
  <c r="C201" i="23"/>
  <c r="C202" i="23"/>
  <c r="C203" i="23"/>
  <c r="C204" i="23"/>
  <c r="C205" i="23"/>
  <c r="C206" i="23"/>
  <c r="C207" i="23"/>
  <c r="C208" i="23"/>
  <c r="C209" i="23"/>
  <c r="C210" i="23"/>
  <c r="C211" i="23"/>
  <c r="C212" i="23"/>
  <c r="C213" i="23"/>
  <c r="C214" i="23"/>
  <c r="C215" i="23"/>
  <c r="C216" i="23"/>
  <c r="C217" i="23"/>
  <c r="C218" i="23"/>
  <c r="C219" i="23"/>
  <c r="C220" i="23"/>
  <c r="C221" i="23"/>
  <c r="C222" i="23"/>
  <c r="C223" i="23"/>
  <c r="C224" i="23"/>
  <c r="C225" i="23"/>
  <c r="C226" i="23"/>
  <c r="C227" i="23"/>
  <c r="C228" i="23"/>
  <c r="C229" i="23"/>
  <c r="C230" i="23"/>
  <c r="C231" i="23"/>
  <c r="C232" i="23"/>
  <c r="C233" i="23"/>
  <c r="C234" i="23"/>
  <c r="C235" i="23"/>
  <c r="C236" i="23"/>
  <c r="C237" i="23"/>
  <c r="C238" i="23"/>
  <c r="C239" i="23"/>
  <c r="C240" i="23"/>
  <c r="C241" i="23"/>
  <c r="C242" i="23"/>
  <c r="C243" i="23"/>
  <c r="C244" i="23"/>
  <c r="C245" i="23"/>
  <c r="C246" i="23"/>
  <c r="C247" i="23"/>
  <c r="C248" i="23"/>
  <c r="C249" i="23"/>
  <c r="C250" i="23"/>
  <c r="C251" i="23"/>
  <c r="C252" i="23"/>
  <c r="C253" i="23"/>
  <c r="C254" i="23"/>
  <c r="C255" i="23"/>
  <c r="C256" i="23"/>
  <c r="C257" i="23"/>
  <c r="C258" i="23"/>
  <c r="C259" i="23"/>
  <c r="C260" i="23"/>
  <c r="C261" i="23"/>
  <c r="C262" i="23"/>
  <c r="C263" i="23"/>
  <c r="C264" i="23"/>
  <c r="C265" i="23"/>
  <c r="C266" i="23"/>
  <c r="C267" i="23"/>
  <c r="C268" i="23"/>
  <c r="C269" i="23"/>
  <c r="C270" i="23"/>
  <c r="C271" i="23"/>
  <c r="C272" i="23"/>
  <c r="C273" i="23"/>
  <c r="C274" i="23"/>
  <c r="C275" i="23"/>
  <c r="C276" i="23"/>
  <c r="C277" i="23"/>
  <c r="C278" i="23"/>
  <c r="C279" i="23"/>
  <c r="C280" i="23"/>
  <c r="C281" i="23"/>
  <c r="C282" i="23"/>
  <c r="C283" i="23"/>
  <c r="C284" i="23"/>
  <c r="C285" i="23"/>
  <c r="C286" i="23"/>
  <c r="C287" i="23"/>
  <c r="C288" i="23"/>
  <c r="C289" i="23"/>
  <c r="C290" i="23"/>
  <c r="C291" i="23"/>
  <c r="C292" i="23"/>
  <c r="C293" i="23"/>
  <c r="C294" i="23"/>
  <c r="C295" i="23"/>
  <c r="C296" i="23"/>
  <c r="C297" i="23"/>
  <c r="C298" i="23"/>
  <c r="C299" i="23"/>
  <c r="C300" i="23"/>
  <c r="C301" i="23"/>
  <c r="C302" i="23"/>
  <c r="C303" i="23"/>
  <c r="C304" i="23"/>
  <c r="C305" i="23"/>
  <c r="C306" i="23"/>
  <c r="C307" i="23"/>
  <c r="C308" i="23"/>
  <c r="C309" i="23"/>
  <c r="C310" i="23"/>
  <c r="C311" i="23"/>
  <c r="C312" i="23"/>
  <c r="C313" i="23"/>
  <c r="C314" i="23"/>
  <c r="C315" i="23"/>
  <c r="C316" i="23"/>
  <c r="C317" i="23"/>
  <c r="C318" i="23"/>
  <c r="C319" i="23"/>
  <c r="C320" i="23"/>
  <c r="C321" i="23"/>
  <c r="C322" i="23"/>
  <c r="C323" i="23"/>
  <c r="C324" i="23"/>
  <c r="C325" i="23"/>
  <c r="C326" i="23"/>
  <c r="C327" i="23"/>
  <c r="C328" i="23"/>
  <c r="C329" i="23"/>
  <c r="C330" i="23"/>
  <c r="C331" i="23"/>
  <c r="C332" i="23"/>
  <c r="C333" i="23"/>
  <c r="C334" i="23"/>
  <c r="C335" i="23"/>
  <c r="C336" i="23"/>
  <c r="C337" i="23"/>
  <c r="C338" i="23"/>
  <c r="C339" i="23"/>
  <c r="C340" i="23"/>
  <c r="C341" i="23"/>
  <c r="C342" i="23"/>
  <c r="C343" i="23"/>
  <c r="C344" i="23"/>
  <c r="C345" i="23"/>
  <c r="C346" i="23"/>
  <c r="C347" i="23"/>
  <c r="C348" i="23"/>
  <c r="C349" i="23"/>
  <c r="C350" i="23"/>
  <c r="C351" i="23"/>
  <c r="C352" i="23"/>
  <c r="C353" i="23"/>
  <c r="C354" i="23"/>
  <c r="C355" i="23"/>
  <c r="C356" i="23"/>
  <c r="C357" i="23"/>
  <c r="C358" i="23"/>
  <c r="C359" i="23"/>
  <c r="C360" i="23"/>
  <c r="C361" i="23"/>
  <c r="C362" i="23"/>
  <c r="C363" i="23"/>
  <c r="C364" i="23"/>
  <c r="C365" i="23"/>
  <c r="C366" i="23"/>
  <c r="C367" i="23"/>
  <c r="C368" i="23"/>
  <c r="C369" i="23"/>
  <c r="C370" i="23"/>
  <c r="C371" i="23"/>
  <c r="C372" i="23"/>
  <c r="C373" i="23"/>
  <c r="C374" i="23"/>
  <c r="C375" i="23"/>
  <c r="C376" i="23"/>
  <c r="C377" i="23"/>
  <c r="C378" i="23"/>
  <c r="C379" i="23"/>
  <c r="C380" i="23"/>
  <c r="C381" i="23"/>
  <c r="C382" i="23"/>
  <c r="C383" i="23"/>
  <c r="C384" i="23"/>
  <c r="C385" i="23"/>
  <c r="C386" i="23"/>
  <c r="C387" i="23"/>
  <c r="C388" i="23"/>
  <c r="C389" i="23"/>
  <c r="C390" i="23"/>
  <c r="C391" i="23"/>
  <c r="C392" i="23"/>
  <c r="C393" i="23"/>
  <c r="C394" i="23"/>
  <c r="C395" i="23"/>
  <c r="C396" i="23"/>
  <c r="C397" i="23"/>
  <c r="C398" i="23"/>
  <c r="C399" i="23"/>
  <c r="C400" i="23"/>
  <c r="C401" i="23"/>
  <c r="C402" i="23"/>
  <c r="C403" i="23"/>
  <c r="C404" i="23"/>
  <c r="C405" i="23"/>
  <c r="C406" i="23"/>
  <c r="C407" i="23"/>
  <c r="C408" i="23"/>
  <c r="C409" i="23"/>
  <c r="C410" i="23"/>
  <c r="C411" i="23"/>
  <c r="C412" i="23"/>
  <c r="C413" i="23"/>
  <c r="C414" i="23"/>
  <c r="C415" i="23"/>
  <c r="C416" i="23"/>
  <c r="C417" i="23"/>
  <c r="C418" i="23"/>
  <c r="C419" i="23"/>
  <c r="C420" i="23"/>
  <c r="C421" i="23"/>
  <c r="C422" i="23"/>
  <c r="C423" i="23"/>
  <c r="C424" i="23"/>
  <c r="C425" i="23"/>
  <c r="C426" i="23"/>
  <c r="C427" i="23"/>
  <c r="C428" i="23"/>
  <c r="C429" i="23"/>
  <c r="C430" i="23"/>
  <c r="C431" i="23"/>
  <c r="C432" i="23"/>
  <c r="C433" i="23"/>
  <c r="C434" i="23"/>
  <c r="C435" i="23"/>
  <c r="C436" i="23"/>
  <c r="C437" i="23"/>
  <c r="C438" i="23"/>
  <c r="C439" i="23"/>
  <c r="C440" i="23"/>
  <c r="C441" i="23"/>
  <c r="C442" i="23"/>
  <c r="C443" i="23"/>
  <c r="C444" i="23"/>
  <c r="C445" i="23"/>
  <c r="C446" i="23"/>
  <c r="C447" i="23"/>
  <c r="C448" i="23"/>
  <c r="C449" i="23"/>
  <c r="C450" i="23"/>
  <c r="C451" i="23"/>
  <c r="C452" i="23"/>
  <c r="C453" i="23"/>
  <c r="C454" i="23"/>
  <c r="C455" i="23"/>
  <c r="C456" i="23"/>
  <c r="C457" i="23"/>
  <c r="C458" i="23"/>
  <c r="C459" i="23"/>
  <c r="C460" i="23"/>
  <c r="C461" i="23"/>
  <c r="C462" i="23"/>
  <c r="C463" i="23"/>
  <c r="C464" i="23"/>
  <c r="C465" i="23"/>
  <c r="C466" i="23"/>
  <c r="C467" i="23"/>
  <c r="C468" i="23"/>
  <c r="C469" i="23"/>
  <c r="C470" i="23"/>
  <c r="C471" i="23"/>
  <c r="C472" i="23"/>
  <c r="C473" i="23"/>
  <c r="C474" i="23"/>
  <c r="C475" i="23"/>
  <c r="C476" i="23"/>
  <c r="C477" i="23"/>
  <c r="C478" i="23"/>
  <c r="C479" i="23"/>
  <c r="C480" i="23"/>
  <c r="C481" i="23"/>
  <c r="C482" i="23"/>
  <c r="C483" i="23"/>
  <c r="C484" i="23"/>
  <c r="C485" i="23"/>
  <c r="C486" i="23"/>
  <c r="C487" i="23"/>
  <c r="C488" i="23"/>
  <c r="C489" i="23"/>
  <c r="C490" i="23"/>
  <c r="C491" i="23"/>
  <c r="C492" i="23"/>
  <c r="C493" i="23"/>
  <c r="C494" i="23"/>
  <c r="C495" i="23"/>
  <c r="C496" i="23"/>
  <c r="C497" i="23"/>
  <c r="C498" i="23"/>
  <c r="C499" i="23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C73" i="20"/>
  <c r="C74" i="20"/>
  <c r="C75" i="20"/>
  <c r="C76" i="20"/>
  <c r="C77" i="20"/>
  <c r="C78" i="20"/>
  <c r="C79" i="20"/>
  <c r="C80" i="20"/>
  <c r="C81" i="20"/>
  <c r="C82" i="20"/>
  <c r="C83" i="20"/>
  <c r="C84" i="20"/>
  <c r="C85" i="20"/>
  <c r="C86" i="20"/>
  <c r="C87" i="20"/>
  <c r="C88" i="20"/>
  <c r="C89" i="20"/>
  <c r="C90" i="20"/>
  <c r="C91" i="20"/>
  <c r="C92" i="20"/>
  <c r="C93" i="20"/>
  <c r="C94" i="20"/>
  <c r="C95" i="20"/>
  <c r="C96" i="20"/>
  <c r="C97" i="20"/>
  <c r="C98" i="20"/>
  <c r="C99" i="20"/>
  <c r="C100" i="20"/>
  <c r="C101" i="20"/>
  <c r="C102" i="20"/>
  <c r="C103" i="20"/>
  <c r="C104" i="20"/>
  <c r="C105" i="20"/>
  <c r="C106" i="20"/>
  <c r="C107" i="20"/>
  <c r="C108" i="20"/>
  <c r="C109" i="20"/>
  <c r="C110" i="20"/>
  <c r="C111" i="20"/>
  <c r="C112" i="20"/>
  <c r="C113" i="20"/>
  <c r="C114" i="20"/>
  <c r="C115" i="20"/>
  <c r="C116" i="20"/>
  <c r="C117" i="20"/>
  <c r="C118" i="20"/>
  <c r="C119" i="20"/>
  <c r="C120" i="20"/>
  <c r="C121" i="20"/>
  <c r="C122" i="20"/>
  <c r="C123" i="20"/>
  <c r="C124" i="20"/>
  <c r="C125" i="20"/>
  <c r="C126" i="20"/>
  <c r="C127" i="20"/>
  <c r="C128" i="20"/>
  <c r="C129" i="20"/>
  <c r="C130" i="20"/>
  <c r="C131" i="20"/>
  <c r="C132" i="20"/>
  <c r="C133" i="20"/>
  <c r="C134" i="20"/>
  <c r="C135" i="20"/>
  <c r="C136" i="20"/>
  <c r="C137" i="20"/>
  <c r="C138" i="20"/>
  <c r="C139" i="20"/>
  <c r="C140" i="20"/>
  <c r="C141" i="20"/>
  <c r="C142" i="20"/>
  <c r="C143" i="20"/>
  <c r="C144" i="20"/>
  <c r="C145" i="20"/>
  <c r="C146" i="20"/>
  <c r="C147" i="20"/>
  <c r="C148" i="20"/>
  <c r="C149" i="20"/>
  <c r="C150" i="20"/>
  <c r="C151" i="20"/>
  <c r="C152" i="20"/>
  <c r="C153" i="20"/>
  <c r="C154" i="20"/>
  <c r="C155" i="20"/>
  <c r="C156" i="20"/>
  <c r="C157" i="20"/>
  <c r="C158" i="20"/>
  <c r="C159" i="20"/>
  <c r="C160" i="20"/>
  <c r="C161" i="20"/>
  <c r="C162" i="20"/>
  <c r="C163" i="20"/>
  <c r="C164" i="20"/>
  <c r="C165" i="20"/>
  <c r="C166" i="20"/>
  <c r="C167" i="20"/>
  <c r="C168" i="20"/>
  <c r="C169" i="20"/>
  <c r="C170" i="20"/>
  <c r="C171" i="20"/>
  <c r="C172" i="20"/>
  <c r="C173" i="20"/>
  <c r="C174" i="20"/>
  <c r="C175" i="20"/>
  <c r="C176" i="20"/>
  <c r="C177" i="20"/>
  <c r="C178" i="20"/>
  <c r="C179" i="20"/>
  <c r="C180" i="20"/>
  <c r="C181" i="20"/>
  <c r="C182" i="20"/>
  <c r="C183" i="20"/>
  <c r="C184" i="20"/>
  <c r="C185" i="20"/>
  <c r="C186" i="20"/>
  <c r="C187" i="20"/>
  <c r="C188" i="20"/>
  <c r="C189" i="20"/>
  <c r="C190" i="20"/>
  <c r="C191" i="20"/>
  <c r="C192" i="20"/>
  <c r="C193" i="20"/>
  <c r="C194" i="20"/>
  <c r="C195" i="20"/>
  <c r="C196" i="20"/>
  <c r="C197" i="20"/>
  <c r="C198" i="20"/>
  <c r="C199" i="20"/>
  <c r="C200" i="20"/>
  <c r="C201" i="20"/>
  <c r="C202" i="20"/>
  <c r="C203" i="20"/>
  <c r="C204" i="20"/>
  <c r="C205" i="20"/>
  <c r="C206" i="20"/>
  <c r="C207" i="20"/>
  <c r="C208" i="20"/>
  <c r="C209" i="20"/>
  <c r="C210" i="20"/>
  <c r="C211" i="20"/>
  <c r="C212" i="20"/>
  <c r="C213" i="20"/>
  <c r="C214" i="20"/>
  <c r="C215" i="20"/>
  <c r="C216" i="20"/>
  <c r="C217" i="20"/>
  <c r="C218" i="20"/>
  <c r="C219" i="20"/>
  <c r="C220" i="20"/>
  <c r="C221" i="20"/>
  <c r="C222" i="20"/>
  <c r="C223" i="20"/>
  <c r="C224" i="20"/>
  <c r="C225" i="20"/>
  <c r="C226" i="20"/>
  <c r="C227" i="20"/>
  <c r="C228" i="20"/>
  <c r="C229" i="20"/>
  <c r="C230" i="20"/>
  <c r="C231" i="20"/>
  <c r="C232" i="20"/>
  <c r="C233" i="20"/>
  <c r="C234" i="20"/>
  <c r="C235" i="20"/>
  <c r="C236" i="20"/>
  <c r="C237" i="20"/>
  <c r="C238" i="20"/>
  <c r="C239" i="20"/>
  <c r="C240" i="20"/>
  <c r="C241" i="20"/>
  <c r="C242" i="20"/>
  <c r="C243" i="20"/>
  <c r="C244" i="20"/>
  <c r="C245" i="20"/>
  <c r="C246" i="20"/>
  <c r="C247" i="20"/>
  <c r="C248" i="20"/>
  <c r="C249" i="20"/>
  <c r="C250" i="20"/>
  <c r="C251" i="20"/>
  <c r="C252" i="20"/>
  <c r="C253" i="20"/>
  <c r="C254" i="20"/>
  <c r="C255" i="20"/>
  <c r="C256" i="20"/>
  <c r="C257" i="20"/>
  <c r="C258" i="20"/>
  <c r="C259" i="20"/>
  <c r="C260" i="20"/>
  <c r="C261" i="20"/>
  <c r="C262" i="20"/>
  <c r="C263" i="20"/>
  <c r="C264" i="20"/>
  <c r="C265" i="20"/>
  <c r="C266" i="20"/>
  <c r="C267" i="20"/>
  <c r="C268" i="20"/>
  <c r="C269" i="20"/>
  <c r="C270" i="20"/>
  <c r="C271" i="20"/>
  <c r="C272" i="20"/>
  <c r="C273" i="20"/>
  <c r="C274" i="20"/>
  <c r="C275" i="20"/>
  <c r="C276" i="20"/>
  <c r="C277" i="20"/>
  <c r="C278" i="20"/>
  <c r="C279" i="20"/>
  <c r="C280" i="20"/>
  <c r="C281" i="20"/>
  <c r="C282" i="20"/>
  <c r="C283" i="20"/>
  <c r="C284" i="20"/>
  <c r="C285" i="20"/>
  <c r="C286" i="20"/>
  <c r="C287" i="20"/>
  <c r="C288" i="20"/>
  <c r="C289" i="20"/>
  <c r="C290" i="20"/>
  <c r="C291" i="20"/>
  <c r="C292" i="20"/>
  <c r="C293" i="20"/>
  <c r="C294" i="20"/>
  <c r="C295" i="20"/>
  <c r="C296" i="20"/>
  <c r="C297" i="20"/>
  <c r="C298" i="20"/>
  <c r="C299" i="20"/>
  <c r="C300" i="20"/>
  <c r="C301" i="20"/>
  <c r="C302" i="20"/>
  <c r="C303" i="20"/>
  <c r="C304" i="20"/>
  <c r="C305" i="20"/>
  <c r="C306" i="20"/>
  <c r="C307" i="20"/>
  <c r="C308" i="20"/>
  <c r="C309" i="20"/>
  <c r="C310" i="20"/>
  <c r="C311" i="20"/>
  <c r="C312" i="20"/>
  <c r="C313" i="20"/>
  <c r="C314" i="20"/>
  <c r="C315" i="20"/>
  <c r="C316" i="20"/>
  <c r="C317" i="20"/>
  <c r="C318" i="20"/>
  <c r="C319" i="20"/>
  <c r="C320" i="20"/>
  <c r="C321" i="20"/>
  <c r="C322" i="20"/>
  <c r="C323" i="20"/>
  <c r="C324" i="20"/>
  <c r="C325" i="20"/>
  <c r="C326" i="20"/>
  <c r="C327" i="20"/>
  <c r="C328" i="20"/>
  <c r="C329" i="20"/>
  <c r="C330" i="20"/>
  <c r="C331" i="20"/>
  <c r="C332" i="20"/>
  <c r="C333" i="20"/>
  <c r="C334" i="20"/>
  <c r="C335" i="20"/>
  <c r="C336" i="20"/>
  <c r="C337" i="20"/>
  <c r="C338" i="20"/>
  <c r="C339" i="20"/>
  <c r="C340" i="20"/>
  <c r="C341" i="20"/>
  <c r="C342" i="20"/>
  <c r="C343" i="20"/>
  <c r="C344" i="20"/>
  <c r="C345" i="20"/>
  <c r="C346" i="20"/>
  <c r="C347" i="20"/>
  <c r="C348" i="20"/>
  <c r="C349" i="20"/>
  <c r="C350" i="20"/>
  <c r="C351" i="20"/>
  <c r="C352" i="20"/>
  <c r="C353" i="20"/>
  <c r="C354" i="20"/>
  <c r="C355" i="20"/>
  <c r="C356" i="20"/>
  <c r="C357" i="20"/>
  <c r="C358" i="20"/>
  <c r="C359" i="20"/>
  <c r="C360" i="20"/>
  <c r="C361" i="20"/>
  <c r="C362" i="20"/>
  <c r="C363" i="20"/>
  <c r="C364" i="20"/>
  <c r="C365" i="20"/>
  <c r="C366" i="20"/>
  <c r="C367" i="20"/>
  <c r="C368" i="20"/>
  <c r="C369" i="20"/>
  <c r="C370" i="20"/>
  <c r="C371" i="20"/>
  <c r="C372" i="20"/>
  <c r="C373" i="20"/>
  <c r="C374" i="20"/>
  <c r="C375" i="20"/>
  <c r="C376" i="20"/>
  <c r="C377" i="20"/>
  <c r="C378" i="20"/>
  <c r="C379" i="20"/>
  <c r="C380" i="20"/>
  <c r="C381" i="20"/>
  <c r="C382" i="20"/>
  <c r="C383" i="20"/>
  <c r="C384" i="20"/>
  <c r="C385" i="20"/>
  <c r="C386" i="20"/>
  <c r="C387" i="20"/>
  <c r="C388" i="20"/>
  <c r="C389" i="20"/>
  <c r="C390" i="20"/>
  <c r="C391" i="20"/>
  <c r="C392" i="20"/>
  <c r="C393" i="20"/>
  <c r="C394" i="20"/>
  <c r="C395" i="20"/>
  <c r="C396" i="20"/>
  <c r="C397" i="20"/>
  <c r="C398" i="20"/>
  <c r="C399" i="20"/>
  <c r="C400" i="20"/>
  <c r="C401" i="20"/>
  <c r="C402" i="20"/>
  <c r="C403" i="20"/>
  <c r="C404" i="20"/>
  <c r="C405" i="20"/>
  <c r="C406" i="20"/>
  <c r="C407" i="20"/>
  <c r="C408" i="20"/>
  <c r="C409" i="20"/>
  <c r="C410" i="20"/>
  <c r="C411" i="20"/>
  <c r="C412" i="20"/>
  <c r="C413" i="20"/>
  <c r="C414" i="20"/>
  <c r="C415" i="20"/>
  <c r="C416" i="20"/>
  <c r="C417" i="20"/>
  <c r="C418" i="20"/>
  <c r="C419" i="20"/>
  <c r="C420" i="20"/>
  <c r="C421" i="20"/>
  <c r="C422" i="20"/>
  <c r="C423" i="20"/>
  <c r="C424" i="20"/>
  <c r="C425" i="20"/>
  <c r="C426" i="20"/>
  <c r="C427" i="20"/>
  <c r="C428" i="20"/>
  <c r="C429" i="20"/>
  <c r="C430" i="20"/>
  <c r="C431" i="20"/>
  <c r="C432" i="20"/>
  <c r="C433" i="20"/>
  <c r="C434" i="20"/>
  <c r="C435" i="20"/>
  <c r="C436" i="20"/>
  <c r="C437" i="20"/>
  <c r="C438" i="20"/>
  <c r="C439" i="20"/>
  <c r="C440" i="20"/>
  <c r="C441" i="20"/>
  <c r="C442" i="20"/>
  <c r="C443" i="20"/>
  <c r="C444" i="20"/>
  <c r="C445" i="20"/>
  <c r="C446" i="20"/>
  <c r="C447" i="20"/>
  <c r="C448" i="20"/>
  <c r="C449" i="20"/>
  <c r="C450" i="20"/>
  <c r="C451" i="20"/>
  <c r="C452" i="20"/>
  <c r="C453" i="20"/>
  <c r="C454" i="20"/>
  <c r="C455" i="20"/>
  <c r="C456" i="20"/>
  <c r="C457" i="20"/>
  <c r="C458" i="20"/>
  <c r="C459" i="20"/>
  <c r="C460" i="20"/>
  <c r="C461" i="20"/>
  <c r="C462" i="20"/>
  <c r="C463" i="20"/>
  <c r="C464" i="20"/>
  <c r="C465" i="20"/>
  <c r="C466" i="20"/>
  <c r="C467" i="20"/>
  <c r="C468" i="20"/>
  <c r="C469" i="20"/>
  <c r="C470" i="20"/>
  <c r="C471" i="20"/>
  <c r="C472" i="20"/>
  <c r="C473" i="20"/>
  <c r="C474" i="20"/>
  <c r="C475" i="20"/>
  <c r="C476" i="20"/>
  <c r="C477" i="20"/>
  <c r="C478" i="20"/>
  <c r="C479" i="20"/>
  <c r="C480" i="20"/>
  <c r="C481" i="20"/>
  <c r="C482" i="20"/>
  <c r="C483" i="20"/>
  <c r="C484" i="20"/>
  <c r="C485" i="20"/>
  <c r="C486" i="20"/>
  <c r="C487" i="20"/>
  <c r="C488" i="20"/>
  <c r="C489" i="20"/>
  <c r="C490" i="20"/>
  <c r="C491" i="20"/>
  <c r="C492" i="20"/>
  <c r="C493" i="20"/>
  <c r="C494" i="20"/>
  <c r="C495" i="20"/>
  <c r="C496" i="20"/>
  <c r="C497" i="20"/>
  <c r="C498" i="20"/>
  <c r="C499" i="20"/>
  <c r="C500" i="20"/>
  <c r="C4" i="20"/>
  <c r="C500" i="17"/>
  <c r="C5" i="17"/>
  <c r="C6" i="17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C75" i="17"/>
  <c r="C76" i="17"/>
  <c r="C77" i="17"/>
  <c r="C78" i="17"/>
  <c r="C79" i="17"/>
  <c r="C80" i="17"/>
  <c r="C81" i="17"/>
  <c r="C82" i="17"/>
  <c r="C83" i="17"/>
  <c r="C84" i="17"/>
  <c r="C85" i="17"/>
  <c r="C86" i="17"/>
  <c r="C87" i="17"/>
  <c r="C88" i="17"/>
  <c r="C89" i="17"/>
  <c r="C90" i="17"/>
  <c r="C91" i="17"/>
  <c r="C92" i="17"/>
  <c r="C93" i="17"/>
  <c r="C94" i="17"/>
  <c r="C95" i="17"/>
  <c r="C96" i="17"/>
  <c r="C97" i="17"/>
  <c r="C98" i="17"/>
  <c r="C99" i="17"/>
  <c r="C100" i="17"/>
  <c r="C101" i="17"/>
  <c r="C102" i="17"/>
  <c r="C103" i="17"/>
  <c r="C104" i="17"/>
  <c r="C105" i="17"/>
  <c r="C106" i="17"/>
  <c r="C107" i="17"/>
  <c r="C108" i="17"/>
  <c r="C109" i="17"/>
  <c r="C110" i="17"/>
  <c r="C111" i="17"/>
  <c r="C112" i="17"/>
  <c r="C113" i="17"/>
  <c r="C114" i="17"/>
  <c r="C115" i="17"/>
  <c r="C116" i="17"/>
  <c r="C117" i="17"/>
  <c r="C118" i="17"/>
  <c r="C119" i="17"/>
  <c r="C120" i="17"/>
  <c r="C121" i="17"/>
  <c r="C122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42" i="17"/>
  <c r="C143" i="17"/>
  <c r="C144" i="17"/>
  <c r="C145" i="17"/>
  <c r="C146" i="17"/>
  <c r="C147" i="17"/>
  <c r="C148" i="17"/>
  <c r="C149" i="17"/>
  <c r="C150" i="17"/>
  <c r="C151" i="17"/>
  <c r="C152" i="17"/>
  <c r="C153" i="17"/>
  <c r="C154" i="17"/>
  <c r="C155" i="17"/>
  <c r="C156" i="17"/>
  <c r="C157" i="17"/>
  <c r="C158" i="17"/>
  <c r="C159" i="17"/>
  <c r="C160" i="17"/>
  <c r="C161" i="17"/>
  <c r="C162" i="17"/>
  <c r="C163" i="17"/>
  <c r="C164" i="17"/>
  <c r="C165" i="17"/>
  <c r="C166" i="17"/>
  <c r="C167" i="17"/>
  <c r="C168" i="17"/>
  <c r="C169" i="17"/>
  <c r="C170" i="17"/>
  <c r="C171" i="17"/>
  <c r="C172" i="17"/>
  <c r="C173" i="17"/>
  <c r="C174" i="17"/>
  <c r="C175" i="17"/>
  <c r="C176" i="17"/>
  <c r="C177" i="17"/>
  <c r="C178" i="17"/>
  <c r="C179" i="17"/>
  <c r="C180" i="17"/>
  <c r="C181" i="17"/>
  <c r="C182" i="17"/>
  <c r="C183" i="17"/>
  <c r="C184" i="17"/>
  <c r="C185" i="17"/>
  <c r="C186" i="17"/>
  <c r="C187" i="17"/>
  <c r="C188" i="17"/>
  <c r="C189" i="17"/>
  <c r="C190" i="17"/>
  <c r="C191" i="17"/>
  <c r="C192" i="17"/>
  <c r="C193" i="17"/>
  <c r="C194" i="17"/>
  <c r="C195" i="17"/>
  <c r="C196" i="17"/>
  <c r="C197" i="17"/>
  <c r="C198" i="17"/>
  <c r="C199" i="17"/>
  <c r="C200" i="17"/>
  <c r="C201" i="17"/>
  <c r="C202" i="17"/>
  <c r="C203" i="17"/>
  <c r="C204" i="17"/>
  <c r="C205" i="17"/>
  <c r="C206" i="17"/>
  <c r="C207" i="17"/>
  <c r="C208" i="17"/>
  <c r="C209" i="17"/>
  <c r="C210" i="17"/>
  <c r="C211" i="17"/>
  <c r="C212" i="17"/>
  <c r="C213" i="17"/>
  <c r="C214" i="17"/>
  <c r="C215" i="17"/>
  <c r="C216" i="17"/>
  <c r="C217" i="17"/>
  <c r="C218" i="17"/>
  <c r="C219" i="17"/>
  <c r="C220" i="17"/>
  <c r="C221" i="17"/>
  <c r="C222" i="17"/>
  <c r="C223" i="17"/>
  <c r="C224" i="17"/>
  <c r="C225" i="17"/>
  <c r="C226" i="17"/>
  <c r="C227" i="17"/>
  <c r="C228" i="17"/>
  <c r="C229" i="17"/>
  <c r="C230" i="17"/>
  <c r="C231" i="17"/>
  <c r="C232" i="17"/>
  <c r="C233" i="17"/>
  <c r="C234" i="17"/>
  <c r="C235" i="17"/>
  <c r="C236" i="17"/>
  <c r="C237" i="17"/>
  <c r="C238" i="17"/>
  <c r="C239" i="17"/>
  <c r="C240" i="17"/>
  <c r="C241" i="17"/>
  <c r="C242" i="17"/>
  <c r="C243" i="17"/>
  <c r="C244" i="17"/>
  <c r="C245" i="17"/>
  <c r="C246" i="17"/>
  <c r="C247" i="17"/>
  <c r="C248" i="17"/>
  <c r="C249" i="17"/>
  <c r="C250" i="17"/>
  <c r="C251" i="17"/>
  <c r="C252" i="17"/>
  <c r="C253" i="17"/>
  <c r="C254" i="17"/>
  <c r="C255" i="17"/>
  <c r="C256" i="17"/>
  <c r="C257" i="17"/>
  <c r="C258" i="17"/>
  <c r="C259" i="17"/>
  <c r="C260" i="17"/>
  <c r="C261" i="17"/>
  <c r="C262" i="17"/>
  <c r="C263" i="17"/>
  <c r="C264" i="17"/>
  <c r="C265" i="17"/>
  <c r="C266" i="17"/>
  <c r="C267" i="17"/>
  <c r="C268" i="17"/>
  <c r="C269" i="17"/>
  <c r="C270" i="17"/>
  <c r="C271" i="17"/>
  <c r="C272" i="17"/>
  <c r="C273" i="17"/>
  <c r="C274" i="17"/>
  <c r="C275" i="17"/>
  <c r="C276" i="17"/>
  <c r="C277" i="17"/>
  <c r="C278" i="17"/>
  <c r="C279" i="17"/>
  <c r="C280" i="17"/>
  <c r="C281" i="17"/>
  <c r="C282" i="17"/>
  <c r="C283" i="17"/>
  <c r="C284" i="17"/>
  <c r="C285" i="17"/>
  <c r="C286" i="17"/>
  <c r="C287" i="17"/>
  <c r="C288" i="17"/>
  <c r="C289" i="17"/>
  <c r="C290" i="17"/>
  <c r="C291" i="17"/>
  <c r="C292" i="17"/>
  <c r="C293" i="17"/>
  <c r="C294" i="17"/>
  <c r="C295" i="17"/>
  <c r="C296" i="17"/>
  <c r="C297" i="17"/>
  <c r="C298" i="17"/>
  <c r="C299" i="17"/>
  <c r="C300" i="17"/>
  <c r="C301" i="17"/>
  <c r="C302" i="17"/>
  <c r="C303" i="17"/>
  <c r="C304" i="17"/>
  <c r="C305" i="17"/>
  <c r="C306" i="17"/>
  <c r="C307" i="17"/>
  <c r="C308" i="17"/>
  <c r="C309" i="17"/>
  <c r="C310" i="17"/>
  <c r="C311" i="17"/>
  <c r="C312" i="17"/>
  <c r="C313" i="17"/>
  <c r="C314" i="17"/>
  <c r="C315" i="17"/>
  <c r="C316" i="17"/>
  <c r="C317" i="17"/>
  <c r="C318" i="17"/>
  <c r="C319" i="17"/>
  <c r="C320" i="17"/>
  <c r="C321" i="17"/>
  <c r="C322" i="17"/>
  <c r="C323" i="17"/>
  <c r="C324" i="17"/>
  <c r="C325" i="17"/>
  <c r="C326" i="17"/>
  <c r="C327" i="17"/>
  <c r="C328" i="17"/>
  <c r="C329" i="17"/>
  <c r="C330" i="17"/>
  <c r="C331" i="17"/>
  <c r="C332" i="17"/>
  <c r="C333" i="17"/>
  <c r="C334" i="17"/>
  <c r="C335" i="17"/>
  <c r="C336" i="17"/>
  <c r="C337" i="17"/>
  <c r="C338" i="17"/>
  <c r="C339" i="17"/>
  <c r="C340" i="17"/>
  <c r="C341" i="17"/>
  <c r="C342" i="17"/>
  <c r="C343" i="17"/>
  <c r="C344" i="17"/>
  <c r="C345" i="17"/>
  <c r="C346" i="17"/>
  <c r="C347" i="17"/>
  <c r="C348" i="17"/>
  <c r="C349" i="17"/>
  <c r="C350" i="17"/>
  <c r="C351" i="17"/>
  <c r="C352" i="17"/>
  <c r="C353" i="17"/>
  <c r="C354" i="17"/>
  <c r="C355" i="17"/>
  <c r="C356" i="17"/>
  <c r="C357" i="17"/>
  <c r="C358" i="17"/>
  <c r="C359" i="17"/>
  <c r="C360" i="17"/>
  <c r="C361" i="17"/>
  <c r="C362" i="17"/>
  <c r="C363" i="17"/>
  <c r="C364" i="17"/>
  <c r="C365" i="17"/>
  <c r="C366" i="17"/>
  <c r="C367" i="17"/>
  <c r="C368" i="17"/>
  <c r="C369" i="17"/>
  <c r="C370" i="17"/>
  <c r="C371" i="17"/>
  <c r="C372" i="17"/>
  <c r="C373" i="17"/>
  <c r="C374" i="17"/>
  <c r="C375" i="17"/>
  <c r="C376" i="17"/>
  <c r="C377" i="17"/>
  <c r="C378" i="17"/>
  <c r="C379" i="17"/>
  <c r="C380" i="17"/>
  <c r="C381" i="17"/>
  <c r="C382" i="17"/>
  <c r="C383" i="17"/>
  <c r="C384" i="17"/>
  <c r="C385" i="17"/>
  <c r="C386" i="17"/>
  <c r="C387" i="17"/>
  <c r="C388" i="17"/>
  <c r="C389" i="17"/>
  <c r="C390" i="17"/>
  <c r="C391" i="17"/>
  <c r="C392" i="17"/>
  <c r="C393" i="17"/>
  <c r="C394" i="17"/>
  <c r="C395" i="17"/>
  <c r="C396" i="17"/>
  <c r="C397" i="17"/>
  <c r="C398" i="17"/>
  <c r="C399" i="17"/>
  <c r="C400" i="17"/>
  <c r="C401" i="17"/>
  <c r="C402" i="17"/>
  <c r="C403" i="17"/>
  <c r="C404" i="17"/>
  <c r="C405" i="17"/>
  <c r="C406" i="17"/>
  <c r="C407" i="17"/>
  <c r="C408" i="17"/>
  <c r="C409" i="17"/>
  <c r="C410" i="17"/>
  <c r="C411" i="17"/>
  <c r="C412" i="17"/>
  <c r="C413" i="17"/>
  <c r="C414" i="17"/>
  <c r="C415" i="17"/>
  <c r="C416" i="17"/>
  <c r="C417" i="17"/>
  <c r="C418" i="17"/>
  <c r="C419" i="17"/>
  <c r="C420" i="17"/>
  <c r="C421" i="17"/>
  <c r="C422" i="17"/>
  <c r="C423" i="17"/>
  <c r="C424" i="17"/>
  <c r="C425" i="17"/>
  <c r="C426" i="17"/>
  <c r="C427" i="17"/>
  <c r="C428" i="17"/>
  <c r="C429" i="17"/>
  <c r="C430" i="17"/>
  <c r="C431" i="17"/>
  <c r="C432" i="17"/>
  <c r="C433" i="17"/>
  <c r="C434" i="17"/>
  <c r="C435" i="17"/>
  <c r="C436" i="17"/>
  <c r="C437" i="17"/>
  <c r="C438" i="17"/>
  <c r="C439" i="17"/>
  <c r="C440" i="17"/>
  <c r="C441" i="17"/>
  <c r="C442" i="17"/>
  <c r="C443" i="17"/>
  <c r="C444" i="17"/>
  <c r="C445" i="17"/>
  <c r="C446" i="17"/>
  <c r="C447" i="17"/>
  <c r="C448" i="17"/>
  <c r="C449" i="17"/>
  <c r="C450" i="17"/>
  <c r="C451" i="17"/>
  <c r="C452" i="17"/>
  <c r="C453" i="17"/>
  <c r="C454" i="17"/>
  <c r="C455" i="17"/>
  <c r="C456" i="17"/>
  <c r="C457" i="17"/>
  <c r="C458" i="17"/>
  <c r="C459" i="17"/>
  <c r="C460" i="17"/>
  <c r="C461" i="17"/>
  <c r="C462" i="17"/>
  <c r="C463" i="17"/>
  <c r="C464" i="17"/>
  <c r="C465" i="17"/>
  <c r="C466" i="17"/>
  <c r="C467" i="17"/>
  <c r="C468" i="17"/>
  <c r="C469" i="17"/>
  <c r="C470" i="17"/>
  <c r="C471" i="17"/>
  <c r="C472" i="17"/>
  <c r="C473" i="17"/>
  <c r="C474" i="17"/>
  <c r="C475" i="17"/>
  <c r="C476" i="17"/>
  <c r="C477" i="17"/>
  <c r="C478" i="17"/>
  <c r="C479" i="17"/>
  <c r="C480" i="17"/>
  <c r="C481" i="17"/>
  <c r="C482" i="17"/>
  <c r="C483" i="17"/>
  <c r="C484" i="17"/>
  <c r="C485" i="17"/>
  <c r="C486" i="17"/>
  <c r="C487" i="17"/>
  <c r="C488" i="17"/>
  <c r="C489" i="17"/>
  <c r="C490" i="17"/>
  <c r="C491" i="17"/>
  <c r="C492" i="17"/>
  <c r="C493" i="17"/>
  <c r="C494" i="17"/>
  <c r="C495" i="17"/>
  <c r="C496" i="17"/>
  <c r="C497" i="17"/>
  <c r="C498" i="17"/>
  <c r="C499" i="17"/>
  <c r="C4" i="17"/>
  <c r="B25" i="31" l="1"/>
  <c r="B24" i="31"/>
  <c r="B23" i="31"/>
  <c r="B22" i="31"/>
  <c r="B33" i="31" l="1"/>
  <c r="B32" i="31"/>
  <c r="B31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C16" i="31" l="1"/>
  <c r="K22" i="30" l="1"/>
  <c r="K28" i="30" s="1"/>
  <c r="K21" i="30"/>
  <c r="E6" i="30"/>
  <c r="A4" i="2"/>
  <c r="B4" i="17" s="1"/>
  <c r="A5" i="2"/>
  <c r="B5" i="17" s="1"/>
  <c r="A6" i="2"/>
  <c r="B6" i="17" s="1"/>
  <c r="A7" i="2"/>
  <c r="B7" i="17" s="1"/>
  <c r="A8" i="2"/>
  <c r="B8" i="17" s="1"/>
  <c r="A9" i="2"/>
  <c r="B9" i="17" s="1"/>
  <c r="A10" i="2"/>
  <c r="B10" i="17" s="1"/>
  <c r="A11" i="2"/>
  <c r="B11" i="17" s="1"/>
  <c r="A12" i="2"/>
  <c r="B12" i="17" s="1"/>
  <c r="A13" i="2"/>
  <c r="B13" i="17" s="1"/>
  <c r="A14" i="2"/>
  <c r="B14" i="17" s="1"/>
  <c r="A15" i="2"/>
  <c r="B15" i="17" s="1"/>
  <c r="A16" i="2"/>
  <c r="B16" i="17" s="1"/>
  <c r="A17" i="2"/>
  <c r="B17" i="17" s="1"/>
  <c r="A18" i="2"/>
  <c r="B18" i="17" s="1"/>
  <c r="A19" i="2"/>
  <c r="B19" i="17" s="1"/>
  <c r="A20" i="2"/>
  <c r="B20" i="17" s="1"/>
  <c r="A21" i="2"/>
  <c r="B21" i="17" s="1"/>
  <c r="A22" i="2"/>
  <c r="B22" i="17" s="1"/>
  <c r="A23" i="2"/>
  <c r="B23" i="17" s="1"/>
  <c r="A24" i="2"/>
  <c r="B24" i="17" s="1"/>
  <c r="A25" i="2"/>
  <c r="B25" i="17" s="1"/>
  <c r="A26" i="2"/>
  <c r="B26" i="17" s="1"/>
  <c r="A27" i="2"/>
  <c r="B27" i="17" s="1"/>
  <c r="A28" i="2"/>
  <c r="B28" i="17" s="1"/>
  <c r="A29" i="2"/>
  <c r="B29" i="17" s="1"/>
  <c r="A30" i="2"/>
  <c r="B30" i="17" s="1"/>
  <c r="A31" i="2"/>
  <c r="B31" i="17" s="1"/>
  <c r="A32" i="2"/>
  <c r="B32" i="17" s="1"/>
  <c r="A33" i="2"/>
  <c r="B33" i="17" s="1"/>
  <c r="A34" i="2"/>
  <c r="B34" i="17" s="1"/>
  <c r="A35" i="2"/>
  <c r="B35" i="17" s="1"/>
  <c r="A36" i="2"/>
  <c r="B36" i="17" s="1"/>
  <c r="A37" i="2"/>
  <c r="B37" i="17" s="1"/>
  <c r="A38" i="2"/>
  <c r="B38" i="17" s="1"/>
  <c r="A39" i="2"/>
  <c r="B39" i="17" s="1"/>
  <c r="A40" i="2"/>
  <c r="B40" i="17" s="1"/>
  <c r="A41" i="2"/>
  <c r="B41" i="17" s="1"/>
  <c r="A42" i="2"/>
  <c r="B42" i="17" s="1"/>
  <c r="A43" i="2"/>
  <c r="B43" i="17" s="1"/>
  <c r="A44" i="2"/>
  <c r="B44" i="17" s="1"/>
  <c r="A45" i="2"/>
  <c r="B45" i="17" s="1"/>
  <c r="A46" i="2"/>
  <c r="B46" i="17" s="1"/>
  <c r="A47" i="2"/>
  <c r="B47" i="17" s="1"/>
  <c r="A48" i="2"/>
  <c r="B48" i="17" s="1"/>
  <c r="A49" i="2"/>
  <c r="B49" i="17" s="1"/>
  <c r="A50" i="2"/>
  <c r="B50" i="17" s="1"/>
  <c r="A51" i="2"/>
  <c r="B51" i="17" s="1"/>
  <c r="A52" i="2"/>
  <c r="B52" i="17" s="1"/>
  <c r="A53" i="2"/>
  <c r="B53" i="17" s="1"/>
  <c r="A54" i="2"/>
  <c r="B54" i="17" s="1"/>
  <c r="A55" i="2"/>
  <c r="B55" i="17" s="1"/>
  <c r="A56" i="2"/>
  <c r="B56" i="17" s="1"/>
  <c r="A57" i="2"/>
  <c r="B57" i="17" s="1"/>
  <c r="A58" i="2"/>
  <c r="B58" i="17" s="1"/>
  <c r="A59" i="2"/>
  <c r="B59" i="17" s="1"/>
  <c r="A60" i="2"/>
  <c r="B60" i="17" s="1"/>
  <c r="A61" i="2"/>
  <c r="B61" i="17" s="1"/>
  <c r="A62" i="2"/>
  <c r="B62" i="17" s="1"/>
  <c r="A63" i="2"/>
  <c r="B63" i="17" s="1"/>
  <c r="A64" i="2"/>
  <c r="B64" i="17" s="1"/>
  <c r="A65" i="2"/>
  <c r="B65" i="17" s="1"/>
  <c r="A4" i="10"/>
  <c r="B4" i="24" s="1"/>
  <c r="A5" i="10"/>
  <c r="B5" i="24" s="1"/>
  <c r="A6" i="10"/>
  <c r="B6" i="24" s="1"/>
  <c r="A7" i="10"/>
  <c r="B7" i="24" s="1"/>
  <c r="A8" i="10"/>
  <c r="B8" i="24" s="1"/>
  <c r="A9" i="10"/>
  <c r="B9" i="24" s="1"/>
  <c r="A10" i="10"/>
  <c r="B10" i="24" s="1"/>
  <c r="A11" i="10"/>
  <c r="B11" i="24" s="1"/>
  <c r="A12" i="10"/>
  <c r="B12" i="24" s="1"/>
  <c r="A13" i="10"/>
  <c r="B13" i="24" s="1"/>
  <c r="A4" i="5"/>
  <c r="B4" i="23" s="1"/>
  <c r="A5" i="5"/>
  <c r="B5" i="23" s="1"/>
  <c r="A6" i="5"/>
  <c r="B6" i="23" s="1"/>
  <c r="A7" i="5"/>
  <c r="B7" i="23" s="1"/>
  <c r="A8" i="5"/>
  <c r="B8" i="23" s="1"/>
  <c r="A9" i="5"/>
  <c r="B9" i="23" s="1"/>
  <c r="A10" i="5"/>
  <c r="B10" i="23" s="1"/>
  <c r="A11" i="5"/>
  <c r="B11" i="23" s="1"/>
  <c r="A4" i="9"/>
  <c r="B4" i="20" s="1"/>
  <c r="A5" i="9"/>
  <c r="B5" i="20" s="1"/>
  <c r="A6" i="9"/>
  <c r="B6" i="20" s="1"/>
  <c r="A7" i="9"/>
  <c r="B7" i="20" s="1"/>
  <c r="A8" i="9"/>
  <c r="B8" i="20" s="1"/>
  <c r="A9" i="9"/>
  <c r="B9" i="20" s="1"/>
  <c r="A10" i="9"/>
  <c r="B10" i="20" s="1"/>
  <c r="A11" i="9"/>
  <c r="B11" i="20" s="1"/>
  <c r="E22" i="30"/>
  <c r="E21" i="30"/>
  <c r="E27" i="30" s="1"/>
  <c r="H6" i="30"/>
  <c r="H7" i="30"/>
  <c r="E7" i="30"/>
  <c r="A500" i="26"/>
  <c r="A499" i="26"/>
  <c r="A498" i="26"/>
  <c r="A497" i="26"/>
  <c r="A496" i="26"/>
  <c r="A495" i="26"/>
  <c r="A494" i="26"/>
  <c r="A493" i="26"/>
  <c r="A492" i="26"/>
  <c r="A491" i="26"/>
  <c r="A490" i="26"/>
  <c r="A489" i="26"/>
  <c r="A488" i="26"/>
  <c r="A487" i="26"/>
  <c r="A486" i="26"/>
  <c r="A485" i="26"/>
  <c r="A484" i="26"/>
  <c r="A483" i="26"/>
  <c r="A482" i="26"/>
  <c r="A481" i="26"/>
  <c r="A480" i="26"/>
  <c r="A479" i="26"/>
  <c r="A478" i="26"/>
  <c r="A477" i="26"/>
  <c r="A476" i="26"/>
  <c r="A475" i="26"/>
  <c r="A474" i="26"/>
  <c r="A473" i="26"/>
  <c r="A472" i="26"/>
  <c r="A471" i="26"/>
  <c r="A470" i="26"/>
  <c r="A469" i="26"/>
  <c r="A468" i="26"/>
  <c r="A467" i="26"/>
  <c r="A466" i="26"/>
  <c r="A465" i="26"/>
  <c r="A464" i="26"/>
  <c r="A463" i="26"/>
  <c r="A462" i="26"/>
  <c r="A461" i="26"/>
  <c r="A460" i="26"/>
  <c r="A459" i="26"/>
  <c r="A458" i="26"/>
  <c r="A457" i="26"/>
  <c r="A456" i="26"/>
  <c r="A455" i="26"/>
  <c r="A454" i="26"/>
  <c r="A453" i="26"/>
  <c r="A452" i="26"/>
  <c r="A451" i="26"/>
  <c r="A450" i="26"/>
  <c r="A449" i="26"/>
  <c r="A448" i="26"/>
  <c r="A447" i="26"/>
  <c r="A446" i="26"/>
  <c r="A445" i="26"/>
  <c r="A444" i="26"/>
  <c r="A443" i="26"/>
  <c r="A442" i="26"/>
  <c r="A441" i="26"/>
  <c r="A440" i="26"/>
  <c r="A439" i="26"/>
  <c r="A438" i="26"/>
  <c r="A437" i="26"/>
  <c r="A436" i="26"/>
  <c r="A435" i="26"/>
  <c r="A434" i="26"/>
  <c r="A433" i="26"/>
  <c r="A432" i="26"/>
  <c r="A431" i="26"/>
  <c r="A430" i="26"/>
  <c r="A429" i="26"/>
  <c r="A428" i="26"/>
  <c r="A427" i="26"/>
  <c r="A426" i="26"/>
  <c r="A425" i="26"/>
  <c r="A424" i="26"/>
  <c r="A423" i="26"/>
  <c r="A422" i="26"/>
  <c r="A421" i="26"/>
  <c r="A420" i="26"/>
  <c r="A419" i="26"/>
  <c r="A418" i="26"/>
  <c r="A417" i="26"/>
  <c r="A416" i="26"/>
  <c r="A415" i="26"/>
  <c r="A414" i="26"/>
  <c r="A413" i="26"/>
  <c r="A412" i="26"/>
  <c r="A411" i="26"/>
  <c r="A410" i="26"/>
  <c r="A409" i="26"/>
  <c r="A408" i="26"/>
  <c r="A407" i="26"/>
  <c r="A406" i="26"/>
  <c r="A405" i="26"/>
  <c r="A404" i="26"/>
  <c r="A403" i="26"/>
  <c r="A402" i="26"/>
  <c r="A401" i="26"/>
  <c r="A400" i="26"/>
  <c r="A399" i="26"/>
  <c r="A398" i="26"/>
  <c r="A397" i="26"/>
  <c r="A396" i="26"/>
  <c r="A395" i="26"/>
  <c r="A394" i="26"/>
  <c r="A393" i="26"/>
  <c r="A392" i="26"/>
  <c r="A391" i="26"/>
  <c r="A390" i="26"/>
  <c r="A389" i="26"/>
  <c r="A388" i="26"/>
  <c r="A387" i="26"/>
  <c r="A386" i="26"/>
  <c r="A385" i="26"/>
  <c r="A384" i="26"/>
  <c r="A383" i="26"/>
  <c r="A382" i="26"/>
  <c r="A381" i="26"/>
  <c r="A380" i="26"/>
  <c r="A379" i="26"/>
  <c r="A378" i="26"/>
  <c r="A377" i="26"/>
  <c r="A376" i="26"/>
  <c r="A375" i="26"/>
  <c r="A374" i="26"/>
  <c r="A373" i="26"/>
  <c r="A372" i="26"/>
  <c r="A371" i="26"/>
  <c r="A370" i="26"/>
  <c r="A369" i="26"/>
  <c r="A368" i="26"/>
  <c r="A367" i="26"/>
  <c r="A366" i="26"/>
  <c r="A365" i="26"/>
  <c r="A364" i="26"/>
  <c r="A363" i="26"/>
  <c r="A362" i="26"/>
  <c r="A361" i="26"/>
  <c r="A360" i="26"/>
  <c r="A359" i="26"/>
  <c r="A358" i="26"/>
  <c r="A357" i="26"/>
  <c r="A356" i="26"/>
  <c r="A355" i="26"/>
  <c r="A354" i="26"/>
  <c r="A353" i="26"/>
  <c r="A352" i="26"/>
  <c r="A351" i="26"/>
  <c r="A350" i="26"/>
  <c r="A349" i="26"/>
  <c r="A348" i="26"/>
  <c r="A347" i="26"/>
  <c r="A346" i="26"/>
  <c r="A345" i="26"/>
  <c r="A344" i="26"/>
  <c r="A343" i="26"/>
  <c r="A342" i="26"/>
  <c r="A341" i="26"/>
  <c r="A340" i="26"/>
  <c r="A339" i="26"/>
  <c r="A338" i="26"/>
  <c r="A337" i="26"/>
  <c r="A336" i="26"/>
  <c r="A335" i="26"/>
  <c r="A334" i="26"/>
  <c r="A333" i="26"/>
  <c r="A332" i="26"/>
  <c r="A331" i="26"/>
  <c r="A330" i="26"/>
  <c r="A329" i="26"/>
  <c r="A328" i="26"/>
  <c r="A327" i="26"/>
  <c r="A326" i="26"/>
  <c r="A325" i="26"/>
  <c r="A324" i="26"/>
  <c r="A323" i="26"/>
  <c r="A322" i="26"/>
  <c r="A321" i="26"/>
  <c r="A320" i="26"/>
  <c r="A319" i="26"/>
  <c r="A318" i="26"/>
  <c r="A317" i="26"/>
  <c r="A316" i="26"/>
  <c r="A315" i="26"/>
  <c r="A314" i="26"/>
  <c r="A313" i="26"/>
  <c r="A312" i="26"/>
  <c r="A311" i="26"/>
  <c r="A310" i="26"/>
  <c r="A309" i="26"/>
  <c r="A308" i="26"/>
  <c r="A307" i="26"/>
  <c r="A306" i="26"/>
  <c r="A305" i="26"/>
  <c r="A304" i="26"/>
  <c r="A303" i="26"/>
  <c r="A302" i="26"/>
  <c r="A301" i="26"/>
  <c r="A300" i="26"/>
  <c r="A299" i="26"/>
  <c r="A298" i="26"/>
  <c r="A297" i="26"/>
  <c r="A296" i="26"/>
  <c r="A295" i="26"/>
  <c r="A294" i="26"/>
  <c r="A293" i="26"/>
  <c r="A292" i="26"/>
  <c r="A291" i="26"/>
  <c r="A290" i="26"/>
  <c r="A289" i="26"/>
  <c r="A288" i="26"/>
  <c r="A287" i="26"/>
  <c r="A286" i="26"/>
  <c r="A285" i="26"/>
  <c r="A284" i="26"/>
  <c r="A283" i="26"/>
  <c r="A282" i="26"/>
  <c r="A281" i="26"/>
  <c r="A280" i="26"/>
  <c r="A279" i="26"/>
  <c r="A278" i="26"/>
  <c r="A277" i="26"/>
  <c r="A276" i="26"/>
  <c r="A275" i="26"/>
  <c r="A274" i="26"/>
  <c r="A273" i="26"/>
  <c r="A272" i="26"/>
  <c r="A271" i="26"/>
  <c r="A270" i="26"/>
  <c r="A269" i="26"/>
  <c r="A268" i="26"/>
  <c r="A267" i="26"/>
  <c r="A266" i="26"/>
  <c r="A265" i="26"/>
  <c r="A264" i="26"/>
  <c r="A263" i="26"/>
  <c r="A262" i="26"/>
  <c r="A261" i="26"/>
  <c r="A260" i="26"/>
  <c r="A259" i="26"/>
  <c r="A258" i="26"/>
  <c r="A257" i="26"/>
  <c r="A256" i="26"/>
  <c r="A255" i="26"/>
  <c r="A254" i="26"/>
  <c r="A253" i="26"/>
  <c r="A252" i="26"/>
  <c r="A251" i="26"/>
  <c r="A250" i="26"/>
  <c r="A249" i="26"/>
  <c r="A248" i="26"/>
  <c r="A247" i="26"/>
  <c r="A246" i="26"/>
  <c r="A245" i="26"/>
  <c r="A244" i="26"/>
  <c r="A243" i="26"/>
  <c r="A242" i="26"/>
  <c r="A241" i="26"/>
  <c r="A240" i="26"/>
  <c r="A239" i="26"/>
  <c r="A238" i="26"/>
  <c r="A237" i="26"/>
  <c r="A236" i="26"/>
  <c r="A235" i="26"/>
  <c r="A234" i="26"/>
  <c r="A233" i="26"/>
  <c r="A232" i="26"/>
  <c r="A231" i="26"/>
  <c r="A230" i="26"/>
  <c r="A229" i="26"/>
  <c r="A228" i="26"/>
  <c r="A227" i="26"/>
  <c r="A226" i="26"/>
  <c r="A225" i="26"/>
  <c r="A224" i="26"/>
  <c r="A223" i="26"/>
  <c r="A222" i="26"/>
  <c r="A221" i="26"/>
  <c r="A220" i="26"/>
  <c r="A219" i="26"/>
  <c r="A218" i="26"/>
  <c r="A217" i="26"/>
  <c r="A216" i="26"/>
  <c r="A215" i="26"/>
  <c r="A214" i="26"/>
  <c r="A213" i="26"/>
  <c r="A212" i="26"/>
  <c r="A211" i="26"/>
  <c r="A210" i="26"/>
  <c r="A209" i="26"/>
  <c r="A208" i="26"/>
  <c r="A207" i="26"/>
  <c r="A206" i="26"/>
  <c r="A205" i="26"/>
  <c r="A204" i="26"/>
  <c r="A203" i="26"/>
  <c r="A202" i="26"/>
  <c r="A201" i="26"/>
  <c r="A200" i="26"/>
  <c r="A199" i="26"/>
  <c r="A198" i="26"/>
  <c r="A197" i="26"/>
  <c r="A196" i="26"/>
  <c r="A195" i="26"/>
  <c r="A194" i="26"/>
  <c r="A193" i="26"/>
  <c r="A192" i="26"/>
  <c r="A191" i="26"/>
  <c r="A190" i="26"/>
  <c r="A189" i="26"/>
  <c r="A188" i="26"/>
  <c r="A187" i="26"/>
  <c r="A186" i="26"/>
  <c r="A185" i="26"/>
  <c r="A184" i="26"/>
  <c r="A183" i="26"/>
  <c r="A182" i="26"/>
  <c r="A181" i="26"/>
  <c r="A180" i="26"/>
  <c r="A179" i="26"/>
  <c r="A178" i="26"/>
  <c r="A177" i="26"/>
  <c r="A176" i="26"/>
  <c r="A175" i="26"/>
  <c r="A174" i="26"/>
  <c r="A173" i="26"/>
  <c r="A172" i="26"/>
  <c r="A171" i="26"/>
  <c r="A170" i="26"/>
  <c r="A169" i="26"/>
  <c r="A168" i="26"/>
  <c r="A167" i="26"/>
  <c r="A166" i="26"/>
  <c r="A165" i="26"/>
  <c r="A164" i="26"/>
  <c r="A163" i="26"/>
  <c r="A162" i="26"/>
  <c r="A161" i="26"/>
  <c r="A160" i="26"/>
  <c r="A159" i="26"/>
  <c r="A158" i="26"/>
  <c r="A157" i="26"/>
  <c r="A156" i="26"/>
  <c r="A155" i="26"/>
  <c r="A154" i="26"/>
  <c r="A153" i="26"/>
  <c r="A152" i="26"/>
  <c r="A151" i="26"/>
  <c r="A150" i="26"/>
  <c r="A149" i="26"/>
  <c r="A148" i="26"/>
  <c r="A147" i="26"/>
  <c r="A146" i="26"/>
  <c r="A145" i="26"/>
  <c r="A144" i="26"/>
  <c r="A143" i="26"/>
  <c r="A142" i="26"/>
  <c r="A141" i="26"/>
  <c r="A140" i="26"/>
  <c r="A139" i="26"/>
  <c r="A138" i="26"/>
  <c r="A137" i="26"/>
  <c r="A136" i="26"/>
  <c r="A135" i="26"/>
  <c r="A134" i="26"/>
  <c r="A133" i="26"/>
  <c r="A132" i="26"/>
  <c r="A131" i="26"/>
  <c r="A130" i="26"/>
  <c r="A129" i="26"/>
  <c r="A128" i="26"/>
  <c r="A127" i="26"/>
  <c r="A126" i="26"/>
  <c r="A125" i="26"/>
  <c r="A124" i="26"/>
  <c r="A123" i="26"/>
  <c r="A122" i="26"/>
  <c r="A121" i="26"/>
  <c r="A120" i="26"/>
  <c r="A119" i="26"/>
  <c r="A118" i="26"/>
  <c r="A117" i="26"/>
  <c r="A116" i="26"/>
  <c r="A115" i="26"/>
  <c r="A114" i="26"/>
  <c r="A113" i="26"/>
  <c r="A112" i="26"/>
  <c r="A111" i="26"/>
  <c r="A110" i="26"/>
  <c r="A109" i="26"/>
  <c r="A108" i="26"/>
  <c r="A107" i="26"/>
  <c r="A106" i="26"/>
  <c r="A105" i="26"/>
  <c r="A104" i="26"/>
  <c r="A103" i="26"/>
  <c r="A102" i="26"/>
  <c r="A101" i="26"/>
  <c r="A100" i="26"/>
  <c r="A99" i="26"/>
  <c r="A98" i="26"/>
  <c r="A97" i="26"/>
  <c r="A96" i="26"/>
  <c r="A95" i="26"/>
  <c r="A94" i="26"/>
  <c r="A93" i="26"/>
  <c r="A92" i="26"/>
  <c r="A91" i="26"/>
  <c r="A90" i="26"/>
  <c r="A89" i="26"/>
  <c r="A88" i="26"/>
  <c r="A87" i="26"/>
  <c r="A86" i="26"/>
  <c r="A85" i="26"/>
  <c r="A84" i="26"/>
  <c r="A83" i="26"/>
  <c r="A82" i="26"/>
  <c r="A81" i="26"/>
  <c r="A80" i="26"/>
  <c r="A79" i="26"/>
  <c r="A78" i="26"/>
  <c r="A77" i="26"/>
  <c r="A76" i="26"/>
  <c r="A75" i="26"/>
  <c r="A74" i="26"/>
  <c r="A73" i="26"/>
  <c r="A72" i="26"/>
  <c r="A71" i="26"/>
  <c r="A70" i="26"/>
  <c r="A69" i="26"/>
  <c r="A68" i="26"/>
  <c r="A67" i="26"/>
  <c r="A66" i="26"/>
  <c r="A65" i="26"/>
  <c r="A64" i="26"/>
  <c r="A63" i="26"/>
  <c r="A62" i="26"/>
  <c r="A61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A42" i="26"/>
  <c r="A41" i="26"/>
  <c r="A40" i="26"/>
  <c r="A39" i="26"/>
  <c r="A38" i="26"/>
  <c r="A37" i="26"/>
  <c r="A36" i="26"/>
  <c r="A35" i="26"/>
  <c r="A34" i="26"/>
  <c r="A33" i="26"/>
  <c r="A32" i="26"/>
  <c r="A31" i="26"/>
  <c r="A30" i="26"/>
  <c r="A29" i="26"/>
  <c r="A28" i="26"/>
  <c r="A27" i="26"/>
  <c r="A26" i="26"/>
  <c r="A25" i="26"/>
  <c r="A24" i="26"/>
  <c r="A23" i="26"/>
  <c r="A22" i="26"/>
  <c r="A21" i="26"/>
  <c r="A20" i="26"/>
  <c r="A19" i="26"/>
  <c r="A18" i="26"/>
  <c r="A17" i="26"/>
  <c r="A16" i="26"/>
  <c r="A15" i="26"/>
  <c r="A14" i="26"/>
  <c r="A13" i="26"/>
  <c r="A12" i="26"/>
  <c r="A11" i="26"/>
  <c r="A10" i="26"/>
  <c r="A9" i="26"/>
  <c r="A8" i="26"/>
  <c r="A7" i="26"/>
  <c r="A6" i="26"/>
  <c r="A5" i="26"/>
  <c r="A4" i="26"/>
  <c r="A500" i="25"/>
  <c r="A499" i="25"/>
  <c r="A498" i="25"/>
  <c r="A497" i="25"/>
  <c r="A496" i="25"/>
  <c r="A495" i="25"/>
  <c r="A494" i="25"/>
  <c r="A493" i="25"/>
  <c r="A492" i="25"/>
  <c r="A491" i="25"/>
  <c r="A490" i="25"/>
  <c r="A489" i="25"/>
  <c r="A488" i="25"/>
  <c r="A487" i="25"/>
  <c r="A486" i="25"/>
  <c r="A485" i="25"/>
  <c r="A484" i="25"/>
  <c r="A483" i="25"/>
  <c r="A482" i="25"/>
  <c r="A481" i="25"/>
  <c r="A480" i="25"/>
  <c r="A479" i="25"/>
  <c r="A478" i="25"/>
  <c r="A477" i="25"/>
  <c r="A476" i="25"/>
  <c r="A475" i="25"/>
  <c r="A474" i="25"/>
  <c r="A473" i="25"/>
  <c r="A472" i="25"/>
  <c r="A471" i="25"/>
  <c r="A470" i="25"/>
  <c r="A469" i="25"/>
  <c r="A468" i="25"/>
  <c r="A467" i="25"/>
  <c r="A466" i="25"/>
  <c r="A465" i="25"/>
  <c r="A464" i="25"/>
  <c r="A463" i="25"/>
  <c r="A462" i="25"/>
  <c r="A461" i="25"/>
  <c r="A460" i="25"/>
  <c r="A459" i="25"/>
  <c r="A458" i="25"/>
  <c r="A457" i="25"/>
  <c r="A456" i="25"/>
  <c r="A455" i="25"/>
  <c r="A454" i="25"/>
  <c r="A453" i="25"/>
  <c r="A452" i="25"/>
  <c r="A451" i="25"/>
  <c r="A450" i="25"/>
  <c r="A449" i="25"/>
  <c r="A448" i="25"/>
  <c r="A447" i="25"/>
  <c r="A446" i="25"/>
  <c r="A445" i="25"/>
  <c r="A444" i="25"/>
  <c r="A443" i="25"/>
  <c r="A442" i="25"/>
  <c r="A441" i="25"/>
  <c r="A440" i="25"/>
  <c r="A439" i="25"/>
  <c r="A438" i="25"/>
  <c r="A437" i="25"/>
  <c r="A436" i="25"/>
  <c r="A435" i="25"/>
  <c r="A434" i="25"/>
  <c r="A433" i="25"/>
  <c r="A432" i="25"/>
  <c r="A431" i="25"/>
  <c r="A430" i="25"/>
  <c r="A429" i="25"/>
  <c r="A428" i="25"/>
  <c r="A427" i="25"/>
  <c r="A426" i="25"/>
  <c r="A425" i="25"/>
  <c r="A424" i="25"/>
  <c r="A423" i="25"/>
  <c r="A422" i="25"/>
  <c r="A421" i="25"/>
  <c r="A420" i="25"/>
  <c r="A419" i="25"/>
  <c r="A418" i="25"/>
  <c r="A417" i="25"/>
  <c r="A416" i="25"/>
  <c r="A415" i="25"/>
  <c r="A414" i="25"/>
  <c r="A413" i="25"/>
  <c r="A412" i="25"/>
  <c r="A411" i="25"/>
  <c r="A410" i="25"/>
  <c r="A409" i="25"/>
  <c r="A408" i="25"/>
  <c r="A407" i="25"/>
  <c r="A406" i="25"/>
  <c r="A405" i="25"/>
  <c r="A404" i="25"/>
  <c r="A403" i="25"/>
  <c r="A402" i="25"/>
  <c r="A401" i="25"/>
  <c r="A400" i="25"/>
  <c r="A399" i="25"/>
  <c r="A398" i="25"/>
  <c r="A397" i="25"/>
  <c r="A396" i="25"/>
  <c r="A395" i="25"/>
  <c r="A394" i="25"/>
  <c r="A393" i="25"/>
  <c r="A392" i="25"/>
  <c r="A391" i="25"/>
  <c r="A390" i="25"/>
  <c r="A389" i="25"/>
  <c r="A388" i="25"/>
  <c r="A387" i="25"/>
  <c r="A386" i="25"/>
  <c r="A385" i="25"/>
  <c r="A384" i="25"/>
  <c r="A383" i="25"/>
  <c r="A382" i="25"/>
  <c r="A381" i="25"/>
  <c r="A380" i="25"/>
  <c r="A379" i="25"/>
  <c r="A378" i="25"/>
  <c r="A377" i="25"/>
  <c r="A376" i="25"/>
  <c r="A375" i="25"/>
  <c r="A374" i="25"/>
  <c r="A373" i="25"/>
  <c r="A372" i="25"/>
  <c r="A371" i="25"/>
  <c r="A370" i="25"/>
  <c r="A369" i="25"/>
  <c r="A368" i="25"/>
  <c r="A367" i="25"/>
  <c r="A366" i="25"/>
  <c r="A365" i="25"/>
  <c r="A364" i="25"/>
  <c r="A363" i="25"/>
  <c r="A362" i="25"/>
  <c r="A361" i="25"/>
  <c r="A360" i="25"/>
  <c r="A359" i="25"/>
  <c r="A358" i="25"/>
  <c r="A357" i="25"/>
  <c r="A356" i="25"/>
  <c r="A355" i="25"/>
  <c r="A354" i="25"/>
  <c r="A353" i="25"/>
  <c r="A352" i="25"/>
  <c r="A351" i="25"/>
  <c r="A350" i="25"/>
  <c r="A349" i="25"/>
  <c r="A348" i="25"/>
  <c r="A347" i="25"/>
  <c r="A346" i="25"/>
  <c r="A345" i="25"/>
  <c r="A344" i="25"/>
  <c r="A343" i="25"/>
  <c r="A342" i="25"/>
  <c r="A341" i="25"/>
  <c r="A340" i="25"/>
  <c r="A339" i="25"/>
  <c r="A338" i="25"/>
  <c r="A337" i="25"/>
  <c r="A336" i="25"/>
  <c r="A335" i="25"/>
  <c r="A334" i="25"/>
  <c r="A333" i="25"/>
  <c r="A332" i="25"/>
  <c r="A331" i="25"/>
  <c r="A330" i="25"/>
  <c r="A329" i="25"/>
  <c r="A328" i="25"/>
  <c r="A327" i="25"/>
  <c r="A326" i="25"/>
  <c r="A325" i="25"/>
  <c r="A324" i="25"/>
  <c r="A323" i="25"/>
  <c r="A322" i="25"/>
  <c r="A321" i="25"/>
  <c r="A320" i="25"/>
  <c r="A319" i="25"/>
  <c r="A318" i="25"/>
  <c r="A317" i="25"/>
  <c r="A316" i="25"/>
  <c r="A315" i="25"/>
  <c r="A314" i="25"/>
  <c r="A313" i="25"/>
  <c r="A312" i="25"/>
  <c r="A311" i="25"/>
  <c r="A310" i="25"/>
  <c r="A309" i="25"/>
  <c r="A308" i="25"/>
  <c r="A307" i="25"/>
  <c r="A306" i="25"/>
  <c r="A305" i="25"/>
  <c r="A304" i="25"/>
  <c r="A303" i="25"/>
  <c r="A302" i="25"/>
  <c r="A301" i="25"/>
  <c r="A300" i="25"/>
  <c r="A299" i="25"/>
  <c r="A298" i="25"/>
  <c r="A297" i="25"/>
  <c r="A296" i="25"/>
  <c r="A295" i="25"/>
  <c r="A294" i="25"/>
  <c r="A293" i="25"/>
  <c r="A292" i="25"/>
  <c r="A291" i="25"/>
  <c r="A290" i="25"/>
  <c r="A289" i="25"/>
  <c r="A288" i="25"/>
  <c r="A287" i="25"/>
  <c r="A286" i="25"/>
  <c r="A285" i="25"/>
  <c r="A284" i="25"/>
  <c r="A283" i="25"/>
  <c r="A282" i="25"/>
  <c r="A281" i="25"/>
  <c r="A280" i="25"/>
  <c r="A279" i="25"/>
  <c r="A278" i="25"/>
  <c r="A277" i="25"/>
  <c r="A276" i="25"/>
  <c r="A275" i="25"/>
  <c r="A274" i="25"/>
  <c r="A273" i="25"/>
  <c r="A272" i="25"/>
  <c r="A271" i="25"/>
  <c r="A270" i="25"/>
  <c r="A269" i="25"/>
  <c r="A268" i="25"/>
  <c r="A267" i="25"/>
  <c r="A266" i="25"/>
  <c r="A265" i="25"/>
  <c r="A264" i="25"/>
  <c r="A263" i="25"/>
  <c r="A262" i="25"/>
  <c r="A261" i="25"/>
  <c r="A260" i="25"/>
  <c r="A259" i="25"/>
  <c r="A258" i="25"/>
  <c r="A257" i="25"/>
  <c r="A256" i="25"/>
  <c r="A255" i="25"/>
  <c r="A254" i="25"/>
  <c r="A253" i="25"/>
  <c r="A252" i="25"/>
  <c r="A251" i="25"/>
  <c r="A250" i="25"/>
  <c r="A249" i="25"/>
  <c r="A248" i="25"/>
  <c r="A247" i="25"/>
  <c r="A246" i="25"/>
  <c r="A245" i="25"/>
  <c r="A244" i="25"/>
  <c r="A243" i="25"/>
  <c r="A242" i="25"/>
  <c r="A241" i="25"/>
  <c r="A240" i="25"/>
  <c r="A239" i="25"/>
  <c r="A238" i="25"/>
  <c r="A237" i="25"/>
  <c r="A236" i="25"/>
  <c r="A235" i="25"/>
  <c r="A234" i="25"/>
  <c r="A233" i="25"/>
  <c r="A232" i="25"/>
  <c r="A231" i="25"/>
  <c r="A230" i="25"/>
  <c r="A229" i="25"/>
  <c r="A228" i="25"/>
  <c r="A227" i="25"/>
  <c r="A226" i="25"/>
  <c r="A225" i="25"/>
  <c r="A224" i="25"/>
  <c r="A223" i="25"/>
  <c r="A222" i="25"/>
  <c r="A221" i="25"/>
  <c r="A220" i="25"/>
  <c r="A219" i="25"/>
  <c r="A218" i="25"/>
  <c r="A217" i="25"/>
  <c r="A216" i="25"/>
  <c r="A215" i="25"/>
  <c r="A214" i="25"/>
  <c r="A213" i="25"/>
  <c r="A212" i="25"/>
  <c r="A211" i="25"/>
  <c r="A210" i="25"/>
  <c r="A209" i="25"/>
  <c r="A208" i="25"/>
  <c r="A207" i="25"/>
  <c r="A206" i="25"/>
  <c r="A205" i="25"/>
  <c r="A204" i="25"/>
  <c r="A203" i="25"/>
  <c r="A202" i="25"/>
  <c r="A201" i="25"/>
  <c r="A200" i="25"/>
  <c r="A199" i="25"/>
  <c r="A198" i="25"/>
  <c r="A197" i="25"/>
  <c r="A196" i="25"/>
  <c r="A195" i="25"/>
  <c r="A194" i="25"/>
  <c r="A193" i="25"/>
  <c r="A192" i="25"/>
  <c r="A191" i="25"/>
  <c r="A190" i="25"/>
  <c r="A189" i="25"/>
  <c r="A188" i="25"/>
  <c r="A187" i="25"/>
  <c r="A186" i="25"/>
  <c r="A185" i="25"/>
  <c r="A184" i="25"/>
  <c r="A183" i="25"/>
  <c r="A182" i="25"/>
  <c r="A181" i="25"/>
  <c r="A180" i="25"/>
  <c r="A179" i="25"/>
  <c r="A178" i="25"/>
  <c r="A177" i="25"/>
  <c r="A176" i="25"/>
  <c r="A175" i="25"/>
  <c r="A174" i="25"/>
  <c r="A173" i="25"/>
  <c r="A172" i="25"/>
  <c r="A171" i="25"/>
  <c r="A170" i="25"/>
  <c r="A169" i="25"/>
  <c r="A168" i="25"/>
  <c r="A167" i="25"/>
  <c r="A166" i="25"/>
  <c r="A165" i="25"/>
  <c r="A164" i="25"/>
  <c r="A163" i="25"/>
  <c r="A162" i="25"/>
  <c r="A161" i="25"/>
  <c r="A160" i="25"/>
  <c r="A159" i="25"/>
  <c r="A158" i="25"/>
  <c r="A157" i="25"/>
  <c r="A156" i="25"/>
  <c r="A155" i="25"/>
  <c r="A154" i="25"/>
  <c r="A153" i="25"/>
  <c r="A152" i="25"/>
  <c r="A151" i="25"/>
  <c r="A150" i="25"/>
  <c r="A149" i="25"/>
  <c r="A148" i="25"/>
  <c r="A147" i="25"/>
  <c r="A146" i="25"/>
  <c r="A145" i="25"/>
  <c r="A144" i="25"/>
  <c r="A143" i="25"/>
  <c r="A142" i="25"/>
  <c r="A141" i="25"/>
  <c r="A140" i="25"/>
  <c r="A139" i="25"/>
  <c r="A138" i="25"/>
  <c r="A137" i="25"/>
  <c r="A136" i="25"/>
  <c r="A135" i="25"/>
  <c r="A134" i="25"/>
  <c r="A133" i="25"/>
  <c r="A132" i="25"/>
  <c r="A131" i="25"/>
  <c r="A130" i="25"/>
  <c r="A129" i="25"/>
  <c r="A128" i="25"/>
  <c r="A127" i="25"/>
  <c r="A126" i="25"/>
  <c r="A125" i="25"/>
  <c r="A124" i="25"/>
  <c r="A123" i="25"/>
  <c r="A122" i="25"/>
  <c r="A121" i="25"/>
  <c r="A120" i="25"/>
  <c r="A119" i="25"/>
  <c r="A118" i="25"/>
  <c r="A117" i="25"/>
  <c r="A116" i="25"/>
  <c r="A115" i="25"/>
  <c r="A114" i="25"/>
  <c r="A113" i="25"/>
  <c r="A112" i="25"/>
  <c r="A111" i="25"/>
  <c r="A110" i="25"/>
  <c r="A109" i="25"/>
  <c r="A108" i="25"/>
  <c r="A107" i="25"/>
  <c r="A106" i="25"/>
  <c r="A105" i="25"/>
  <c r="A104" i="25"/>
  <c r="A103" i="25"/>
  <c r="A102" i="25"/>
  <c r="A101" i="25"/>
  <c r="A100" i="25"/>
  <c r="A99" i="25"/>
  <c r="A98" i="25"/>
  <c r="A97" i="25"/>
  <c r="A96" i="25"/>
  <c r="A95" i="25"/>
  <c r="A94" i="25"/>
  <c r="A93" i="25"/>
  <c r="A92" i="25"/>
  <c r="A91" i="25"/>
  <c r="A90" i="25"/>
  <c r="A89" i="25"/>
  <c r="A88" i="25"/>
  <c r="A87" i="25"/>
  <c r="A86" i="25"/>
  <c r="A85" i="25"/>
  <c r="A84" i="25"/>
  <c r="A83" i="25"/>
  <c r="A82" i="25"/>
  <c r="A81" i="25"/>
  <c r="A80" i="25"/>
  <c r="A79" i="25"/>
  <c r="A78" i="25"/>
  <c r="A77" i="25"/>
  <c r="A76" i="25"/>
  <c r="A75" i="25"/>
  <c r="A74" i="25"/>
  <c r="A73" i="25"/>
  <c r="A72" i="25"/>
  <c r="A71" i="25"/>
  <c r="A70" i="25"/>
  <c r="A69" i="25"/>
  <c r="A68" i="25"/>
  <c r="A67" i="25"/>
  <c r="A66" i="25"/>
  <c r="A65" i="25"/>
  <c r="A64" i="25"/>
  <c r="A63" i="25"/>
  <c r="A62" i="25"/>
  <c r="A61" i="25"/>
  <c r="A60" i="25"/>
  <c r="A59" i="25"/>
  <c r="A58" i="25"/>
  <c r="A57" i="25"/>
  <c r="A56" i="25"/>
  <c r="A55" i="25"/>
  <c r="A54" i="25"/>
  <c r="A53" i="25"/>
  <c r="A52" i="25"/>
  <c r="A51" i="25"/>
  <c r="A50" i="25"/>
  <c r="A49" i="25"/>
  <c r="A48" i="25"/>
  <c r="A47" i="25"/>
  <c r="A46" i="25"/>
  <c r="A45" i="25"/>
  <c r="A44" i="25"/>
  <c r="A43" i="25"/>
  <c r="A42" i="25"/>
  <c r="A41" i="25"/>
  <c r="A40" i="25"/>
  <c r="A39" i="25"/>
  <c r="A38" i="25"/>
  <c r="A37" i="25"/>
  <c r="A36" i="25"/>
  <c r="A35" i="25"/>
  <c r="A34" i="25"/>
  <c r="A33" i="25"/>
  <c r="A32" i="25"/>
  <c r="A31" i="25"/>
  <c r="A30" i="25"/>
  <c r="A29" i="25"/>
  <c r="A28" i="25"/>
  <c r="A27" i="25"/>
  <c r="A26" i="25"/>
  <c r="A25" i="25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A9" i="25"/>
  <c r="A8" i="25"/>
  <c r="A7" i="25"/>
  <c r="A6" i="25"/>
  <c r="A5" i="25"/>
  <c r="A4" i="25"/>
  <c r="A500" i="24"/>
  <c r="A499" i="24"/>
  <c r="A498" i="24"/>
  <c r="A497" i="24"/>
  <c r="A496" i="24"/>
  <c r="A495" i="24"/>
  <c r="A494" i="24"/>
  <c r="A493" i="24"/>
  <c r="A492" i="24"/>
  <c r="A491" i="24"/>
  <c r="A490" i="24"/>
  <c r="A489" i="24"/>
  <c r="A488" i="24"/>
  <c r="A487" i="24"/>
  <c r="A486" i="24"/>
  <c r="A485" i="24"/>
  <c r="A484" i="24"/>
  <c r="A483" i="24"/>
  <c r="A482" i="24"/>
  <c r="A481" i="24"/>
  <c r="A480" i="24"/>
  <c r="A479" i="24"/>
  <c r="A478" i="24"/>
  <c r="A477" i="24"/>
  <c r="A476" i="24"/>
  <c r="A475" i="24"/>
  <c r="A474" i="24"/>
  <c r="A473" i="24"/>
  <c r="A472" i="24"/>
  <c r="A471" i="24"/>
  <c r="A470" i="24"/>
  <c r="A469" i="24"/>
  <c r="A468" i="24"/>
  <c r="A467" i="24"/>
  <c r="A466" i="24"/>
  <c r="A465" i="24"/>
  <c r="A464" i="24"/>
  <c r="A463" i="24"/>
  <c r="A462" i="24"/>
  <c r="A461" i="24"/>
  <c r="A460" i="24"/>
  <c r="A459" i="24"/>
  <c r="A458" i="24"/>
  <c r="A457" i="24"/>
  <c r="A456" i="24"/>
  <c r="A455" i="24"/>
  <c r="A454" i="24"/>
  <c r="A453" i="24"/>
  <c r="A452" i="24"/>
  <c r="A451" i="24"/>
  <c r="A450" i="24"/>
  <c r="A449" i="24"/>
  <c r="A448" i="24"/>
  <c r="A447" i="24"/>
  <c r="A446" i="24"/>
  <c r="A445" i="24"/>
  <c r="A444" i="24"/>
  <c r="A443" i="24"/>
  <c r="A442" i="24"/>
  <c r="A441" i="24"/>
  <c r="A440" i="24"/>
  <c r="A439" i="24"/>
  <c r="A438" i="24"/>
  <c r="A437" i="24"/>
  <c r="A436" i="24"/>
  <c r="A435" i="24"/>
  <c r="A434" i="24"/>
  <c r="A433" i="24"/>
  <c r="A432" i="24"/>
  <c r="A431" i="24"/>
  <c r="A430" i="24"/>
  <c r="A429" i="24"/>
  <c r="A428" i="24"/>
  <c r="A427" i="24"/>
  <c r="A426" i="24"/>
  <c r="A425" i="24"/>
  <c r="A424" i="24"/>
  <c r="A423" i="24"/>
  <c r="A422" i="24"/>
  <c r="A421" i="24"/>
  <c r="A420" i="24"/>
  <c r="A419" i="24"/>
  <c r="A418" i="24"/>
  <c r="A417" i="24"/>
  <c r="A416" i="24"/>
  <c r="A415" i="24"/>
  <c r="A414" i="24"/>
  <c r="A413" i="24"/>
  <c r="A412" i="24"/>
  <c r="A411" i="24"/>
  <c r="A410" i="24"/>
  <c r="A409" i="24"/>
  <c r="A408" i="24"/>
  <c r="A407" i="24"/>
  <c r="A406" i="24"/>
  <c r="A405" i="24"/>
  <c r="A404" i="24"/>
  <c r="A403" i="24"/>
  <c r="A402" i="24"/>
  <c r="A401" i="24"/>
  <c r="A400" i="24"/>
  <c r="A399" i="24"/>
  <c r="A398" i="24"/>
  <c r="A397" i="24"/>
  <c r="A396" i="24"/>
  <c r="A395" i="24"/>
  <c r="A394" i="24"/>
  <c r="A393" i="24"/>
  <c r="A392" i="24"/>
  <c r="A391" i="24"/>
  <c r="A390" i="24"/>
  <c r="A389" i="24"/>
  <c r="A388" i="24"/>
  <c r="A387" i="24"/>
  <c r="A386" i="24"/>
  <c r="A385" i="24"/>
  <c r="A384" i="24"/>
  <c r="A383" i="24"/>
  <c r="A382" i="24"/>
  <c r="A381" i="24"/>
  <c r="A380" i="24"/>
  <c r="A379" i="24"/>
  <c r="A378" i="24"/>
  <c r="A377" i="24"/>
  <c r="A376" i="24"/>
  <c r="A375" i="24"/>
  <c r="A374" i="24"/>
  <c r="A373" i="24"/>
  <c r="A372" i="24"/>
  <c r="A371" i="24"/>
  <c r="A370" i="24"/>
  <c r="A369" i="24"/>
  <c r="A368" i="24"/>
  <c r="A367" i="24"/>
  <c r="A366" i="24"/>
  <c r="A365" i="24"/>
  <c r="A364" i="24"/>
  <c r="A363" i="24"/>
  <c r="A362" i="24"/>
  <c r="A361" i="24"/>
  <c r="A360" i="24"/>
  <c r="A359" i="24"/>
  <c r="A358" i="24"/>
  <c r="A357" i="24"/>
  <c r="A356" i="24"/>
  <c r="A355" i="24"/>
  <c r="A354" i="24"/>
  <c r="A353" i="24"/>
  <c r="A352" i="24"/>
  <c r="A351" i="24"/>
  <c r="A350" i="24"/>
  <c r="A349" i="24"/>
  <c r="A348" i="24"/>
  <c r="A347" i="24"/>
  <c r="A346" i="24"/>
  <c r="A345" i="24"/>
  <c r="A344" i="24"/>
  <c r="A343" i="24"/>
  <c r="A342" i="24"/>
  <c r="A341" i="24"/>
  <c r="A340" i="24"/>
  <c r="A339" i="24"/>
  <c r="A338" i="24"/>
  <c r="A337" i="24"/>
  <c r="A336" i="24"/>
  <c r="A335" i="24"/>
  <c r="A334" i="24"/>
  <c r="A333" i="24"/>
  <c r="A332" i="24"/>
  <c r="A331" i="24"/>
  <c r="A330" i="24"/>
  <c r="A329" i="24"/>
  <c r="A328" i="24"/>
  <c r="A327" i="24"/>
  <c r="A326" i="24"/>
  <c r="A325" i="24"/>
  <c r="A324" i="24"/>
  <c r="A323" i="24"/>
  <c r="A322" i="24"/>
  <c r="A321" i="24"/>
  <c r="A320" i="24"/>
  <c r="A319" i="24"/>
  <c r="A318" i="24"/>
  <c r="A317" i="24"/>
  <c r="A316" i="24"/>
  <c r="A315" i="24"/>
  <c r="A314" i="24"/>
  <c r="A313" i="24"/>
  <c r="A312" i="24"/>
  <c r="A311" i="24"/>
  <c r="A310" i="24"/>
  <c r="A309" i="24"/>
  <c r="A308" i="24"/>
  <c r="A307" i="24"/>
  <c r="A306" i="24"/>
  <c r="A305" i="24"/>
  <c r="A304" i="24"/>
  <c r="A303" i="24"/>
  <c r="A302" i="24"/>
  <c r="A301" i="24"/>
  <c r="A300" i="24"/>
  <c r="A299" i="24"/>
  <c r="A298" i="24"/>
  <c r="A297" i="24"/>
  <c r="A296" i="24"/>
  <c r="A295" i="24"/>
  <c r="A294" i="24"/>
  <c r="A293" i="24"/>
  <c r="A292" i="24"/>
  <c r="A291" i="24"/>
  <c r="A290" i="24"/>
  <c r="A289" i="24"/>
  <c r="A288" i="24"/>
  <c r="A287" i="24"/>
  <c r="A286" i="24"/>
  <c r="A285" i="24"/>
  <c r="A284" i="24"/>
  <c r="A283" i="24"/>
  <c r="A282" i="24"/>
  <c r="A281" i="24"/>
  <c r="A280" i="24"/>
  <c r="A279" i="24"/>
  <c r="A278" i="24"/>
  <c r="A277" i="24"/>
  <c r="A276" i="24"/>
  <c r="A275" i="24"/>
  <c r="A274" i="24"/>
  <c r="A273" i="24"/>
  <c r="A272" i="24"/>
  <c r="A271" i="24"/>
  <c r="A270" i="24"/>
  <c r="A269" i="24"/>
  <c r="A268" i="24"/>
  <c r="A267" i="24"/>
  <c r="A266" i="24"/>
  <c r="A265" i="24"/>
  <c r="A264" i="24"/>
  <c r="A263" i="24"/>
  <c r="A262" i="24"/>
  <c r="A261" i="24"/>
  <c r="A260" i="24"/>
  <c r="A259" i="24"/>
  <c r="A258" i="24"/>
  <c r="A257" i="24"/>
  <c r="A256" i="24"/>
  <c r="A255" i="24"/>
  <c r="A254" i="24"/>
  <c r="A253" i="24"/>
  <c r="A252" i="24"/>
  <c r="A251" i="24"/>
  <c r="A250" i="24"/>
  <c r="A249" i="24"/>
  <c r="A248" i="24"/>
  <c r="A247" i="24"/>
  <c r="A246" i="24"/>
  <c r="A245" i="24"/>
  <c r="A244" i="24"/>
  <c r="A243" i="24"/>
  <c r="A242" i="24"/>
  <c r="A241" i="24"/>
  <c r="A240" i="24"/>
  <c r="A239" i="24"/>
  <c r="A238" i="24"/>
  <c r="A237" i="24"/>
  <c r="A236" i="24"/>
  <c r="A235" i="24"/>
  <c r="A234" i="24"/>
  <c r="A233" i="24"/>
  <c r="A232" i="24"/>
  <c r="A231" i="24"/>
  <c r="A230" i="24"/>
  <c r="A229" i="24"/>
  <c r="A228" i="24"/>
  <c r="A227" i="24"/>
  <c r="A226" i="24"/>
  <c r="A225" i="24"/>
  <c r="A224" i="24"/>
  <c r="A223" i="24"/>
  <c r="A222" i="24"/>
  <c r="A221" i="24"/>
  <c r="A220" i="24"/>
  <c r="A219" i="24"/>
  <c r="A218" i="24"/>
  <c r="A217" i="24"/>
  <c r="A216" i="24"/>
  <c r="A215" i="24"/>
  <c r="A214" i="24"/>
  <c r="A213" i="24"/>
  <c r="A212" i="24"/>
  <c r="A211" i="24"/>
  <c r="A210" i="24"/>
  <c r="A209" i="24"/>
  <c r="A208" i="24"/>
  <c r="A207" i="24"/>
  <c r="A206" i="24"/>
  <c r="A205" i="24"/>
  <c r="A204" i="24"/>
  <c r="A203" i="24"/>
  <c r="A202" i="24"/>
  <c r="A201" i="24"/>
  <c r="A200" i="24"/>
  <c r="A199" i="24"/>
  <c r="A198" i="24"/>
  <c r="A197" i="24"/>
  <c r="A196" i="24"/>
  <c r="A195" i="24"/>
  <c r="A194" i="24"/>
  <c r="A193" i="24"/>
  <c r="A192" i="24"/>
  <c r="A191" i="24"/>
  <c r="A190" i="24"/>
  <c r="A189" i="24"/>
  <c r="A188" i="24"/>
  <c r="A187" i="24"/>
  <c r="A186" i="24"/>
  <c r="A185" i="24"/>
  <c r="A184" i="24"/>
  <c r="A183" i="24"/>
  <c r="A182" i="24"/>
  <c r="A181" i="24"/>
  <c r="A180" i="24"/>
  <c r="A179" i="24"/>
  <c r="A178" i="24"/>
  <c r="A177" i="24"/>
  <c r="A176" i="24"/>
  <c r="A175" i="24"/>
  <c r="A174" i="24"/>
  <c r="A173" i="24"/>
  <c r="A172" i="24"/>
  <c r="A171" i="24"/>
  <c r="A170" i="24"/>
  <c r="A169" i="24"/>
  <c r="A168" i="24"/>
  <c r="A167" i="24"/>
  <c r="A166" i="24"/>
  <c r="A165" i="24"/>
  <c r="A164" i="24"/>
  <c r="A163" i="24"/>
  <c r="A162" i="24"/>
  <c r="A161" i="24"/>
  <c r="A160" i="24"/>
  <c r="A159" i="24"/>
  <c r="A158" i="24"/>
  <c r="A157" i="24"/>
  <c r="A156" i="24"/>
  <c r="A155" i="24"/>
  <c r="A154" i="24"/>
  <c r="A153" i="24"/>
  <c r="A152" i="24"/>
  <c r="A151" i="24"/>
  <c r="A150" i="24"/>
  <c r="A149" i="24"/>
  <c r="A148" i="24"/>
  <c r="A147" i="24"/>
  <c r="A146" i="24"/>
  <c r="A145" i="24"/>
  <c r="A144" i="24"/>
  <c r="A143" i="24"/>
  <c r="A142" i="24"/>
  <c r="A141" i="24"/>
  <c r="A140" i="24"/>
  <c r="A139" i="24"/>
  <c r="A138" i="24"/>
  <c r="A137" i="24"/>
  <c r="A136" i="24"/>
  <c r="A135" i="24"/>
  <c r="A134" i="24"/>
  <c r="A133" i="24"/>
  <c r="A132" i="24"/>
  <c r="A131" i="24"/>
  <c r="A130" i="24"/>
  <c r="A129" i="24"/>
  <c r="A128" i="24"/>
  <c r="A127" i="24"/>
  <c r="A126" i="24"/>
  <c r="A125" i="24"/>
  <c r="A124" i="24"/>
  <c r="A123" i="24"/>
  <c r="A122" i="24"/>
  <c r="A121" i="24"/>
  <c r="A120" i="24"/>
  <c r="A119" i="24"/>
  <c r="A118" i="24"/>
  <c r="A117" i="24"/>
  <c r="A116" i="24"/>
  <c r="A115" i="24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98" i="24"/>
  <c r="A97" i="24"/>
  <c r="A96" i="24"/>
  <c r="A95" i="24"/>
  <c r="A94" i="24"/>
  <c r="A93" i="24"/>
  <c r="A92" i="24"/>
  <c r="A91" i="24"/>
  <c r="A90" i="24"/>
  <c r="A89" i="24"/>
  <c r="A88" i="24"/>
  <c r="A87" i="24"/>
  <c r="A86" i="24"/>
  <c r="A85" i="24"/>
  <c r="A84" i="24"/>
  <c r="A83" i="24"/>
  <c r="A82" i="24"/>
  <c r="A81" i="24"/>
  <c r="A80" i="24"/>
  <c r="A79" i="24"/>
  <c r="A78" i="24"/>
  <c r="A77" i="24"/>
  <c r="A76" i="24"/>
  <c r="A75" i="24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58" i="24"/>
  <c r="A57" i="24"/>
  <c r="A56" i="24"/>
  <c r="A55" i="24"/>
  <c r="A54" i="24"/>
  <c r="A53" i="24"/>
  <c r="A52" i="24"/>
  <c r="A51" i="24"/>
  <c r="A50" i="24"/>
  <c r="A49" i="24"/>
  <c r="A48" i="24"/>
  <c r="A47" i="24"/>
  <c r="A46" i="24"/>
  <c r="A45" i="24"/>
  <c r="A44" i="24"/>
  <c r="A43" i="24"/>
  <c r="A42" i="24"/>
  <c r="A41" i="24"/>
  <c r="A40" i="24"/>
  <c r="A39" i="24"/>
  <c r="A38" i="24"/>
  <c r="A37" i="24"/>
  <c r="A36" i="24"/>
  <c r="A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7" i="24"/>
  <c r="A16" i="24"/>
  <c r="A15" i="24"/>
  <c r="A14" i="24"/>
  <c r="A13" i="24"/>
  <c r="A12" i="24"/>
  <c r="A11" i="24"/>
  <c r="A10" i="24"/>
  <c r="A9" i="24"/>
  <c r="A8" i="24"/>
  <c r="A7" i="24"/>
  <c r="A6" i="24"/>
  <c r="A5" i="24"/>
  <c r="A4" i="24"/>
  <c r="A500" i="23"/>
  <c r="A499" i="23"/>
  <c r="A498" i="23"/>
  <c r="A497" i="23"/>
  <c r="A496" i="23"/>
  <c r="A495" i="23"/>
  <c r="A494" i="23"/>
  <c r="A493" i="23"/>
  <c r="A492" i="23"/>
  <c r="A491" i="23"/>
  <c r="A490" i="23"/>
  <c r="A489" i="23"/>
  <c r="A488" i="23"/>
  <c r="A487" i="23"/>
  <c r="A486" i="23"/>
  <c r="A485" i="23"/>
  <c r="A484" i="23"/>
  <c r="A483" i="23"/>
  <c r="A482" i="23"/>
  <c r="A481" i="23"/>
  <c r="A480" i="23"/>
  <c r="A479" i="23"/>
  <c r="A478" i="23"/>
  <c r="A477" i="23"/>
  <c r="A476" i="23"/>
  <c r="A475" i="23"/>
  <c r="A474" i="23"/>
  <c r="A473" i="23"/>
  <c r="A472" i="23"/>
  <c r="A471" i="23"/>
  <c r="A470" i="23"/>
  <c r="A469" i="23"/>
  <c r="A468" i="23"/>
  <c r="A467" i="23"/>
  <c r="A466" i="23"/>
  <c r="A465" i="23"/>
  <c r="A464" i="23"/>
  <c r="A463" i="23"/>
  <c r="A462" i="23"/>
  <c r="A461" i="23"/>
  <c r="A460" i="23"/>
  <c r="A459" i="23"/>
  <c r="A458" i="23"/>
  <c r="A457" i="23"/>
  <c r="A456" i="23"/>
  <c r="A455" i="23"/>
  <c r="A454" i="23"/>
  <c r="A453" i="23"/>
  <c r="A452" i="23"/>
  <c r="A451" i="23"/>
  <c r="A450" i="23"/>
  <c r="A449" i="23"/>
  <c r="A448" i="23"/>
  <c r="A447" i="23"/>
  <c r="A446" i="23"/>
  <c r="A445" i="23"/>
  <c r="A444" i="23"/>
  <c r="A443" i="23"/>
  <c r="A442" i="23"/>
  <c r="A441" i="23"/>
  <c r="A440" i="23"/>
  <c r="A439" i="23"/>
  <c r="A438" i="23"/>
  <c r="A437" i="23"/>
  <c r="A436" i="23"/>
  <c r="A435" i="23"/>
  <c r="A434" i="23"/>
  <c r="A433" i="23"/>
  <c r="A432" i="23"/>
  <c r="A431" i="23"/>
  <c r="A430" i="23"/>
  <c r="A429" i="23"/>
  <c r="A428" i="23"/>
  <c r="A427" i="23"/>
  <c r="A426" i="23"/>
  <c r="A425" i="23"/>
  <c r="A424" i="23"/>
  <c r="A423" i="23"/>
  <c r="A422" i="23"/>
  <c r="A421" i="23"/>
  <c r="A420" i="23"/>
  <c r="A419" i="23"/>
  <c r="A418" i="23"/>
  <c r="A417" i="23"/>
  <c r="A416" i="23"/>
  <c r="A415" i="23"/>
  <c r="A414" i="23"/>
  <c r="A413" i="23"/>
  <c r="A412" i="23"/>
  <c r="A411" i="23"/>
  <c r="A410" i="23"/>
  <c r="A409" i="23"/>
  <c r="A408" i="23"/>
  <c r="A407" i="23"/>
  <c r="A406" i="23"/>
  <c r="A405" i="23"/>
  <c r="A404" i="23"/>
  <c r="A403" i="23"/>
  <c r="A402" i="23"/>
  <c r="A401" i="23"/>
  <c r="A400" i="23"/>
  <c r="A399" i="23"/>
  <c r="A398" i="23"/>
  <c r="A397" i="23"/>
  <c r="A396" i="23"/>
  <c r="A395" i="23"/>
  <c r="A394" i="23"/>
  <c r="A393" i="23"/>
  <c r="A392" i="23"/>
  <c r="A391" i="23"/>
  <c r="A390" i="23"/>
  <c r="A389" i="23"/>
  <c r="A388" i="23"/>
  <c r="A387" i="23"/>
  <c r="A386" i="23"/>
  <c r="A385" i="23"/>
  <c r="A384" i="23"/>
  <c r="A383" i="23"/>
  <c r="A382" i="23"/>
  <c r="A381" i="23"/>
  <c r="A380" i="23"/>
  <c r="A379" i="23"/>
  <c r="A378" i="23"/>
  <c r="A377" i="23"/>
  <c r="A376" i="23"/>
  <c r="A375" i="23"/>
  <c r="A374" i="23"/>
  <c r="A373" i="23"/>
  <c r="A372" i="23"/>
  <c r="A371" i="23"/>
  <c r="A370" i="23"/>
  <c r="A369" i="23"/>
  <c r="A368" i="23"/>
  <c r="A367" i="23"/>
  <c r="A366" i="23"/>
  <c r="A365" i="23"/>
  <c r="A364" i="23"/>
  <c r="A363" i="23"/>
  <c r="A362" i="23"/>
  <c r="A361" i="23"/>
  <c r="A360" i="23"/>
  <c r="A359" i="23"/>
  <c r="A358" i="23"/>
  <c r="A357" i="23"/>
  <c r="A356" i="23"/>
  <c r="A355" i="23"/>
  <c r="A354" i="23"/>
  <c r="A353" i="23"/>
  <c r="A352" i="23"/>
  <c r="A351" i="23"/>
  <c r="A350" i="23"/>
  <c r="A349" i="23"/>
  <c r="A348" i="23"/>
  <c r="A347" i="23"/>
  <c r="A346" i="23"/>
  <c r="A345" i="23"/>
  <c r="A344" i="23"/>
  <c r="A343" i="23"/>
  <c r="A342" i="23"/>
  <c r="A341" i="23"/>
  <c r="A340" i="23"/>
  <c r="A339" i="23"/>
  <c r="A338" i="23"/>
  <c r="A337" i="23"/>
  <c r="A336" i="23"/>
  <c r="A335" i="23"/>
  <c r="A334" i="23"/>
  <c r="A333" i="23"/>
  <c r="A332" i="23"/>
  <c r="A331" i="23"/>
  <c r="A330" i="23"/>
  <c r="A329" i="23"/>
  <c r="A328" i="23"/>
  <c r="A327" i="23"/>
  <c r="A326" i="23"/>
  <c r="A325" i="23"/>
  <c r="A324" i="23"/>
  <c r="A323" i="23"/>
  <c r="A322" i="23"/>
  <c r="A321" i="23"/>
  <c r="A320" i="23"/>
  <c r="A319" i="23"/>
  <c r="A318" i="23"/>
  <c r="A317" i="23"/>
  <c r="A316" i="23"/>
  <c r="A315" i="23"/>
  <c r="A314" i="23"/>
  <c r="A313" i="23"/>
  <c r="A312" i="23"/>
  <c r="A311" i="23"/>
  <c r="A310" i="23"/>
  <c r="A309" i="23"/>
  <c r="A308" i="23"/>
  <c r="A307" i="23"/>
  <c r="A306" i="23"/>
  <c r="A305" i="23"/>
  <c r="A304" i="23"/>
  <c r="A303" i="23"/>
  <c r="A302" i="23"/>
  <c r="A301" i="23"/>
  <c r="A300" i="23"/>
  <c r="A299" i="23"/>
  <c r="A298" i="23"/>
  <c r="A297" i="23"/>
  <c r="A296" i="23"/>
  <c r="A295" i="23"/>
  <c r="A294" i="23"/>
  <c r="A293" i="23"/>
  <c r="A292" i="23"/>
  <c r="A291" i="23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A151" i="23"/>
  <c r="A150" i="23"/>
  <c r="A149" i="23"/>
  <c r="A148" i="23"/>
  <c r="A147" i="23"/>
  <c r="A146" i="23"/>
  <c r="A145" i="23"/>
  <c r="A144" i="23"/>
  <c r="A143" i="23"/>
  <c r="A142" i="23"/>
  <c r="A141" i="23"/>
  <c r="A140" i="23"/>
  <c r="A139" i="23"/>
  <c r="A138" i="23"/>
  <c r="A137" i="23"/>
  <c r="A136" i="23"/>
  <c r="A135" i="23"/>
  <c r="A134" i="23"/>
  <c r="A133" i="23"/>
  <c r="A132" i="23"/>
  <c r="A131" i="23"/>
  <c r="A130" i="23"/>
  <c r="A129" i="23"/>
  <c r="A128" i="23"/>
  <c r="A127" i="23"/>
  <c r="A126" i="23"/>
  <c r="A125" i="23"/>
  <c r="A124" i="23"/>
  <c r="A123" i="23"/>
  <c r="A122" i="23"/>
  <c r="A121" i="23"/>
  <c r="A120" i="23"/>
  <c r="A119" i="23"/>
  <c r="A118" i="23"/>
  <c r="A117" i="23"/>
  <c r="A116" i="23"/>
  <c r="A115" i="23"/>
  <c r="A114" i="23"/>
  <c r="A113" i="23"/>
  <c r="A112" i="23"/>
  <c r="A111" i="23"/>
  <c r="A110" i="23"/>
  <c r="A109" i="23"/>
  <c r="A108" i="23"/>
  <c r="A107" i="23"/>
  <c r="A106" i="23"/>
  <c r="A105" i="23"/>
  <c r="A104" i="23"/>
  <c r="A103" i="23"/>
  <c r="A102" i="23"/>
  <c r="A101" i="23"/>
  <c r="A100" i="23"/>
  <c r="A99" i="23"/>
  <c r="A98" i="23"/>
  <c r="A97" i="23"/>
  <c r="A96" i="23"/>
  <c r="A95" i="23"/>
  <c r="A94" i="23"/>
  <c r="A93" i="23"/>
  <c r="A92" i="23"/>
  <c r="A91" i="23"/>
  <c r="A90" i="23"/>
  <c r="A89" i="23"/>
  <c r="A88" i="23"/>
  <c r="A87" i="23"/>
  <c r="A86" i="23"/>
  <c r="A85" i="23"/>
  <c r="A84" i="23"/>
  <c r="A83" i="23"/>
  <c r="A82" i="23"/>
  <c r="A81" i="23"/>
  <c r="A80" i="23"/>
  <c r="A79" i="23"/>
  <c r="A78" i="23"/>
  <c r="A77" i="23"/>
  <c r="A76" i="23"/>
  <c r="A75" i="23"/>
  <c r="A74" i="23"/>
  <c r="A73" i="23"/>
  <c r="A72" i="23"/>
  <c r="A71" i="23"/>
  <c r="A70" i="23"/>
  <c r="A69" i="23"/>
  <c r="A68" i="23"/>
  <c r="A67" i="23"/>
  <c r="A66" i="23"/>
  <c r="A65" i="23"/>
  <c r="A64" i="23"/>
  <c r="A63" i="23"/>
  <c r="A62" i="23"/>
  <c r="A61" i="23"/>
  <c r="A60" i="23"/>
  <c r="A59" i="23"/>
  <c r="A58" i="23"/>
  <c r="A57" i="23"/>
  <c r="A56" i="23"/>
  <c r="A55" i="23"/>
  <c r="A54" i="23"/>
  <c r="A53" i="23"/>
  <c r="A52" i="23"/>
  <c r="A51" i="23"/>
  <c r="A50" i="23"/>
  <c r="A49" i="23"/>
  <c r="A48" i="23"/>
  <c r="A47" i="23"/>
  <c r="A46" i="23"/>
  <c r="A45" i="23"/>
  <c r="A44" i="23"/>
  <c r="A43" i="23"/>
  <c r="A42" i="23"/>
  <c r="A41" i="23"/>
  <c r="A40" i="23"/>
  <c r="A39" i="23"/>
  <c r="A38" i="23"/>
  <c r="A37" i="23"/>
  <c r="A36" i="23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A500" i="20"/>
  <c r="A499" i="20"/>
  <c r="A498" i="20"/>
  <c r="A497" i="20"/>
  <c r="A496" i="20"/>
  <c r="A495" i="20"/>
  <c r="A494" i="20"/>
  <c r="A493" i="20"/>
  <c r="A492" i="20"/>
  <c r="A491" i="20"/>
  <c r="A490" i="20"/>
  <c r="A489" i="20"/>
  <c r="A488" i="20"/>
  <c r="A487" i="20"/>
  <c r="A486" i="20"/>
  <c r="A485" i="20"/>
  <c r="A484" i="20"/>
  <c r="A483" i="20"/>
  <c r="A482" i="20"/>
  <c r="A481" i="20"/>
  <c r="A480" i="20"/>
  <c r="A479" i="20"/>
  <c r="A478" i="20"/>
  <c r="A477" i="20"/>
  <c r="A476" i="20"/>
  <c r="A475" i="20"/>
  <c r="A474" i="20"/>
  <c r="A473" i="20"/>
  <c r="A472" i="20"/>
  <c r="A471" i="20"/>
  <c r="A470" i="20"/>
  <c r="A469" i="20"/>
  <c r="A468" i="20"/>
  <c r="A467" i="20"/>
  <c r="A466" i="20"/>
  <c r="A465" i="20"/>
  <c r="A464" i="20"/>
  <c r="A463" i="20"/>
  <c r="A462" i="20"/>
  <c r="A461" i="20"/>
  <c r="A460" i="20"/>
  <c r="A459" i="20"/>
  <c r="A458" i="20"/>
  <c r="A457" i="20"/>
  <c r="A456" i="20"/>
  <c r="A455" i="20"/>
  <c r="A454" i="20"/>
  <c r="A453" i="20"/>
  <c r="A452" i="20"/>
  <c r="A451" i="20"/>
  <c r="A450" i="20"/>
  <c r="A449" i="20"/>
  <c r="A448" i="20"/>
  <c r="A447" i="20"/>
  <c r="A446" i="20"/>
  <c r="A445" i="20"/>
  <c r="A444" i="20"/>
  <c r="A443" i="20"/>
  <c r="A442" i="20"/>
  <c r="A441" i="20"/>
  <c r="A440" i="20"/>
  <c r="A439" i="20"/>
  <c r="A438" i="20"/>
  <c r="A437" i="20"/>
  <c r="A436" i="20"/>
  <c r="A435" i="20"/>
  <c r="A434" i="20"/>
  <c r="A433" i="20"/>
  <c r="A432" i="20"/>
  <c r="A431" i="20"/>
  <c r="A430" i="20"/>
  <c r="A429" i="20"/>
  <c r="A428" i="20"/>
  <c r="A427" i="20"/>
  <c r="A426" i="20"/>
  <c r="A425" i="20"/>
  <c r="A424" i="20"/>
  <c r="A423" i="20"/>
  <c r="A422" i="20"/>
  <c r="A421" i="20"/>
  <c r="A420" i="20"/>
  <c r="A419" i="20"/>
  <c r="A418" i="20"/>
  <c r="A417" i="20"/>
  <c r="A416" i="20"/>
  <c r="A415" i="20"/>
  <c r="A414" i="20"/>
  <c r="A413" i="20"/>
  <c r="A412" i="20"/>
  <c r="A411" i="20"/>
  <c r="A410" i="20"/>
  <c r="A409" i="20"/>
  <c r="A408" i="20"/>
  <c r="A407" i="20"/>
  <c r="A406" i="20"/>
  <c r="A405" i="20"/>
  <c r="A404" i="20"/>
  <c r="A403" i="20"/>
  <c r="A402" i="20"/>
  <c r="A401" i="20"/>
  <c r="A400" i="20"/>
  <c r="A399" i="20"/>
  <c r="A398" i="20"/>
  <c r="A397" i="20"/>
  <c r="A396" i="20"/>
  <c r="A395" i="20"/>
  <c r="A394" i="20"/>
  <c r="A393" i="20"/>
  <c r="A392" i="20"/>
  <c r="A391" i="20"/>
  <c r="A390" i="20"/>
  <c r="A389" i="20"/>
  <c r="A388" i="20"/>
  <c r="A387" i="20"/>
  <c r="A386" i="20"/>
  <c r="A385" i="20"/>
  <c r="A384" i="20"/>
  <c r="A383" i="20"/>
  <c r="A382" i="20"/>
  <c r="A381" i="20"/>
  <c r="A380" i="20"/>
  <c r="A379" i="20"/>
  <c r="A378" i="20"/>
  <c r="A377" i="20"/>
  <c r="A376" i="20"/>
  <c r="A375" i="20"/>
  <c r="A374" i="20"/>
  <c r="A373" i="20"/>
  <c r="A372" i="20"/>
  <c r="A371" i="20"/>
  <c r="A370" i="20"/>
  <c r="A369" i="20"/>
  <c r="A368" i="20"/>
  <c r="A367" i="20"/>
  <c r="A366" i="20"/>
  <c r="A365" i="20"/>
  <c r="A364" i="20"/>
  <c r="A363" i="20"/>
  <c r="A362" i="20"/>
  <c r="A361" i="20"/>
  <c r="A360" i="20"/>
  <c r="A359" i="20"/>
  <c r="A358" i="20"/>
  <c r="A357" i="20"/>
  <c r="A356" i="20"/>
  <c r="A355" i="20"/>
  <c r="A354" i="20"/>
  <c r="A353" i="20"/>
  <c r="A352" i="20"/>
  <c r="A351" i="20"/>
  <c r="A350" i="20"/>
  <c r="A349" i="20"/>
  <c r="A348" i="20"/>
  <c r="A347" i="20"/>
  <c r="A346" i="20"/>
  <c r="A345" i="20"/>
  <c r="A344" i="20"/>
  <c r="A343" i="20"/>
  <c r="A342" i="20"/>
  <c r="A341" i="20"/>
  <c r="A340" i="20"/>
  <c r="A339" i="20"/>
  <c r="A338" i="20"/>
  <c r="A337" i="20"/>
  <c r="A336" i="20"/>
  <c r="A335" i="20"/>
  <c r="A334" i="20"/>
  <c r="A333" i="20"/>
  <c r="A332" i="20"/>
  <c r="A331" i="20"/>
  <c r="A330" i="20"/>
  <c r="A329" i="20"/>
  <c r="A328" i="20"/>
  <c r="A327" i="20"/>
  <c r="A326" i="20"/>
  <c r="A325" i="20"/>
  <c r="A324" i="20"/>
  <c r="A323" i="20"/>
  <c r="A322" i="20"/>
  <c r="A321" i="20"/>
  <c r="A320" i="20"/>
  <c r="A319" i="20"/>
  <c r="A318" i="20"/>
  <c r="A317" i="20"/>
  <c r="A316" i="20"/>
  <c r="A315" i="20"/>
  <c r="A314" i="20"/>
  <c r="A313" i="20"/>
  <c r="A312" i="20"/>
  <c r="A311" i="20"/>
  <c r="A310" i="20"/>
  <c r="A309" i="20"/>
  <c r="A308" i="20"/>
  <c r="A307" i="20"/>
  <c r="A306" i="20"/>
  <c r="A305" i="20"/>
  <c r="A304" i="20"/>
  <c r="A303" i="20"/>
  <c r="A302" i="20"/>
  <c r="A301" i="20"/>
  <c r="A300" i="20"/>
  <c r="A299" i="20"/>
  <c r="A298" i="20"/>
  <c r="A297" i="20"/>
  <c r="A296" i="20"/>
  <c r="A295" i="20"/>
  <c r="A294" i="20"/>
  <c r="A293" i="20"/>
  <c r="A292" i="20"/>
  <c r="A291" i="20"/>
  <c r="A290" i="20"/>
  <c r="A289" i="20"/>
  <c r="A288" i="20"/>
  <c r="A287" i="20"/>
  <c r="A286" i="20"/>
  <c r="A285" i="20"/>
  <c r="A284" i="20"/>
  <c r="A283" i="20"/>
  <c r="A282" i="20"/>
  <c r="A281" i="20"/>
  <c r="A280" i="20"/>
  <c r="A279" i="20"/>
  <c r="A278" i="20"/>
  <c r="A277" i="20"/>
  <c r="A276" i="20"/>
  <c r="A275" i="20"/>
  <c r="A274" i="20"/>
  <c r="A273" i="20"/>
  <c r="A272" i="20"/>
  <c r="A271" i="20"/>
  <c r="A270" i="20"/>
  <c r="A269" i="20"/>
  <c r="A268" i="20"/>
  <c r="A267" i="20"/>
  <c r="A266" i="20"/>
  <c r="A265" i="20"/>
  <c r="A264" i="20"/>
  <c r="A263" i="20"/>
  <c r="A262" i="20"/>
  <c r="A261" i="20"/>
  <c r="A260" i="20"/>
  <c r="A259" i="20"/>
  <c r="A258" i="20"/>
  <c r="A257" i="20"/>
  <c r="A256" i="20"/>
  <c r="A255" i="20"/>
  <c r="A254" i="20"/>
  <c r="A253" i="20"/>
  <c r="A252" i="20"/>
  <c r="A251" i="20"/>
  <c r="A250" i="20"/>
  <c r="A249" i="20"/>
  <c r="A248" i="20"/>
  <c r="A247" i="20"/>
  <c r="A246" i="20"/>
  <c r="A245" i="20"/>
  <c r="A244" i="20"/>
  <c r="A243" i="20"/>
  <c r="A242" i="20"/>
  <c r="A241" i="20"/>
  <c r="A240" i="20"/>
  <c r="A239" i="20"/>
  <c r="A238" i="20"/>
  <c r="A237" i="20"/>
  <c r="A236" i="20"/>
  <c r="A235" i="20"/>
  <c r="A234" i="20"/>
  <c r="A233" i="20"/>
  <c r="A232" i="20"/>
  <c r="A231" i="20"/>
  <c r="A230" i="20"/>
  <c r="A229" i="20"/>
  <c r="A228" i="20"/>
  <c r="A227" i="20"/>
  <c r="A226" i="20"/>
  <c r="A225" i="20"/>
  <c r="A224" i="20"/>
  <c r="A223" i="20"/>
  <c r="A222" i="20"/>
  <c r="A221" i="20"/>
  <c r="A220" i="20"/>
  <c r="A219" i="20"/>
  <c r="A218" i="20"/>
  <c r="A217" i="20"/>
  <c r="A216" i="20"/>
  <c r="A215" i="20"/>
  <c r="A214" i="20"/>
  <c r="A213" i="20"/>
  <c r="A212" i="20"/>
  <c r="A211" i="20"/>
  <c r="A210" i="20"/>
  <c r="A209" i="20"/>
  <c r="A208" i="20"/>
  <c r="A207" i="20"/>
  <c r="A206" i="20"/>
  <c r="A205" i="20"/>
  <c r="A204" i="20"/>
  <c r="A203" i="20"/>
  <c r="A202" i="20"/>
  <c r="A201" i="20"/>
  <c r="A200" i="20"/>
  <c r="A199" i="20"/>
  <c r="A198" i="20"/>
  <c r="A197" i="20"/>
  <c r="A196" i="20"/>
  <c r="A195" i="20"/>
  <c r="A194" i="20"/>
  <c r="A193" i="20"/>
  <c r="A192" i="20"/>
  <c r="A191" i="20"/>
  <c r="A190" i="20"/>
  <c r="A189" i="20"/>
  <c r="A188" i="20"/>
  <c r="A187" i="20"/>
  <c r="A186" i="20"/>
  <c r="A185" i="20"/>
  <c r="A184" i="20"/>
  <c r="A183" i="20"/>
  <c r="A182" i="20"/>
  <c r="A181" i="20"/>
  <c r="A180" i="20"/>
  <c r="A179" i="20"/>
  <c r="A178" i="20"/>
  <c r="A177" i="20"/>
  <c r="A176" i="20"/>
  <c r="A175" i="20"/>
  <c r="A174" i="20"/>
  <c r="A173" i="20"/>
  <c r="A172" i="20"/>
  <c r="A171" i="20"/>
  <c r="A170" i="20"/>
  <c r="A169" i="20"/>
  <c r="A168" i="20"/>
  <c r="A167" i="20"/>
  <c r="A166" i="20"/>
  <c r="A165" i="20"/>
  <c r="A164" i="20"/>
  <c r="A163" i="20"/>
  <c r="A162" i="20"/>
  <c r="A161" i="20"/>
  <c r="A160" i="20"/>
  <c r="A159" i="20"/>
  <c r="A158" i="20"/>
  <c r="A157" i="20"/>
  <c r="A156" i="20"/>
  <c r="A155" i="20"/>
  <c r="A154" i="20"/>
  <c r="A153" i="20"/>
  <c r="A152" i="20"/>
  <c r="A151" i="20"/>
  <c r="A150" i="20"/>
  <c r="A149" i="20"/>
  <c r="A148" i="20"/>
  <c r="A147" i="20"/>
  <c r="A146" i="20"/>
  <c r="A145" i="20"/>
  <c r="A144" i="20"/>
  <c r="A143" i="20"/>
  <c r="A142" i="20"/>
  <c r="A141" i="20"/>
  <c r="A140" i="20"/>
  <c r="A139" i="20"/>
  <c r="A138" i="20"/>
  <c r="A137" i="20"/>
  <c r="A136" i="20"/>
  <c r="A135" i="20"/>
  <c r="A134" i="20"/>
  <c r="A133" i="20"/>
  <c r="A132" i="20"/>
  <c r="A131" i="20"/>
  <c r="A130" i="20"/>
  <c r="A129" i="20"/>
  <c r="A128" i="20"/>
  <c r="A127" i="20"/>
  <c r="A126" i="20"/>
  <c r="A125" i="20"/>
  <c r="A124" i="20"/>
  <c r="A123" i="20"/>
  <c r="A122" i="20"/>
  <c r="A121" i="20"/>
  <c r="A120" i="20"/>
  <c r="A119" i="20"/>
  <c r="A118" i="20"/>
  <c r="A117" i="20"/>
  <c r="A116" i="20"/>
  <c r="A115" i="20"/>
  <c r="A114" i="20"/>
  <c r="A113" i="20"/>
  <c r="A112" i="20"/>
  <c r="A111" i="20"/>
  <c r="A110" i="20"/>
  <c r="A109" i="20"/>
  <c r="A108" i="20"/>
  <c r="A107" i="20"/>
  <c r="A106" i="20"/>
  <c r="A105" i="20"/>
  <c r="A104" i="20"/>
  <c r="A103" i="20"/>
  <c r="A102" i="20"/>
  <c r="A101" i="20"/>
  <c r="A100" i="20"/>
  <c r="A99" i="20"/>
  <c r="A98" i="20"/>
  <c r="A97" i="20"/>
  <c r="A96" i="20"/>
  <c r="A95" i="20"/>
  <c r="A94" i="20"/>
  <c r="A93" i="20"/>
  <c r="A92" i="20"/>
  <c r="A91" i="20"/>
  <c r="A90" i="20"/>
  <c r="A89" i="20"/>
  <c r="A88" i="20"/>
  <c r="A87" i="20"/>
  <c r="A86" i="20"/>
  <c r="A85" i="20"/>
  <c r="A84" i="20"/>
  <c r="A83" i="20"/>
  <c r="A82" i="20"/>
  <c r="A81" i="20"/>
  <c r="A80" i="20"/>
  <c r="A79" i="20"/>
  <c r="A78" i="20"/>
  <c r="A77" i="20"/>
  <c r="A76" i="20"/>
  <c r="A75" i="20"/>
  <c r="A74" i="20"/>
  <c r="A73" i="20"/>
  <c r="A72" i="20"/>
  <c r="A71" i="20"/>
  <c r="A70" i="20"/>
  <c r="A69" i="20"/>
  <c r="A68" i="20"/>
  <c r="A67" i="20"/>
  <c r="A66" i="20"/>
  <c r="A65" i="20"/>
  <c r="A64" i="20"/>
  <c r="A63" i="20"/>
  <c r="A62" i="20"/>
  <c r="A61" i="20"/>
  <c r="A60" i="20"/>
  <c r="A59" i="20"/>
  <c r="A58" i="20"/>
  <c r="A57" i="20"/>
  <c r="A56" i="20"/>
  <c r="A55" i="20"/>
  <c r="A54" i="20"/>
  <c r="A5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40" i="20"/>
  <c r="A39" i="20"/>
  <c r="A38" i="20"/>
  <c r="A37" i="20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500" i="17"/>
  <c r="A499" i="17"/>
  <c r="A498" i="17"/>
  <c r="A497" i="17"/>
  <c r="A496" i="17"/>
  <c r="A495" i="17"/>
  <c r="A494" i="17"/>
  <c r="A493" i="17"/>
  <c r="A492" i="17"/>
  <c r="A491" i="17"/>
  <c r="A490" i="17"/>
  <c r="A489" i="17"/>
  <c r="A488" i="17"/>
  <c r="A487" i="17"/>
  <c r="A486" i="17"/>
  <c r="A485" i="17"/>
  <c r="A484" i="17"/>
  <c r="A483" i="17"/>
  <c r="A482" i="17"/>
  <c r="A481" i="17"/>
  <c r="A480" i="17"/>
  <c r="A479" i="17"/>
  <c r="A478" i="17"/>
  <c r="A477" i="17"/>
  <c r="A476" i="17"/>
  <c r="A475" i="17"/>
  <c r="A474" i="17"/>
  <c r="A473" i="17"/>
  <c r="A472" i="17"/>
  <c r="A471" i="17"/>
  <c r="A470" i="17"/>
  <c r="A469" i="17"/>
  <c r="A468" i="17"/>
  <c r="A467" i="17"/>
  <c r="A466" i="17"/>
  <c r="A465" i="17"/>
  <c r="A464" i="17"/>
  <c r="A463" i="17"/>
  <c r="A462" i="17"/>
  <c r="A461" i="17"/>
  <c r="A460" i="17"/>
  <c r="A459" i="17"/>
  <c r="A458" i="17"/>
  <c r="A457" i="17"/>
  <c r="A456" i="17"/>
  <c r="A455" i="17"/>
  <c r="A454" i="17"/>
  <c r="A453" i="17"/>
  <c r="A452" i="17"/>
  <c r="A451" i="17"/>
  <c r="A450" i="17"/>
  <c r="A449" i="17"/>
  <c r="A448" i="17"/>
  <c r="A447" i="17"/>
  <c r="A446" i="17"/>
  <c r="A445" i="17"/>
  <c r="A444" i="17"/>
  <c r="A443" i="17"/>
  <c r="A442" i="17"/>
  <c r="A441" i="17"/>
  <c r="A440" i="17"/>
  <c r="A439" i="17"/>
  <c r="A438" i="17"/>
  <c r="A437" i="17"/>
  <c r="A436" i="17"/>
  <c r="A435" i="17"/>
  <c r="A434" i="17"/>
  <c r="A433" i="17"/>
  <c r="A432" i="17"/>
  <c r="A431" i="17"/>
  <c r="A430" i="17"/>
  <c r="A429" i="17"/>
  <c r="A428" i="17"/>
  <c r="A427" i="17"/>
  <c r="A426" i="17"/>
  <c r="A425" i="17"/>
  <c r="A424" i="17"/>
  <c r="A423" i="17"/>
  <c r="A422" i="17"/>
  <c r="A421" i="17"/>
  <c r="A420" i="17"/>
  <c r="A419" i="17"/>
  <c r="A418" i="17"/>
  <c r="A417" i="17"/>
  <c r="A416" i="17"/>
  <c r="A415" i="17"/>
  <c r="A414" i="17"/>
  <c r="A413" i="17"/>
  <c r="A412" i="17"/>
  <c r="A411" i="17"/>
  <c r="A410" i="17"/>
  <c r="A409" i="17"/>
  <c r="A408" i="17"/>
  <c r="A407" i="17"/>
  <c r="A406" i="17"/>
  <c r="A405" i="17"/>
  <c r="A404" i="17"/>
  <c r="A403" i="17"/>
  <c r="A402" i="17"/>
  <c r="A401" i="17"/>
  <c r="A400" i="17"/>
  <c r="A399" i="17"/>
  <c r="A398" i="17"/>
  <c r="A397" i="17"/>
  <c r="A396" i="17"/>
  <c r="A395" i="17"/>
  <c r="A394" i="17"/>
  <c r="A393" i="17"/>
  <c r="A392" i="17"/>
  <c r="A391" i="17"/>
  <c r="A390" i="17"/>
  <c r="A389" i="17"/>
  <c r="A388" i="17"/>
  <c r="A387" i="17"/>
  <c r="A386" i="17"/>
  <c r="A385" i="17"/>
  <c r="A384" i="17"/>
  <c r="A383" i="17"/>
  <c r="A382" i="17"/>
  <c r="A381" i="17"/>
  <c r="A380" i="17"/>
  <c r="A379" i="17"/>
  <c r="A378" i="17"/>
  <c r="A377" i="17"/>
  <c r="A376" i="17"/>
  <c r="A375" i="17"/>
  <c r="A374" i="17"/>
  <c r="A373" i="17"/>
  <c r="A372" i="17"/>
  <c r="A371" i="17"/>
  <c r="A370" i="17"/>
  <c r="A369" i="17"/>
  <c r="A368" i="17"/>
  <c r="A367" i="17"/>
  <c r="A366" i="17"/>
  <c r="A365" i="17"/>
  <c r="A364" i="17"/>
  <c r="A363" i="17"/>
  <c r="A362" i="17"/>
  <c r="A361" i="17"/>
  <c r="A360" i="17"/>
  <c r="A359" i="17"/>
  <c r="A358" i="17"/>
  <c r="A357" i="17"/>
  <c r="A356" i="17"/>
  <c r="A355" i="17"/>
  <c r="A354" i="17"/>
  <c r="A353" i="17"/>
  <c r="A352" i="17"/>
  <c r="A351" i="17"/>
  <c r="A350" i="17"/>
  <c r="A349" i="17"/>
  <c r="A348" i="17"/>
  <c r="A347" i="17"/>
  <c r="A346" i="17"/>
  <c r="A345" i="17"/>
  <c r="A344" i="17"/>
  <c r="A343" i="17"/>
  <c r="A342" i="17"/>
  <c r="A341" i="17"/>
  <c r="A340" i="17"/>
  <c r="A339" i="17"/>
  <c r="A338" i="17"/>
  <c r="A337" i="17"/>
  <c r="A336" i="17"/>
  <c r="A335" i="17"/>
  <c r="A334" i="17"/>
  <c r="A333" i="17"/>
  <c r="A332" i="17"/>
  <c r="A331" i="17"/>
  <c r="A330" i="17"/>
  <c r="A329" i="17"/>
  <c r="A328" i="17"/>
  <c r="A327" i="17"/>
  <c r="A326" i="17"/>
  <c r="A325" i="17"/>
  <c r="A324" i="17"/>
  <c r="A323" i="17"/>
  <c r="A322" i="17"/>
  <c r="A321" i="17"/>
  <c r="A320" i="17"/>
  <c r="A319" i="17"/>
  <c r="A318" i="17"/>
  <c r="A317" i="17"/>
  <c r="A316" i="17"/>
  <c r="A315" i="17"/>
  <c r="A314" i="17"/>
  <c r="A313" i="17"/>
  <c r="A312" i="17"/>
  <c r="A311" i="17"/>
  <c r="A310" i="17"/>
  <c r="A309" i="17"/>
  <c r="A308" i="17"/>
  <c r="A307" i="17"/>
  <c r="A306" i="17"/>
  <c r="A305" i="17"/>
  <c r="A304" i="17"/>
  <c r="A303" i="17"/>
  <c r="A302" i="17"/>
  <c r="A301" i="17"/>
  <c r="A300" i="17"/>
  <c r="A299" i="17"/>
  <c r="A298" i="17"/>
  <c r="A297" i="17"/>
  <c r="A296" i="17"/>
  <c r="A295" i="17"/>
  <c r="A294" i="17"/>
  <c r="A293" i="17"/>
  <c r="A292" i="17"/>
  <c r="A291" i="17"/>
  <c r="A290" i="17"/>
  <c r="A289" i="17"/>
  <c r="A288" i="17"/>
  <c r="A287" i="17"/>
  <c r="A286" i="17"/>
  <c r="A285" i="17"/>
  <c r="A284" i="17"/>
  <c r="A283" i="17"/>
  <c r="A282" i="17"/>
  <c r="A281" i="17"/>
  <c r="A280" i="17"/>
  <c r="A279" i="17"/>
  <c r="A278" i="17"/>
  <c r="A277" i="17"/>
  <c r="A276" i="17"/>
  <c r="A275" i="17"/>
  <c r="A274" i="17"/>
  <c r="A273" i="17"/>
  <c r="A272" i="17"/>
  <c r="A271" i="17"/>
  <c r="A270" i="17"/>
  <c r="A269" i="17"/>
  <c r="A268" i="17"/>
  <c r="A267" i="17"/>
  <c r="A266" i="17"/>
  <c r="A265" i="17"/>
  <c r="A264" i="17"/>
  <c r="A263" i="17"/>
  <c r="A262" i="17"/>
  <c r="A261" i="17"/>
  <c r="A260" i="17"/>
  <c r="A259" i="17"/>
  <c r="A258" i="17"/>
  <c r="A257" i="17"/>
  <c r="A256" i="17"/>
  <c r="A255" i="17"/>
  <c r="A254" i="17"/>
  <c r="A253" i="17"/>
  <c r="A252" i="17"/>
  <c r="A251" i="17"/>
  <c r="A250" i="17"/>
  <c r="A249" i="17"/>
  <c r="A248" i="17"/>
  <c r="A247" i="17"/>
  <c r="A246" i="17"/>
  <c r="A245" i="17"/>
  <c r="A244" i="17"/>
  <c r="A243" i="17"/>
  <c r="A242" i="17"/>
  <c r="A241" i="17"/>
  <c r="A240" i="17"/>
  <c r="A239" i="17"/>
  <c r="A238" i="17"/>
  <c r="A237" i="17"/>
  <c r="A236" i="17"/>
  <c r="A235" i="17"/>
  <c r="A234" i="17"/>
  <c r="A233" i="17"/>
  <c r="A232" i="17"/>
  <c r="A231" i="17"/>
  <c r="A230" i="17"/>
  <c r="A229" i="17"/>
  <c r="A228" i="17"/>
  <c r="A227" i="17"/>
  <c r="A226" i="17"/>
  <c r="A225" i="17"/>
  <c r="A224" i="17"/>
  <c r="A223" i="17"/>
  <c r="A222" i="17"/>
  <c r="A221" i="17"/>
  <c r="A220" i="17"/>
  <c r="A219" i="17"/>
  <c r="A218" i="17"/>
  <c r="A217" i="17"/>
  <c r="A216" i="17"/>
  <c r="A215" i="17"/>
  <c r="A214" i="17"/>
  <c r="A213" i="17"/>
  <c r="A212" i="17"/>
  <c r="A211" i="17"/>
  <c r="A210" i="17"/>
  <c r="A209" i="17"/>
  <c r="A208" i="17"/>
  <c r="A207" i="17"/>
  <c r="A206" i="17"/>
  <c r="A205" i="17"/>
  <c r="A204" i="17"/>
  <c r="A203" i="17"/>
  <c r="A202" i="17"/>
  <c r="A201" i="17"/>
  <c r="A200" i="17"/>
  <c r="A199" i="17"/>
  <c r="A198" i="17"/>
  <c r="A197" i="17"/>
  <c r="A196" i="17"/>
  <c r="A195" i="17"/>
  <c r="A194" i="17"/>
  <c r="A193" i="17"/>
  <c r="A192" i="17"/>
  <c r="A191" i="17"/>
  <c r="A190" i="17"/>
  <c r="A189" i="17"/>
  <c r="A188" i="17"/>
  <c r="A187" i="17"/>
  <c r="A186" i="17"/>
  <c r="A185" i="17"/>
  <c r="A184" i="17"/>
  <c r="A183" i="17"/>
  <c r="A182" i="17"/>
  <c r="A181" i="17"/>
  <c r="A180" i="17"/>
  <c r="A179" i="17"/>
  <c r="A178" i="17"/>
  <c r="A177" i="17"/>
  <c r="A176" i="17"/>
  <c r="A175" i="17"/>
  <c r="A174" i="17"/>
  <c r="A173" i="17"/>
  <c r="A172" i="17"/>
  <c r="A171" i="17"/>
  <c r="A170" i="17"/>
  <c r="A169" i="17"/>
  <c r="A168" i="17"/>
  <c r="A167" i="17"/>
  <c r="A166" i="17"/>
  <c r="A165" i="17"/>
  <c r="A164" i="17"/>
  <c r="A163" i="17"/>
  <c r="A162" i="17"/>
  <c r="A161" i="17"/>
  <c r="A160" i="17"/>
  <c r="A159" i="17"/>
  <c r="A158" i="17"/>
  <c r="A157" i="17"/>
  <c r="A156" i="17"/>
  <c r="A155" i="17"/>
  <c r="A154" i="17"/>
  <c r="A153" i="17"/>
  <c r="A152" i="17"/>
  <c r="A151" i="17"/>
  <c r="A150" i="17"/>
  <c r="A149" i="17"/>
  <c r="A148" i="17"/>
  <c r="A147" i="17"/>
  <c r="A146" i="17"/>
  <c r="A145" i="17"/>
  <c r="A144" i="17"/>
  <c r="A143" i="17"/>
  <c r="A142" i="17"/>
  <c r="A141" i="17"/>
  <c r="A140" i="17"/>
  <c r="A139" i="17"/>
  <c r="A138" i="17"/>
  <c r="A137" i="17"/>
  <c r="A136" i="17"/>
  <c r="A135" i="17"/>
  <c r="A134" i="17"/>
  <c r="A133" i="17"/>
  <c r="A132" i="17"/>
  <c r="A131" i="17"/>
  <c r="A130" i="17"/>
  <c r="A129" i="17"/>
  <c r="A128" i="17"/>
  <c r="A127" i="17"/>
  <c r="A126" i="17"/>
  <c r="A125" i="17"/>
  <c r="A124" i="17"/>
  <c r="A123" i="17"/>
  <c r="A122" i="17"/>
  <c r="A121" i="17"/>
  <c r="A120" i="17"/>
  <c r="A119" i="17"/>
  <c r="A118" i="17"/>
  <c r="A117" i="17"/>
  <c r="A116" i="17"/>
  <c r="A115" i="17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9" i="17"/>
  <c r="A98" i="17"/>
  <c r="A97" i="17"/>
  <c r="A96" i="17"/>
  <c r="A95" i="17"/>
  <c r="A94" i="17"/>
  <c r="A93" i="17"/>
  <c r="A92" i="17"/>
  <c r="A91" i="17"/>
  <c r="A90" i="17"/>
  <c r="A89" i="17"/>
  <c r="A88" i="17"/>
  <c r="A87" i="17"/>
  <c r="A86" i="17"/>
  <c r="A85" i="17"/>
  <c r="A84" i="17"/>
  <c r="A83" i="17"/>
  <c r="A82" i="17"/>
  <c r="A81" i="17"/>
  <c r="A80" i="17"/>
  <c r="A79" i="17"/>
  <c r="A78" i="17"/>
  <c r="A77" i="17"/>
  <c r="A76" i="17"/>
  <c r="A75" i="17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9" i="17"/>
  <c r="A58" i="17"/>
  <c r="A57" i="17"/>
  <c r="A56" i="17"/>
  <c r="A55" i="17"/>
  <c r="A54" i="17"/>
  <c r="A53" i="17"/>
  <c r="A52" i="17"/>
  <c r="A51" i="17"/>
  <c r="A50" i="17"/>
  <c r="A49" i="17"/>
  <c r="A48" i="17"/>
  <c r="A47" i="17"/>
  <c r="A46" i="17"/>
  <c r="A45" i="17"/>
  <c r="A44" i="17"/>
  <c r="A43" i="17"/>
  <c r="A42" i="17"/>
  <c r="A41" i="17"/>
  <c r="A40" i="17"/>
  <c r="A39" i="17"/>
  <c r="A38" i="17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500" i="14"/>
  <c r="A499" i="14"/>
  <c r="A498" i="14"/>
  <c r="A497" i="14"/>
  <c r="A496" i="14"/>
  <c r="A495" i="14"/>
  <c r="A494" i="14"/>
  <c r="A493" i="14"/>
  <c r="A492" i="14"/>
  <c r="A491" i="14"/>
  <c r="A490" i="14"/>
  <c r="A489" i="14"/>
  <c r="A488" i="14"/>
  <c r="A487" i="14"/>
  <c r="A486" i="14"/>
  <c r="A485" i="14"/>
  <c r="A484" i="14"/>
  <c r="A483" i="14"/>
  <c r="A482" i="14"/>
  <c r="A481" i="14"/>
  <c r="A480" i="14"/>
  <c r="A479" i="14"/>
  <c r="A478" i="14"/>
  <c r="A477" i="14"/>
  <c r="A476" i="14"/>
  <c r="A475" i="14"/>
  <c r="A474" i="14"/>
  <c r="A473" i="14"/>
  <c r="A472" i="14"/>
  <c r="A471" i="14"/>
  <c r="A470" i="14"/>
  <c r="A469" i="14"/>
  <c r="A468" i="14"/>
  <c r="A467" i="14"/>
  <c r="A466" i="14"/>
  <c r="A465" i="14"/>
  <c r="A464" i="14"/>
  <c r="A463" i="14"/>
  <c r="A462" i="14"/>
  <c r="A461" i="14"/>
  <c r="A460" i="14"/>
  <c r="A459" i="14"/>
  <c r="A458" i="14"/>
  <c r="A457" i="14"/>
  <c r="A456" i="14"/>
  <c r="A455" i="14"/>
  <c r="A454" i="14"/>
  <c r="A453" i="14"/>
  <c r="A452" i="14"/>
  <c r="A451" i="14"/>
  <c r="A450" i="14"/>
  <c r="A449" i="14"/>
  <c r="A448" i="14"/>
  <c r="A447" i="14"/>
  <c r="A446" i="14"/>
  <c r="A445" i="14"/>
  <c r="A444" i="14"/>
  <c r="A443" i="14"/>
  <c r="A442" i="14"/>
  <c r="A441" i="14"/>
  <c r="A440" i="14"/>
  <c r="A439" i="14"/>
  <c r="A438" i="14"/>
  <c r="A437" i="14"/>
  <c r="A436" i="14"/>
  <c r="A435" i="14"/>
  <c r="A434" i="14"/>
  <c r="A433" i="14"/>
  <c r="A432" i="14"/>
  <c r="A431" i="14"/>
  <c r="A430" i="14"/>
  <c r="A429" i="14"/>
  <c r="A428" i="14"/>
  <c r="A427" i="14"/>
  <c r="A426" i="14"/>
  <c r="A425" i="14"/>
  <c r="A424" i="14"/>
  <c r="A423" i="14"/>
  <c r="A422" i="14"/>
  <c r="A421" i="14"/>
  <c r="A420" i="14"/>
  <c r="A419" i="14"/>
  <c r="A418" i="14"/>
  <c r="A417" i="14"/>
  <c r="A416" i="14"/>
  <c r="A415" i="14"/>
  <c r="A414" i="14"/>
  <c r="A413" i="14"/>
  <c r="A412" i="14"/>
  <c r="A411" i="14"/>
  <c r="A410" i="14"/>
  <c r="A409" i="14"/>
  <c r="A408" i="14"/>
  <c r="A407" i="14"/>
  <c r="A406" i="14"/>
  <c r="A405" i="14"/>
  <c r="A404" i="14"/>
  <c r="A403" i="14"/>
  <c r="A402" i="14"/>
  <c r="A401" i="14"/>
  <c r="A400" i="14"/>
  <c r="A399" i="14"/>
  <c r="A398" i="14"/>
  <c r="A397" i="14"/>
  <c r="A396" i="14"/>
  <c r="A395" i="14"/>
  <c r="A394" i="14"/>
  <c r="A393" i="14"/>
  <c r="A392" i="14"/>
  <c r="A391" i="14"/>
  <c r="A390" i="14"/>
  <c r="A389" i="14"/>
  <c r="A388" i="14"/>
  <c r="A387" i="14"/>
  <c r="A386" i="14"/>
  <c r="A385" i="14"/>
  <c r="A384" i="14"/>
  <c r="A383" i="14"/>
  <c r="A382" i="14"/>
  <c r="A381" i="14"/>
  <c r="A380" i="14"/>
  <c r="A379" i="14"/>
  <c r="A378" i="14"/>
  <c r="A377" i="14"/>
  <c r="A376" i="14"/>
  <c r="A375" i="14"/>
  <c r="A374" i="14"/>
  <c r="A373" i="14"/>
  <c r="A372" i="14"/>
  <c r="A371" i="14"/>
  <c r="A370" i="14"/>
  <c r="A369" i="14"/>
  <c r="A368" i="14"/>
  <c r="A367" i="14"/>
  <c r="A366" i="14"/>
  <c r="A365" i="14"/>
  <c r="A364" i="14"/>
  <c r="A363" i="14"/>
  <c r="A362" i="14"/>
  <c r="A361" i="14"/>
  <c r="A360" i="14"/>
  <c r="A359" i="14"/>
  <c r="A358" i="14"/>
  <c r="A357" i="14"/>
  <c r="A356" i="14"/>
  <c r="A355" i="14"/>
  <c r="A354" i="14"/>
  <c r="A353" i="14"/>
  <c r="A352" i="14"/>
  <c r="A351" i="14"/>
  <c r="A350" i="14"/>
  <c r="A349" i="14"/>
  <c r="A348" i="14"/>
  <c r="A347" i="14"/>
  <c r="A346" i="14"/>
  <c r="A345" i="14"/>
  <c r="A344" i="14"/>
  <c r="A343" i="14"/>
  <c r="A342" i="14"/>
  <c r="A341" i="14"/>
  <c r="A340" i="14"/>
  <c r="A339" i="14"/>
  <c r="A338" i="14"/>
  <c r="A337" i="14"/>
  <c r="A336" i="14"/>
  <c r="A335" i="14"/>
  <c r="A334" i="14"/>
  <c r="A333" i="14"/>
  <c r="A332" i="14"/>
  <c r="A331" i="14"/>
  <c r="A330" i="14"/>
  <c r="A329" i="14"/>
  <c r="A328" i="14"/>
  <c r="A327" i="14"/>
  <c r="A326" i="14"/>
  <c r="A325" i="14"/>
  <c r="A324" i="14"/>
  <c r="A323" i="14"/>
  <c r="A322" i="14"/>
  <c r="A321" i="14"/>
  <c r="A320" i="14"/>
  <c r="A319" i="14"/>
  <c r="A318" i="14"/>
  <c r="A317" i="14"/>
  <c r="A316" i="14"/>
  <c r="A315" i="14"/>
  <c r="A314" i="14"/>
  <c r="A313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7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A180" i="14"/>
  <c r="A179" i="14"/>
  <c r="A178" i="14"/>
  <c r="A177" i="14"/>
  <c r="A176" i="14"/>
  <c r="A175" i="14"/>
  <c r="A174" i="14"/>
  <c r="A173" i="14"/>
  <c r="A172" i="14"/>
  <c r="A171" i="14"/>
  <c r="A170" i="14"/>
  <c r="A169" i="14"/>
  <c r="A168" i="14"/>
  <c r="A167" i="14"/>
  <c r="A166" i="14"/>
  <c r="A165" i="14"/>
  <c r="A164" i="14"/>
  <c r="A163" i="14"/>
  <c r="A162" i="14"/>
  <c r="A161" i="14"/>
  <c r="A160" i="14"/>
  <c r="A159" i="14"/>
  <c r="A158" i="14"/>
  <c r="A157" i="14"/>
  <c r="A156" i="14"/>
  <c r="A155" i="14"/>
  <c r="A154" i="14"/>
  <c r="A153" i="14"/>
  <c r="A152" i="14"/>
  <c r="A151" i="14"/>
  <c r="A150" i="14"/>
  <c r="A149" i="14"/>
  <c r="A148" i="14"/>
  <c r="A147" i="14"/>
  <c r="A146" i="14"/>
  <c r="A145" i="14"/>
  <c r="A144" i="14"/>
  <c r="A143" i="14"/>
  <c r="A142" i="14"/>
  <c r="A141" i="14"/>
  <c r="A140" i="14"/>
  <c r="A139" i="14"/>
  <c r="A138" i="14"/>
  <c r="A137" i="14"/>
  <c r="A136" i="14"/>
  <c r="A135" i="14"/>
  <c r="A134" i="14"/>
  <c r="A133" i="14"/>
  <c r="A132" i="14"/>
  <c r="A131" i="14"/>
  <c r="A130" i="14"/>
  <c r="A129" i="14"/>
  <c r="A128" i="14"/>
  <c r="A127" i="14"/>
  <c r="A126" i="14"/>
  <c r="A125" i="14"/>
  <c r="A124" i="14"/>
  <c r="A123" i="14"/>
  <c r="A122" i="14"/>
  <c r="A121" i="14"/>
  <c r="A120" i="14"/>
  <c r="A119" i="14"/>
  <c r="A118" i="14"/>
  <c r="A117" i="14"/>
  <c r="A116" i="14"/>
  <c r="A115" i="14"/>
  <c r="A114" i="14"/>
  <c r="A113" i="14"/>
  <c r="A112" i="14"/>
  <c r="A111" i="14"/>
  <c r="A110" i="14"/>
  <c r="A109" i="14"/>
  <c r="A108" i="14"/>
  <c r="A107" i="14"/>
  <c r="A106" i="14"/>
  <c r="A105" i="14"/>
  <c r="A104" i="14"/>
  <c r="A103" i="14"/>
  <c r="A102" i="14"/>
  <c r="A101" i="14"/>
  <c r="A100" i="14"/>
  <c r="A99" i="14"/>
  <c r="A98" i="14"/>
  <c r="A97" i="14"/>
  <c r="A96" i="14"/>
  <c r="A95" i="14"/>
  <c r="A94" i="14"/>
  <c r="A93" i="14"/>
  <c r="A92" i="14"/>
  <c r="A91" i="14"/>
  <c r="A90" i="14"/>
  <c r="A89" i="14"/>
  <c r="A88" i="14"/>
  <c r="A87" i="14"/>
  <c r="A86" i="14"/>
  <c r="A85" i="14"/>
  <c r="A84" i="14"/>
  <c r="A83" i="14"/>
  <c r="A82" i="14"/>
  <c r="A81" i="14"/>
  <c r="A80" i="14"/>
  <c r="A79" i="14"/>
  <c r="A78" i="14"/>
  <c r="A77" i="14"/>
  <c r="A76" i="14"/>
  <c r="A75" i="14"/>
  <c r="A74" i="14"/>
  <c r="A7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6" i="28" s="1"/>
  <c r="A5" i="14"/>
  <c r="A5" i="28" s="1"/>
  <c r="A4" i="14"/>
  <c r="A4" i="28" s="1"/>
  <c r="A500" i="7"/>
  <c r="A499" i="7"/>
  <c r="A498" i="7"/>
  <c r="A497" i="7"/>
  <c r="A496" i="7"/>
  <c r="A495" i="7"/>
  <c r="A494" i="7"/>
  <c r="A493" i="7"/>
  <c r="A492" i="7"/>
  <c r="A491" i="7"/>
  <c r="A490" i="7"/>
  <c r="A489" i="7"/>
  <c r="A488" i="7"/>
  <c r="A487" i="7"/>
  <c r="A486" i="7"/>
  <c r="A485" i="7"/>
  <c r="A484" i="7"/>
  <c r="A483" i="7"/>
  <c r="A482" i="7"/>
  <c r="A481" i="7"/>
  <c r="A480" i="7"/>
  <c r="A479" i="7"/>
  <c r="A478" i="7"/>
  <c r="A477" i="7"/>
  <c r="A476" i="7"/>
  <c r="A475" i="7"/>
  <c r="A474" i="7"/>
  <c r="A473" i="7"/>
  <c r="A472" i="7"/>
  <c r="A471" i="7"/>
  <c r="A470" i="7"/>
  <c r="A469" i="7"/>
  <c r="A468" i="7"/>
  <c r="A467" i="7"/>
  <c r="A466" i="7"/>
  <c r="A465" i="7"/>
  <c r="A464" i="7"/>
  <c r="A463" i="7"/>
  <c r="A462" i="7"/>
  <c r="A461" i="7"/>
  <c r="A460" i="7"/>
  <c r="A459" i="7"/>
  <c r="A458" i="7"/>
  <c r="A457" i="7"/>
  <c r="A456" i="7"/>
  <c r="A455" i="7"/>
  <c r="A454" i="7"/>
  <c r="A453" i="7"/>
  <c r="A452" i="7"/>
  <c r="A451" i="7"/>
  <c r="A450" i="7"/>
  <c r="A449" i="7"/>
  <c r="A448" i="7"/>
  <c r="A447" i="7"/>
  <c r="A446" i="7"/>
  <c r="A445" i="7"/>
  <c r="A444" i="7"/>
  <c r="A443" i="7"/>
  <c r="A442" i="7"/>
  <c r="A441" i="7"/>
  <c r="A440" i="7"/>
  <c r="A439" i="7"/>
  <c r="A438" i="7"/>
  <c r="A437" i="7"/>
  <c r="A436" i="7"/>
  <c r="A435" i="7"/>
  <c r="A434" i="7"/>
  <c r="A433" i="7"/>
  <c r="A432" i="7"/>
  <c r="A431" i="7"/>
  <c r="A430" i="7"/>
  <c r="A429" i="7"/>
  <c r="A428" i="7"/>
  <c r="A427" i="7"/>
  <c r="A426" i="7"/>
  <c r="A425" i="7"/>
  <c r="A424" i="7"/>
  <c r="A423" i="7"/>
  <c r="A422" i="7"/>
  <c r="A421" i="7"/>
  <c r="A420" i="7"/>
  <c r="A419" i="7"/>
  <c r="A418" i="7"/>
  <c r="A417" i="7"/>
  <c r="A416" i="7"/>
  <c r="A415" i="7"/>
  <c r="A414" i="7"/>
  <c r="A413" i="7"/>
  <c r="A412" i="7"/>
  <c r="A411" i="7"/>
  <c r="A410" i="7"/>
  <c r="A409" i="7"/>
  <c r="A408" i="7"/>
  <c r="A407" i="7"/>
  <c r="A406" i="7"/>
  <c r="A405" i="7"/>
  <c r="A404" i="7"/>
  <c r="A403" i="7"/>
  <c r="A402" i="7"/>
  <c r="A401" i="7"/>
  <c r="A400" i="7"/>
  <c r="A399" i="7"/>
  <c r="A398" i="7"/>
  <c r="A397" i="7"/>
  <c r="A396" i="7"/>
  <c r="A395" i="7"/>
  <c r="A394" i="7"/>
  <c r="A393" i="7"/>
  <c r="A392" i="7"/>
  <c r="A391" i="7"/>
  <c r="A390" i="7"/>
  <c r="A389" i="7"/>
  <c r="A388" i="7"/>
  <c r="A387" i="7"/>
  <c r="A386" i="7"/>
  <c r="A385" i="7"/>
  <c r="A384" i="7"/>
  <c r="A383" i="7"/>
  <c r="A382" i="7"/>
  <c r="A381" i="7"/>
  <c r="A380" i="7"/>
  <c r="A379" i="7"/>
  <c r="A378" i="7"/>
  <c r="A377" i="7"/>
  <c r="A376" i="7"/>
  <c r="A375" i="7"/>
  <c r="A374" i="7"/>
  <c r="A373" i="7"/>
  <c r="A372" i="7"/>
  <c r="A371" i="7"/>
  <c r="A370" i="7"/>
  <c r="A369" i="7"/>
  <c r="A368" i="7"/>
  <c r="A367" i="7"/>
  <c r="A366" i="7"/>
  <c r="A365" i="7"/>
  <c r="A364" i="7"/>
  <c r="A363" i="7"/>
  <c r="A362" i="7"/>
  <c r="A361" i="7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5" i="27" s="1"/>
  <c r="A14" i="7"/>
  <c r="A14" i="27" s="1"/>
  <c r="A13" i="7"/>
  <c r="A13" i="27" s="1"/>
  <c r="A12" i="7"/>
  <c r="A11" i="7"/>
  <c r="A11" i="27" s="1"/>
  <c r="A10" i="7"/>
  <c r="A10" i="27" s="1"/>
  <c r="A9" i="7"/>
  <c r="A9" i="27" s="1"/>
  <c r="A8" i="7"/>
  <c r="A7" i="7"/>
  <c r="A7" i="27" s="1"/>
  <c r="A6" i="7"/>
  <c r="A5" i="7"/>
  <c r="A4" i="7"/>
  <c r="A4" i="27" s="1"/>
  <c r="A500" i="11"/>
  <c r="A499" i="11"/>
  <c r="A498" i="11"/>
  <c r="A497" i="11"/>
  <c r="A496" i="11"/>
  <c r="A495" i="11"/>
  <c r="A494" i="11"/>
  <c r="A493" i="11"/>
  <c r="A492" i="11"/>
  <c r="A491" i="11"/>
  <c r="A490" i="11"/>
  <c r="A489" i="11"/>
  <c r="A488" i="11"/>
  <c r="A487" i="11"/>
  <c r="A486" i="11"/>
  <c r="A485" i="11"/>
  <c r="A484" i="11"/>
  <c r="A483" i="11"/>
  <c r="A482" i="11"/>
  <c r="A481" i="11"/>
  <c r="A480" i="11"/>
  <c r="A479" i="11"/>
  <c r="A478" i="11"/>
  <c r="A477" i="11"/>
  <c r="A476" i="11"/>
  <c r="A475" i="11"/>
  <c r="A474" i="11"/>
  <c r="A473" i="11"/>
  <c r="A472" i="11"/>
  <c r="A471" i="11"/>
  <c r="A470" i="11"/>
  <c r="A469" i="11"/>
  <c r="A468" i="11"/>
  <c r="A467" i="11"/>
  <c r="A466" i="11"/>
  <c r="A465" i="11"/>
  <c r="A464" i="11"/>
  <c r="A463" i="11"/>
  <c r="A462" i="11"/>
  <c r="A461" i="11"/>
  <c r="A460" i="11"/>
  <c r="A459" i="11"/>
  <c r="A458" i="11"/>
  <c r="A457" i="11"/>
  <c r="A456" i="11"/>
  <c r="A455" i="11"/>
  <c r="A454" i="11"/>
  <c r="A453" i="11"/>
  <c r="A452" i="11"/>
  <c r="A451" i="11"/>
  <c r="A450" i="11"/>
  <c r="A449" i="11"/>
  <c r="A448" i="11"/>
  <c r="A447" i="11"/>
  <c r="A446" i="11"/>
  <c r="A445" i="11"/>
  <c r="A444" i="11"/>
  <c r="A443" i="11"/>
  <c r="A442" i="11"/>
  <c r="A441" i="11"/>
  <c r="A440" i="11"/>
  <c r="A439" i="11"/>
  <c r="A438" i="11"/>
  <c r="A437" i="11"/>
  <c r="A436" i="11"/>
  <c r="A435" i="11"/>
  <c r="A434" i="11"/>
  <c r="A433" i="11"/>
  <c r="A432" i="11"/>
  <c r="A431" i="11"/>
  <c r="A430" i="11"/>
  <c r="A429" i="11"/>
  <c r="A428" i="11"/>
  <c r="A427" i="11"/>
  <c r="A426" i="11"/>
  <c r="A425" i="11"/>
  <c r="A424" i="11"/>
  <c r="A423" i="11"/>
  <c r="A422" i="11"/>
  <c r="A421" i="11"/>
  <c r="A420" i="11"/>
  <c r="A419" i="11"/>
  <c r="A418" i="11"/>
  <c r="A417" i="11"/>
  <c r="A416" i="11"/>
  <c r="A415" i="11"/>
  <c r="A414" i="11"/>
  <c r="A413" i="11"/>
  <c r="A412" i="11"/>
  <c r="A411" i="11"/>
  <c r="A410" i="11"/>
  <c r="A409" i="11"/>
  <c r="A408" i="11"/>
  <c r="A407" i="11"/>
  <c r="A406" i="11"/>
  <c r="A405" i="11"/>
  <c r="A404" i="11"/>
  <c r="A403" i="11"/>
  <c r="A402" i="11"/>
  <c r="A401" i="11"/>
  <c r="A400" i="11"/>
  <c r="A399" i="11"/>
  <c r="A398" i="11"/>
  <c r="A397" i="11"/>
  <c r="A396" i="11"/>
  <c r="A395" i="11"/>
  <c r="A394" i="11"/>
  <c r="A393" i="11"/>
  <c r="A392" i="11"/>
  <c r="A391" i="11"/>
  <c r="A390" i="11"/>
  <c r="A389" i="11"/>
  <c r="A388" i="11"/>
  <c r="A387" i="11"/>
  <c r="A386" i="11"/>
  <c r="A385" i="11"/>
  <c r="A384" i="11"/>
  <c r="A383" i="11"/>
  <c r="A382" i="11"/>
  <c r="A381" i="11"/>
  <c r="A380" i="11"/>
  <c r="A379" i="11"/>
  <c r="A378" i="11"/>
  <c r="A377" i="11"/>
  <c r="A376" i="11"/>
  <c r="A375" i="11"/>
  <c r="A374" i="11"/>
  <c r="A373" i="11"/>
  <c r="A372" i="11"/>
  <c r="A371" i="11"/>
  <c r="A370" i="11"/>
  <c r="A369" i="11"/>
  <c r="A368" i="11"/>
  <c r="A367" i="11"/>
  <c r="A366" i="11"/>
  <c r="A365" i="11"/>
  <c r="A364" i="11"/>
  <c r="A363" i="11"/>
  <c r="A362" i="11"/>
  <c r="A361" i="11"/>
  <c r="A360" i="11"/>
  <c r="A359" i="11"/>
  <c r="A358" i="11"/>
  <c r="A357" i="11"/>
  <c r="A356" i="11"/>
  <c r="A355" i="11"/>
  <c r="A354" i="11"/>
  <c r="A353" i="11"/>
  <c r="A352" i="11"/>
  <c r="A351" i="11"/>
  <c r="A350" i="11"/>
  <c r="A349" i="11"/>
  <c r="A348" i="11"/>
  <c r="A347" i="11"/>
  <c r="A346" i="11"/>
  <c r="A345" i="11"/>
  <c r="A344" i="11"/>
  <c r="A343" i="11"/>
  <c r="A342" i="11"/>
  <c r="A341" i="11"/>
  <c r="A340" i="11"/>
  <c r="A339" i="11"/>
  <c r="A338" i="11"/>
  <c r="A337" i="11"/>
  <c r="A336" i="11"/>
  <c r="A335" i="11"/>
  <c r="A334" i="11"/>
  <c r="A333" i="11"/>
  <c r="A332" i="11"/>
  <c r="A331" i="11"/>
  <c r="A330" i="11"/>
  <c r="A329" i="11"/>
  <c r="A328" i="11"/>
  <c r="A327" i="11"/>
  <c r="A326" i="11"/>
  <c r="A325" i="11"/>
  <c r="A324" i="11"/>
  <c r="A323" i="11"/>
  <c r="A322" i="11"/>
  <c r="A321" i="11"/>
  <c r="A320" i="11"/>
  <c r="A319" i="11"/>
  <c r="A318" i="11"/>
  <c r="A317" i="11"/>
  <c r="A316" i="11"/>
  <c r="A315" i="11"/>
  <c r="A314" i="11"/>
  <c r="A313" i="11"/>
  <c r="A312" i="11"/>
  <c r="A311" i="11"/>
  <c r="A310" i="11"/>
  <c r="A309" i="11"/>
  <c r="A308" i="11"/>
  <c r="A307" i="11"/>
  <c r="A306" i="11"/>
  <c r="A305" i="11"/>
  <c r="A304" i="11"/>
  <c r="A303" i="11"/>
  <c r="A302" i="11"/>
  <c r="A301" i="11"/>
  <c r="A300" i="11"/>
  <c r="A299" i="11"/>
  <c r="A298" i="11"/>
  <c r="A297" i="11"/>
  <c r="A296" i="11"/>
  <c r="A295" i="11"/>
  <c r="A294" i="11"/>
  <c r="A293" i="11"/>
  <c r="A292" i="11"/>
  <c r="A291" i="11"/>
  <c r="A290" i="11"/>
  <c r="A289" i="11"/>
  <c r="A288" i="11"/>
  <c r="A287" i="11"/>
  <c r="A286" i="11"/>
  <c r="A285" i="11"/>
  <c r="A284" i="11"/>
  <c r="A283" i="11"/>
  <c r="A282" i="11"/>
  <c r="A281" i="11"/>
  <c r="A280" i="11"/>
  <c r="A279" i="11"/>
  <c r="A278" i="11"/>
  <c r="A277" i="11"/>
  <c r="A276" i="11"/>
  <c r="A275" i="11"/>
  <c r="A274" i="11"/>
  <c r="A273" i="11"/>
  <c r="A272" i="11"/>
  <c r="A271" i="11"/>
  <c r="A270" i="11"/>
  <c r="A269" i="11"/>
  <c r="A268" i="11"/>
  <c r="A267" i="11"/>
  <c r="A266" i="11"/>
  <c r="A265" i="11"/>
  <c r="A264" i="11"/>
  <c r="A263" i="11"/>
  <c r="A262" i="11"/>
  <c r="A261" i="11"/>
  <c r="A260" i="11"/>
  <c r="A259" i="11"/>
  <c r="A258" i="11"/>
  <c r="A257" i="11"/>
  <c r="A256" i="11"/>
  <c r="A255" i="11"/>
  <c r="A254" i="11"/>
  <c r="A253" i="11"/>
  <c r="A252" i="11"/>
  <c r="A251" i="11"/>
  <c r="A250" i="11"/>
  <c r="A249" i="11"/>
  <c r="A248" i="11"/>
  <c r="A247" i="11"/>
  <c r="A246" i="11"/>
  <c r="A245" i="11"/>
  <c r="A244" i="11"/>
  <c r="A243" i="11"/>
  <c r="A242" i="11"/>
  <c r="A241" i="11"/>
  <c r="A240" i="11"/>
  <c r="A239" i="11"/>
  <c r="A238" i="11"/>
  <c r="A237" i="11"/>
  <c r="A236" i="11"/>
  <c r="A235" i="11"/>
  <c r="A234" i="11"/>
  <c r="A233" i="11"/>
  <c r="A232" i="11"/>
  <c r="A231" i="11"/>
  <c r="A230" i="11"/>
  <c r="A229" i="11"/>
  <c r="A228" i="11"/>
  <c r="A227" i="11"/>
  <c r="A226" i="11"/>
  <c r="A225" i="11"/>
  <c r="A224" i="11"/>
  <c r="A223" i="11"/>
  <c r="A222" i="11"/>
  <c r="A221" i="11"/>
  <c r="A220" i="11"/>
  <c r="A219" i="11"/>
  <c r="A218" i="11"/>
  <c r="A217" i="11"/>
  <c r="A216" i="11"/>
  <c r="A215" i="11"/>
  <c r="A214" i="11"/>
  <c r="A213" i="11"/>
  <c r="A212" i="11"/>
  <c r="A211" i="11"/>
  <c r="A210" i="11"/>
  <c r="A209" i="11"/>
  <c r="A208" i="11"/>
  <c r="A207" i="11"/>
  <c r="A206" i="11"/>
  <c r="A205" i="11"/>
  <c r="A204" i="11"/>
  <c r="A203" i="11"/>
  <c r="A202" i="11"/>
  <c r="A201" i="11"/>
  <c r="A200" i="11"/>
  <c r="A199" i="11"/>
  <c r="A198" i="11"/>
  <c r="A197" i="11"/>
  <c r="A196" i="11"/>
  <c r="A195" i="11"/>
  <c r="A194" i="11"/>
  <c r="A193" i="11"/>
  <c r="A192" i="11"/>
  <c r="A191" i="11"/>
  <c r="A190" i="11"/>
  <c r="A189" i="11"/>
  <c r="A188" i="11"/>
  <c r="A187" i="11"/>
  <c r="A186" i="11"/>
  <c r="A185" i="11"/>
  <c r="A184" i="11"/>
  <c r="A183" i="11"/>
  <c r="A182" i="11"/>
  <c r="A181" i="11"/>
  <c r="A180" i="11"/>
  <c r="A179" i="11"/>
  <c r="A178" i="11"/>
  <c r="A177" i="11"/>
  <c r="A176" i="11"/>
  <c r="A175" i="11"/>
  <c r="A174" i="11"/>
  <c r="A173" i="11"/>
  <c r="A172" i="11"/>
  <c r="A171" i="11"/>
  <c r="A170" i="11"/>
  <c r="A169" i="11"/>
  <c r="A168" i="11"/>
  <c r="A167" i="11"/>
  <c r="A166" i="11"/>
  <c r="A165" i="11"/>
  <c r="A164" i="11"/>
  <c r="A163" i="11"/>
  <c r="A162" i="11"/>
  <c r="A161" i="11"/>
  <c r="A160" i="11"/>
  <c r="A159" i="11"/>
  <c r="A158" i="11"/>
  <c r="A157" i="11"/>
  <c r="A156" i="11"/>
  <c r="A155" i="11"/>
  <c r="A154" i="11"/>
  <c r="A153" i="11"/>
  <c r="A152" i="11"/>
  <c r="A151" i="11"/>
  <c r="A150" i="11"/>
  <c r="A149" i="11"/>
  <c r="A148" i="11"/>
  <c r="A147" i="11"/>
  <c r="A146" i="11"/>
  <c r="A145" i="11"/>
  <c r="A144" i="11"/>
  <c r="A143" i="11"/>
  <c r="A142" i="11"/>
  <c r="A141" i="11"/>
  <c r="A140" i="11"/>
  <c r="A139" i="11"/>
  <c r="A138" i="11"/>
  <c r="A137" i="11"/>
  <c r="A136" i="11"/>
  <c r="A135" i="11"/>
  <c r="A134" i="11"/>
  <c r="A133" i="11"/>
  <c r="A132" i="11"/>
  <c r="A131" i="11"/>
  <c r="A130" i="11"/>
  <c r="A129" i="11"/>
  <c r="A128" i="11"/>
  <c r="A127" i="11"/>
  <c r="A126" i="11"/>
  <c r="A125" i="11"/>
  <c r="A124" i="11"/>
  <c r="A123" i="11"/>
  <c r="A122" i="11"/>
  <c r="A121" i="11"/>
  <c r="A120" i="11"/>
  <c r="A119" i="11"/>
  <c r="A118" i="11"/>
  <c r="A117" i="11"/>
  <c r="A116" i="11"/>
  <c r="A115" i="11"/>
  <c r="A114" i="11"/>
  <c r="A113" i="11"/>
  <c r="A112" i="11"/>
  <c r="A111" i="11"/>
  <c r="A110" i="11"/>
  <c r="A109" i="11"/>
  <c r="A108" i="11"/>
  <c r="A107" i="11"/>
  <c r="A106" i="11"/>
  <c r="A105" i="11"/>
  <c r="A104" i="11"/>
  <c r="A103" i="11"/>
  <c r="A102" i="11"/>
  <c r="A101" i="11"/>
  <c r="A100" i="11"/>
  <c r="A99" i="11"/>
  <c r="A98" i="11"/>
  <c r="A97" i="11"/>
  <c r="A96" i="11"/>
  <c r="A95" i="11"/>
  <c r="A94" i="11"/>
  <c r="A93" i="11"/>
  <c r="A92" i="11"/>
  <c r="A91" i="11"/>
  <c r="A90" i="11"/>
  <c r="A89" i="11"/>
  <c r="A88" i="11"/>
  <c r="A87" i="11"/>
  <c r="A86" i="11"/>
  <c r="A85" i="11"/>
  <c r="A84" i="11"/>
  <c r="A83" i="11"/>
  <c r="A82" i="11"/>
  <c r="A81" i="11"/>
  <c r="A80" i="11"/>
  <c r="A79" i="11"/>
  <c r="A78" i="11"/>
  <c r="A77" i="11"/>
  <c r="A76" i="11"/>
  <c r="A75" i="11"/>
  <c r="A74" i="11"/>
  <c r="A73" i="11"/>
  <c r="A72" i="11"/>
  <c r="A71" i="11"/>
  <c r="A70" i="11"/>
  <c r="A69" i="11"/>
  <c r="A68" i="11"/>
  <c r="A67" i="11"/>
  <c r="A66" i="11"/>
  <c r="A65" i="11"/>
  <c r="A64" i="11"/>
  <c r="A63" i="11"/>
  <c r="A62" i="11"/>
  <c r="A61" i="11"/>
  <c r="A60" i="11"/>
  <c r="A59" i="11"/>
  <c r="A58" i="11"/>
  <c r="A57" i="11"/>
  <c r="A56" i="11"/>
  <c r="A55" i="11"/>
  <c r="A54" i="11"/>
  <c r="A53" i="11"/>
  <c r="A52" i="11"/>
  <c r="A51" i="11"/>
  <c r="A50" i="11"/>
  <c r="B50" i="26"/>
  <c r="A49" i="11"/>
  <c r="A48" i="11"/>
  <c r="B48" i="26" s="1"/>
  <c r="A47" i="11"/>
  <c r="A46" i="11"/>
  <c r="B46" i="26"/>
  <c r="A45" i="11"/>
  <c r="A44" i="11"/>
  <c r="B44" i="26" s="1"/>
  <c r="A43" i="11"/>
  <c r="A42" i="11"/>
  <c r="B42" i="26"/>
  <c r="A41" i="11"/>
  <c r="A40" i="11"/>
  <c r="B40" i="26" s="1"/>
  <c r="A39" i="11"/>
  <c r="A38" i="11"/>
  <c r="B38" i="26"/>
  <c r="A37" i="11"/>
  <c r="A36" i="11"/>
  <c r="B36" i="26" s="1"/>
  <c r="A35" i="11"/>
  <c r="A34" i="11"/>
  <c r="B34" i="26"/>
  <c r="A33" i="11"/>
  <c r="A32" i="11"/>
  <c r="B32" i="26" s="1"/>
  <c r="A31" i="11"/>
  <c r="A30" i="11"/>
  <c r="B30" i="26"/>
  <c r="A29" i="11"/>
  <c r="A28" i="11"/>
  <c r="B28" i="26" s="1"/>
  <c r="A27" i="11"/>
  <c r="A26" i="11"/>
  <c r="B26" i="26"/>
  <c r="A25" i="11"/>
  <c r="A24" i="11"/>
  <c r="B24" i="26" s="1"/>
  <c r="A23" i="11"/>
  <c r="A22" i="11"/>
  <c r="B22" i="26"/>
  <c r="A21" i="11"/>
  <c r="A20" i="11"/>
  <c r="B20" i="26" s="1"/>
  <c r="A19" i="11"/>
  <c r="A18" i="11"/>
  <c r="B18" i="26" s="1"/>
  <c r="A17" i="11"/>
  <c r="A16" i="11"/>
  <c r="B16" i="26" s="1"/>
  <c r="A15" i="11"/>
  <c r="A14" i="11"/>
  <c r="B14" i="26"/>
  <c r="A13" i="11"/>
  <c r="A12" i="11"/>
  <c r="B12" i="26" s="1"/>
  <c r="A11" i="11"/>
  <c r="A10" i="11"/>
  <c r="B10" i="26" s="1"/>
  <c r="A9" i="11"/>
  <c r="A8" i="11"/>
  <c r="B8" i="26" s="1"/>
  <c r="A7" i="11"/>
  <c r="A6" i="11"/>
  <c r="B6" i="26" s="1"/>
  <c r="A5" i="11"/>
  <c r="B5" i="26" s="1"/>
  <c r="A4" i="11"/>
  <c r="B4" i="26" s="1"/>
  <c r="A500" i="6"/>
  <c r="A499" i="6"/>
  <c r="A498" i="6"/>
  <c r="A497" i="6"/>
  <c r="A496" i="6"/>
  <c r="A495" i="6"/>
  <c r="A494" i="6"/>
  <c r="A493" i="6"/>
  <c r="A492" i="6"/>
  <c r="A491" i="6"/>
  <c r="A490" i="6"/>
  <c r="A489" i="6"/>
  <c r="A488" i="6"/>
  <c r="A487" i="6"/>
  <c r="A486" i="6"/>
  <c r="A485" i="6"/>
  <c r="A484" i="6"/>
  <c r="A483" i="6"/>
  <c r="A482" i="6"/>
  <c r="A481" i="6"/>
  <c r="A480" i="6"/>
  <c r="A479" i="6"/>
  <c r="A478" i="6"/>
  <c r="A477" i="6"/>
  <c r="A476" i="6"/>
  <c r="A475" i="6"/>
  <c r="A474" i="6"/>
  <c r="A473" i="6"/>
  <c r="A472" i="6"/>
  <c r="A471" i="6"/>
  <c r="A470" i="6"/>
  <c r="A469" i="6"/>
  <c r="A468" i="6"/>
  <c r="A467" i="6"/>
  <c r="A466" i="6"/>
  <c r="A465" i="6"/>
  <c r="A464" i="6"/>
  <c r="A463" i="6"/>
  <c r="A462" i="6"/>
  <c r="A461" i="6"/>
  <c r="A460" i="6"/>
  <c r="A459" i="6"/>
  <c r="A458" i="6"/>
  <c r="A457" i="6"/>
  <c r="A456" i="6"/>
  <c r="A455" i="6"/>
  <c r="A454" i="6"/>
  <c r="A453" i="6"/>
  <c r="A452" i="6"/>
  <c r="A451" i="6"/>
  <c r="A450" i="6"/>
  <c r="A449" i="6"/>
  <c r="A448" i="6"/>
  <c r="A447" i="6"/>
  <c r="A446" i="6"/>
  <c r="A445" i="6"/>
  <c r="A444" i="6"/>
  <c r="A443" i="6"/>
  <c r="A442" i="6"/>
  <c r="A441" i="6"/>
  <c r="A440" i="6"/>
  <c r="A439" i="6"/>
  <c r="A438" i="6"/>
  <c r="A437" i="6"/>
  <c r="A436" i="6"/>
  <c r="A435" i="6"/>
  <c r="A434" i="6"/>
  <c r="A433" i="6"/>
  <c r="A432" i="6"/>
  <c r="A431" i="6"/>
  <c r="A430" i="6"/>
  <c r="A429" i="6"/>
  <c r="A428" i="6"/>
  <c r="A427" i="6"/>
  <c r="A426" i="6"/>
  <c r="A425" i="6"/>
  <c r="A424" i="6"/>
  <c r="A423" i="6"/>
  <c r="A422" i="6"/>
  <c r="A421" i="6"/>
  <c r="A420" i="6"/>
  <c r="A419" i="6"/>
  <c r="A418" i="6"/>
  <c r="A417" i="6"/>
  <c r="A416" i="6"/>
  <c r="A415" i="6"/>
  <c r="A414" i="6"/>
  <c r="A413" i="6"/>
  <c r="A412" i="6"/>
  <c r="A411" i="6"/>
  <c r="A410" i="6"/>
  <c r="A409" i="6"/>
  <c r="A408" i="6"/>
  <c r="A407" i="6"/>
  <c r="A406" i="6"/>
  <c r="A405" i="6"/>
  <c r="A404" i="6"/>
  <c r="A403" i="6"/>
  <c r="A402" i="6"/>
  <c r="A401" i="6"/>
  <c r="A400" i="6"/>
  <c r="A399" i="6"/>
  <c r="A398" i="6"/>
  <c r="A397" i="6"/>
  <c r="A396" i="6"/>
  <c r="A395" i="6"/>
  <c r="A394" i="6"/>
  <c r="A393" i="6"/>
  <c r="A392" i="6"/>
  <c r="A391" i="6"/>
  <c r="A390" i="6"/>
  <c r="A389" i="6"/>
  <c r="A388" i="6"/>
  <c r="A387" i="6"/>
  <c r="A386" i="6"/>
  <c r="A385" i="6"/>
  <c r="A384" i="6"/>
  <c r="A383" i="6"/>
  <c r="A382" i="6"/>
  <c r="A381" i="6"/>
  <c r="A380" i="6"/>
  <c r="A379" i="6"/>
  <c r="A378" i="6"/>
  <c r="A377" i="6"/>
  <c r="A376" i="6"/>
  <c r="A375" i="6"/>
  <c r="A374" i="6"/>
  <c r="A373" i="6"/>
  <c r="A372" i="6"/>
  <c r="A371" i="6"/>
  <c r="A370" i="6"/>
  <c r="A369" i="6"/>
  <c r="A368" i="6"/>
  <c r="A367" i="6"/>
  <c r="A366" i="6"/>
  <c r="A365" i="6"/>
  <c r="A364" i="6"/>
  <c r="A363" i="6"/>
  <c r="A362" i="6"/>
  <c r="A361" i="6"/>
  <c r="A360" i="6"/>
  <c r="A359" i="6"/>
  <c r="A358" i="6"/>
  <c r="A357" i="6"/>
  <c r="A356" i="6"/>
  <c r="A355" i="6"/>
  <c r="A354" i="6"/>
  <c r="A353" i="6"/>
  <c r="A352" i="6"/>
  <c r="A351" i="6"/>
  <c r="A350" i="6"/>
  <c r="A349" i="6"/>
  <c r="A348" i="6"/>
  <c r="A347" i="6"/>
  <c r="A346" i="6"/>
  <c r="A345" i="6"/>
  <c r="A344" i="6"/>
  <c r="A343" i="6"/>
  <c r="A342" i="6"/>
  <c r="A341" i="6"/>
  <c r="A340" i="6"/>
  <c r="A339" i="6"/>
  <c r="A338" i="6"/>
  <c r="A337" i="6"/>
  <c r="A336" i="6"/>
  <c r="A335" i="6"/>
  <c r="A334" i="6"/>
  <c r="A333" i="6"/>
  <c r="A332" i="6"/>
  <c r="A331" i="6"/>
  <c r="A330" i="6"/>
  <c r="A329" i="6"/>
  <c r="A328" i="6"/>
  <c r="A327" i="6"/>
  <c r="A326" i="6"/>
  <c r="A325" i="6"/>
  <c r="A324" i="6"/>
  <c r="A323" i="6"/>
  <c r="A322" i="6"/>
  <c r="A321" i="6"/>
  <c r="A320" i="6"/>
  <c r="A319" i="6"/>
  <c r="A318" i="6"/>
  <c r="A317" i="6"/>
  <c r="A316" i="6"/>
  <c r="A315" i="6"/>
  <c r="A314" i="6"/>
  <c r="A313" i="6"/>
  <c r="A312" i="6"/>
  <c r="A311" i="6"/>
  <c r="A310" i="6"/>
  <c r="A309" i="6"/>
  <c r="A308" i="6"/>
  <c r="A307" i="6"/>
  <c r="A306" i="6"/>
  <c r="A305" i="6"/>
  <c r="A304" i="6"/>
  <c r="A303" i="6"/>
  <c r="A302" i="6"/>
  <c r="A301" i="6"/>
  <c r="A300" i="6"/>
  <c r="A299" i="6"/>
  <c r="A298" i="6"/>
  <c r="A297" i="6"/>
  <c r="A296" i="6"/>
  <c r="A295" i="6"/>
  <c r="A294" i="6"/>
  <c r="A293" i="6"/>
  <c r="A292" i="6"/>
  <c r="A291" i="6"/>
  <c r="A290" i="6"/>
  <c r="A289" i="6"/>
  <c r="A288" i="6"/>
  <c r="A287" i="6"/>
  <c r="A286" i="6"/>
  <c r="A285" i="6"/>
  <c r="A284" i="6"/>
  <c r="A283" i="6"/>
  <c r="A282" i="6"/>
  <c r="A281" i="6"/>
  <c r="A280" i="6"/>
  <c r="A279" i="6"/>
  <c r="A278" i="6"/>
  <c r="A277" i="6"/>
  <c r="A276" i="6"/>
  <c r="A275" i="6"/>
  <c r="A274" i="6"/>
  <c r="A273" i="6"/>
  <c r="A272" i="6"/>
  <c r="A271" i="6"/>
  <c r="A270" i="6"/>
  <c r="A269" i="6"/>
  <c r="A268" i="6"/>
  <c r="A267" i="6"/>
  <c r="A266" i="6"/>
  <c r="A265" i="6"/>
  <c r="A264" i="6"/>
  <c r="A263" i="6"/>
  <c r="A262" i="6"/>
  <c r="A261" i="6"/>
  <c r="A260" i="6"/>
  <c r="A259" i="6"/>
  <c r="A258" i="6"/>
  <c r="A257" i="6"/>
  <c r="A256" i="6"/>
  <c r="A255" i="6"/>
  <c r="A254" i="6"/>
  <c r="A253" i="6"/>
  <c r="A252" i="6"/>
  <c r="A251" i="6"/>
  <c r="A250" i="6"/>
  <c r="A249" i="6"/>
  <c r="A248" i="6"/>
  <c r="A247" i="6"/>
  <c r="A246" i="6"/>
  <c r="A245" i="6"/>
  <c r="A244" i="6"/>
  <c r="A243" i="6"/>
  <c r="A242" i="6"/>
  <c r="A241" i="6"/>
  <c r="A240" i="6"/>
  <c r="A239" i="6"/>
  <c r="A238" i="6"/>
  <c r="A237" i="6"/>
  <c r="A236" i="6"/>
  <c r="A235" i="6"/>
  <c r="A234" i="6"/>
  <c r="A233" i="6"/>
  <c r="A232" i="6"/>
  <c r="A231" i="6"/>
  <c r="A230" i="6"/>
  <c r="A229" i="6"/>
  <c r="A228" i="6"/>
  <c r="A227" i="6"/>
  <c r="A226" i="6"/>
  <c r="A225" i="6"/>
  <c r="A224" i="6"/>
  <c r="A223" i="6"/>
  <c r="A222" i="6"/>
  <c r="A221" i="6"/>
  <c r="A220" i="6"/>
  <c r="A219" i="6"/>
  <c r="A218" i="6"/>
  <c r="A217" i="6"/>
  <c r="A216" i="6"/>
  <c r="A215" i="6"/>
  <c r="A214" i="6"/>
  <c r="A213" i="6"/>
  <c r="A212" i="6"/>
  <c r="A211" i="6"/>
  <c r="A210" i="6"/>
  <c r="A209" i="6"/>
  <c r="A208" i="6"/>
  <c r="A207" i="6"/>
  <c r="A206" i="6"/>
  <c r="A205" i="6"/>
  <c r="A204" i="6"/>
  <c r="A203" i="6"/>
  <c r="A202" i="6"/>
  <c r="A201" i="6"/>
  <c r="A200" i="6"/>
  <c r="A199" i="6"/>
  <c r="A198" i="6"/>
  <c r="A197" i="6"/>
  <c r="A196" i="6"/>
  <c r="A195" i="6"/>
  <c r="A194" i="6"/>
  <c r="A193" i="6"/>
  <c r="A192" i="6"/>
  <c r="A191" i="6"/>
  <c r="A190" i="6"/>
  <c r="A189" i="6"/>
  <c r="A188" i="6"/>
  <c r="A187" i="6"/>
  <c r="A186" i="6"/>
  <c r="A185" i="6"/>
  <c r="A184" i="6"/>
  <c r="A183" i="6"/>
  <c r="A182" i="6"/>
  <c r="A181" i="6"/>
  <c r="A180" i="6"/>
  <c r="A179" i="6"/>
  <c r="A178" i="6"/>
  <c r="A177" i="6"/>
  <c r="A176" i="6"/>
  <c r="A175" i="6"/>
  <c r="A174" i="6"/>
  <c r="A173" i="6"/>
  <c r="A172" i="6"/>
  <c r="A171" i="6"/>
  <c r="A170" i="6"/>
  <c r="A169" i="6"/>
  <c r="A168" i="6"/>
  <c r="A167" i="6"/>
  <c r="A166" i="6"/>
  <c r="A165" i="6"/>
  <c r="A164" i="6"/>
  <c r="A163" i="6"/>
  <c r="A162" i="6"/>
  <c r="A161" i="6"/>
  <c r="A160" i="6"/>
  <c r="A159" i="6"/>
  <c r="A158" i="6"/>
  <c r="A157" i="6"/>
  <c r="A156" i="6"/>
  <c r="A155" i="6"/>
  <c r="A154" i="6"/>
  <c r="A153" i="6"/>
  <c r="A152" i="6"/>
  <c r="A151" i="6"/>
  <c r="A150" i="6"/>
  <c r="A149" i="6"/>
  <c r="A148" i="6"/>
  <c r="A147" i="6"/>
  <c r="A146" i="6"/>
  <c r="A145" i="6"/>
  <c r="A144" i="6"/>
  <c r="A143" i="6"/>
  <c r="A142" i="6"/>
  <c r="A141" i="6"/>
  <c r="A140" i="6"/>
  <c r="A139" i="6"/>
  <c r="A138" i="6"/>
  <c r="A137" i="6"/>
  <c r="A136" i="6"/>
  <c r="A135" i="6"/>
  <c r="A134" i="6"/>
  <c r="A133" i="6"/>
  <c r="A132" i="6"/>
  <c r="A131" i="6"/>
  <c r="A130" i="6"/>
  <c r="A129" i="6"/>
  <c r="A128" i="6"/>
  <c r="A127" i="6"/>
  <c r="A126" i="6"/>
  <c r="A125" i="6"/>
  <c r="A124" i="6"/>
  <c r="A123" i="6"/>
  <c r="A122" i="6"/>
  <c r="A121" i="6"/>
  <c r="A120" i="6"/>
  <c r="A119" i="6"/>
  <c r="A118" i="6"/>
  <c r="A117" i="6"/>
  <c r="A116" i="6"/>
  <c r="A115" i="6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500" i="10"/>
  <c r="A499" i="10"/>
  <c r="A498" i="10"/>
  <c r="A497" i="10"/>
  <c r="A496" i="10"/>
  <c r="A495" i="10"/>
  <c r="A494" i="10"/>
  <c r="A493" i="10"/>
  <c r="A492" i="10"/>
  <c r="A491" i="10"/>
  <c r="A490" i="10"/>
  <c r="A489" i="10"/>
  <c r="A488" i="10"/>
  <c r="A487" i="10"/>
  <c r="A486" i="10"/>
  <c r="A485" i="10"/>
  <c r="A484" i="10"/>
  <c r="A483" i="10"/>
  <c r="A482" i="10"/>
  <c r="A481" i="10"/>
  <c r="A480" i="10"/>
  <c r="A479" i="10"/>
  <c r="A478" i="10"/>
  <c r="A477" i="10"/>
  <c r="A476" i="10"/>
  <c r="A475" i="10"/>
  <c r="A474" i="10"/>
  <c r="A473" i="10"/>
  <c r="A472" i="10"/>
  <c r="A471" i="10"/>
  <c r="A470" i="10"/>
  <c r="A469" i="10"/>
  <c r="A468" i="10"/>
  <c r="A467" i="10"/>
  <c r="A466" i="10"/>
  <c r="A465" i="10"/>
  <c r="A464" i="10"/>
  <c r="A463" i="10"/>
  <c r="A462" i="10"/>
  <c r="A461" i="10"/>
  <c r="A460" i="10"/>
  <c r="A459" i="10"/>
  <c r="A458" i="10"/>
  <c r="A457" i="10"/>
  <c r="A456" i="10"/>
  <c r="A455" i="10"/>
  <c r="A454" i="10"/>
  <c r="A453" i="10"/>
  <c r="A452" i="10"/>
  <c r="A451" i="10"/>
  <c r="A450" i="10"/>
  <c r="A449" i="10"/>
  <c r="A448" i="10"/>
  <c r="A447" i="10"/>
  <c r="A446" i="10"/>
  <c r="A445" i="10"/>
  <c r="A444" i="10"/>
  <c r="A443" i="10"/>
  <c r="A442" i="10"/>
  <c r="A441" i="10"/>
  <c r="A440" i="10"/>
  <c r="A439" i="10"/>
  <c r="A438" i="10"/>
  <c r="A437" i="10"/>
  <c r="A436" i="10"/>
  <c r="A435" i="10"/>
  <c r="A434" i="10"/>
  <c r="A433" i="10"/>
  <c r="A432" i="10"/>
  <c r="A431" i="10"/>
  <c r="A430" i="10"/>
  <c r="A429" i="10"/>
  <c r="A428" i="10"/>
  <c r="A427" i="10"/>
  <c r="A426" i="10"/>
  <c r="A425" i="10"/>
  <c r="A424" i="10"/>
  <c r="A423" i="10"/>
  <c r="A422" i="10"/>
  <c r="A421" i="10"/>
  <c r="A420" i="10"/>
  <c r="A419" i="10"/>
  <c r="A418" i="10"/>
  <c r="A417" i="10"/>
  <c r="A416" i="10"/>
  <c r="A415" i="10"/>
  <c r="A414" i="10"/>
  <c r="A413" i="10"/>
  <c r="A412" i="10"/>
  <c r="A411" i="10"/>
  <c r="A410" i="10"/>
  <c r="A409" i="10"/>
  <c r="A408" i="10"/>
  <c r="A407" i="10"/>
  <c r="A406" i="10"/>
  <c r="A405" i="10"/>
  <c r="A404" i="10"/>
  <c r="A403" i="10"/>
  <c r="A402" i="10"/>
  <c r="A401" i="10"/>
  <c r="A400" i="10"/>
  <c r="A399" i="10"/>
  <c r="A398" i="10"/>
  <c r="A397" i="10"/>
  <c r="A396" i="10"/>
  <c r="A395" i="10"/>
  <c r="A394" i="10"/>
  <c r="A393" i="10"/>
  <c r="A392" i="10"/>
  <c r="A391" i="10"/>
  <c r="A390" i="10"/>
  <c r="A389" i="10"/>
  <c r="A388" i="10"/>
  <c r="A387" i="10"/>
  <c r="A386" i="10"/>
  <c r="A385" i="10"/>
  <c r="A384" i="10"/>
  <c r="A383" i="10"/>
  <c r="A382" i="10"/>
  <c r="A381" i="10"/>
  <c r="A380" i="10"/>
  <c r="A379" i="10"/>
  <c r="A378" i="10"/>
  <c r="A377" i="10"/>
  <c r="A376" i="10"/>
  <c r="A375" i="10"/>
  <c r="A374" i="10"/>
  <c r="A373" i="10"/>
  <c r="A372" i="10"/>
  <c r="A371" i="10"/>
  <c r="A370" i="10"/>
  <c r="A369" i="10"/>
  <c r="A368" i="10"/>
  <c r="A367" i="10"/>
  <c r="A366" i="10"/>
  <c r="A365" i="10"/>
  <c r="A364" i="10"/>
  <c r="A363" i="10"/>
  <c r="A362" i="10"/>
  <c r="A361" i="10"/>
  <c r="A360" i="10"/>
  <c r="A359" i="10"/>
  <c r="A358" i="10"/>
  <c r="A357" i="10"/>
  <c r="A356" i="10"/>
  <c r="A355" i="10"/>
  <c r="A354" i="10"/>
  <c r="A353" i="10"/>
  <c r="A352" i="10"/>
  <c r="A351" i="10"/>
  <c r="A350" i="10"/>
  <c r="A349" i="10"/>
  <c r="A348" i="10"/>
  <c r="A347" i="10"/>
  <c r="A346" i="10"/>
  <c r="A345" i="10"/>
  <c r="A344" i="10"/>
  <c r="A343" i="10"/>
  <c r="A342" i="10"/>
  <c r="A341" i="10"/>
  <c r="A340" i="10"/>
  <c r="A339" i="10"/>
  <c r="A338" i="10"/>
  <c r="A337" i="10"/>
  <c r="A336" i="10"/>
  <c r="A335" i="10"/>
  <c r="A334" i="10"/>
  <c r="A333" i="10"/>
  <c r="A332" i="10"/>
  <c r="A331" i="10"/>
  <c r="A330" i="10"/>
  <c r="A329" i="10"/>
  <c r="A328" i="10"/>
  <c r="A327" i="10"/>
  <c r="A326" i="10"/>
  <c r="A325" i="10"/>
  <c r="A324" i="10"/>
  <c r="A323" i="10"/>
  <c r="A322" i="10"/>
  <c r="A321" i="10"/>
  <c r="A320" i="10"/>
  <c r="A319" i="10"/>
  <c r="A318" i="10"/>
  <c r="A317" i="10"/>
  <c r="A316" i="10"/>
  <c r="A315" i="10"/>
  <c r="A314" i="10"/>
  <c r="A313" i="10"/>
  <c r="A312" i="10"/>
  <c r="A311" i="10"/>
  <c r="A310" i="10"/>
  <c r="A309" i="10"/>
  <c r="A308" i="10"/>
  <c r="A307" i="10"/>
  <c r="A306" i="10"/>
  <c r="A305" i="10"/>
  <c r="A304" i="10"/>
  <c r="A303" i="10"/>
  <c r="A302" i="10"/>
  <c r="A301" i="10"/>
  <c r="A300" i="10"/>
  <c r="A299" i="10"/>
  <c r="A298" i="10"/>
  <c r="A297" i="10"/>
  <c r="A296" i="10"/>
  <c r="A295" i="10"/>
  <c r="A294" i="10"/>
  <c r="A293" i="10"/>
  <c r="A292" i="10"/>
  <c r="A291" i="10"/>
  <c r="A290" i="10"/>
  <c r="A289" i="10"/>
  <c r="A288" i="10"/>
  <c r="A287" i="10"/>
  <c r="A286" i="10"/>
  <c r="A285" i="10"/>
  <c r="A284" i="10"/>
  <c r="A283" i="10"/>
  <c r="A282" i="10"/>
  <c r="A281" i="10"/>
  <c r="A280" i="10"/>
  <c r="A279" i="10"/>
  <c r="A278" i="10"/>
  <c r="A277" i="10"/>
  <c r="A276" i="10"/>
  <c r="A275" i="10"/>
  <c r="A274" i="10"/>
  <c r="A273" i="10"/>
  <c r="A272" i="10"/>
  <c r="A271" i="10"/>
  <c r="A270" i="10"/>
  <c r="A269" i="10"/>
  <c r="A268" i="10"/>
  <c r="A267" i="10"/>
  <c r="A266" i="10"/>
  <c r="A265" i="10"/>
  <c r="A264" i="10"/>
  <c r="A263" i="10"/>
  <c r="A262" i="10"/>
  <c r="A261" i="10"/>
  <c r="A260" i="10"/>
  <c r="A259" i="10"/>
  <c r="A258" i="10"/>
  <c r="A257" i="10"/>
  <c r="A256" i="10"/>
  <c r="A255" i="10"/>
  <c r="A254" i="10"/>
  <c r="A253" i="10"/>
  <c r="A252" i="10"/>
  <c r="A251" i="10"/>
  <c r="A250" i="10"/>
  <c r="A249" i="10"/>
  <c r="A248" i="10"/>
  <c r="A247" i="10"/>
  <c r="A246" i="10"/>
  <c r="A245" i="10"/>
  <c r="A244" i="10"/>
  <c r="A243" i="10"/>
  <c r="A242" i="10"/>
  <c r="A241" i="10"/>
  <c r="A240" i="10"/>
  <c r="A239" i="10"/>
  <c r="A238" i="10"/>
  <c r="A237" i="10"/>
  <c r="A236" i="10"/>
  <c r="A235" i="10"/>
  <c r="A234" i="10"/>
  <c r="A233" i="10"/>
  <c r="A232" i="10"/>
  <c r="A231" i="10"/>
  <c r="A230" i="10"/>
  <c r="A229" i="10"/>
  <c r="A228" i="10"/>
  <c r="A227" i="10"/>
  <c r="A226" i="10"/>
  <c r="A225" i="10"/>
  <c r="A224" i="10"/>
  <c r="A223" i="10"/>
  <c r="A222" i="10"/>
  <c r="A221" i="10"/>
  <c r="A220" i="10"/>
  <c r="A219" i="10"/>
  <c r="A218" i="10"/>
  <c r="A217" i="10"/>
  <c r="A216" i="10"/>
  <c r="A215" i="10"/>
  <c r="A214" i="10"/>
  <c r="A213" i="10"/>
  <c r="A212" i="10"/>
  <c r="A211" i="10"/>
  <c r="A210" i="10"/>
  <c r="A209" i="10"/>
  <c r="A208" i="10"/>
  <c r="A207" i="10"/>
  <c r="A206" i="10"/>
  <c r="A205" i="10"/>
  <c r="A204" i="10"/>
  <c r="A203" i="10"/>
  <c r="A202" i="10"/>
  <c r="A201" i="10"/>
  <c r="A200" i="10"/>
  <c r="A199" i="10"/>
  <c r="A198" i="10"/>
  <c r="A197" i="10"/>
  <c r="A196" i="10"/>
  <c r="A195" i="10"/>
  <c r="A194" i="10"/>
  <c r="A193" i="10"/>
  <c r="A192" i="10"/>
  <c r="A191" i="10"/>
  <c r="A190" i="10"/>
  <c r="A189" i="10"/>
  <c r="A188" i="10"/>
  <c r="A187" i="10"/>
  <c r="A186" i="10"/>
  <c r="A185" i="10"/>
  <c r="A184" i="10"/>
  <c r="A183" i="10"/>
  <c r="A182" i="10"/>
  <c r="A181" i="10"/>
  <c r="A180" i="10"/>
  <c r="A179" i="10"/>
  <c r="A178" i="10"/>
  <c r="A177" i="10"/>
  <c r="A176" i="10"/>
  <c r="A175" i="10"/>
  <c r="A174" i="10"/>
  <c r="A173" i="10"/>
  <c r="A172" i="10"/>
  <c r="A171" i="10"/>
  <c r="A170" i="10"/>
  <c r="A169" i="10"/>
  <c r="A168" i="10"/>
  <c r="A167" i="10"/>
  <c r="A166" i="10"/>
  <c r="A165" i="10"/>
  <c r="A164" i="10"/>
  <c r="A163" i="10"/>
  <c r="A162" i="10"/>
  <c r="A161" i="10"/>
  <c r="A160" i="10"/>
  <c r="A159" i="10"/>
  <c r="A158" i="10"/>
  <c r="A157" i="10"/>
  <c r="A156" i="10"/>
  <c r="A155" i="10"/>
  <c r="A154" i="10"/>
  <c r="A153" i="10"/>
  <c r="A152" i="10"/>
  <c r="A151" i="10"/>
  <c r="A150" i="10"/>
  <c r="A149" i="10"/>
  <c r="A148" i="10"/>
  <c r="A147" i="10"/>
  <c r="A146" i="10"/>
  <c r="A145" i="10"/>
  <c r="A144" i="10"/>
  <c r="A143" i="10"/>
  <c r="A142" i="10"/>
  <c r="A141" i="10"/>
  <c r="A140" i="10"/>
  <c r="A139" i="10"/>
  <c r="A138" i="10"/>
  <c r="A137" i="10"/>
  <c r="A136" i="10"/>
  <c r="A135" i="10"/>
  <c r="A134" i="10"/>
  <c r="A133" i="10"/>
  <c r="A132" i="10"/>
  <c r="A131" i="10"/>
  <c r="A130" i="10"/>
  <c r="A129" i="10"/>
  <c r="A128" i="10"/>
  <c r="A127" i="10"/>
  <c r="A126" i="10"/>
  <c r="A125" i="10"/>
  <c r="A124" i="10"/>
  <c r="A123" i="10"/>
  <c r="A122" i="10"/>
  <c r="A121" i="10"/>
  <c r="A120" i="10"/>
  <c r="A119" i="10"/>
  <c r="A118" i="10"/>
  <c r="A117" i="10"/>
  <c r="A116" i="10"/>
  <c r="A115" i="10"/>
  <c r="A114" i="10"/>
  <c r="A113" i="10"/>
  <c r="A112" i="10"/>
  <c r="A111" i="10"/>
  <c r="A110" i="10"/>
  <c r="A109" i="10"/>
  <c r="A108" i="10"/>
  <c r="A107" i="10"/>
  <c r="A106" i="10"/>
  <c r="A105" i="10"/>
  <c r="A104" i="10"/>
  <c r="A103" i="10"/>
  <c r="A102" i="10"/>
  <c r="A101" i="10"/>
  <c r="A100" i="10"/>
  <c r="A99" i="10"/>
  <c r="A98" i="10"/>
  <c r="A97" i="10"/>
  <c r="A96" i="10"/>
  <c r="A95" i="10"/>
  <c r="A94" i="10"/>
  <c r="A93" i="10"/>
  <c r="A92" i="10"/>
  <c r="A91" i="10"/>
  <c r="A90" i="10"/>
  <c r="A89" i="10"/>
  <c r="A88" i="10"/>
  <c r="A87" i="10"/>
  <c r="A86" i="10"/>
  <c r="A85" i="10"/>
  <c r="A84" i="10"/>
  <c r="A83" i="10"/>
  <c r="A82" i="10"/>
  <c r="A81" i="10"/>
  <c r="A80" i="10"/>
  <c r="A79" i="10"/>
  <c r="A78" i="10"/>
  <c r="A77" i="10"/>
  <c r="A76" i="10"/>
  <c r="A75" i="10"/>
  <c r="A74" i="10"/>
  <c r="A73" i="10"/>
  <c r="A72" i="10"/>
  <c r="A71" i="10"/>
  <c r="A70" i="10"/>
  <c r="A69" i="10"/>
  <c r="A68" i="10"/>
  <c r="A67" i="10"/>
  <c r="A66" i="10"/>
  <c r="A65" i="10"/>
  <c r="A64" i="10"/>
  <c r="A63" i="10"/>
  <c r="A62" i="10"/>
  <c r="A61" i="10"/>
  <c r="A60" i="10"/>
  <c r="A59" i="10"/>
  <c r="A58" i="10"/>
  <c r="A57" i="10"/>
  <c r="A56" i="10"/>
  <c r="A55" i="10"/>
  <c r="A54" i="10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500" i="5"/>
  <c r="A499" i="5"/>
  <c r="A498" i="5"/>
  <c r="A497" i="5"/>
  <c r="A496" i="5"/>
  <c r="A495" i="5"/>
  <c r="A494" i="5"/>
  <c r="A493" i="5"/>
  <c r="A492" i="5"/>
  <c r="A491" i="5"/>
  <c r="A490" i="5"/>
  <c r="A489" i="5"/>
  <c r="A488" i="5"/>
  <c r="A487" i="5"/>
  <c r="A486" i="5"/>
  <c r="A485" i="5"/>
  <c r="A484" i="5"/>
  <c r="A483" i="5"/>
  <c r="A482" i="5"/>
  <c r="A481" i="5"/>
  <c r="A480" i="5"/>
  <c r="A479" i="5"/>
  <c r="A478" i="5"/>
  <c r="A477" i="5"/>
  <c r="A476" i="5"/>
  <c r="A475" i="5"/>
  <c r="A474" i="5"/>
  <c r="A473" i="5"/>
  <c r="A472" i="5"/>
  <c r="A471" i="5"/>
  <c r="A470" i="5"/>
  <c r="A469" i="5"/>
  <c r="A468" i="5"/>
  <c r="A467" i="5"/>
  <c r="A466" i="5"/>
  <c r="A465" i="5"/>
  <c r="A464" i="5"/>
  <c r="A463" i="5"/>
  <c r="A462" i="5"/>
  <c r="A461" i="5"/>
  <c r="A460" i="5"/>
  <c r="A459" i="5"/>
  <c r="A458" i="5"/>
  <c r="A457" i="5"/>
  <c r="A456" i="5"/>
  <c r="A455" i="5"/>
  <c r="A454" i="5"/>
  <c r="A453" i="5"/>
  <c r="A452" i="5"/>
  <c r="A451" i="5"/>
  <c r="A450" i="5"/>
  <c r="A449" i="5"/>
  <c r="A448" i="5"/>
  <c r="A447" i="5"/>
  <c r="A446" i="5"/>
  <c r="A445" i="5"/>
  <c r="A444" i="5"/>
  <c r="A443" i="5"/>
  <c r="A442" i="5"/>
  <c r="A441" i="5"/>
  <c r="A440" i="5"/>
  <c r="A439" i="5"/>
  <c r="A438" i="5"/>
  <c r="A437" i="5"/>
  <c r="A436" i="5"/>
  <c r="A435" i="5"/>
  <c r="A434" i="5"/>
  <c r="A433" i="5"/>
  <c r="A432" i="5"/>
  <c r="A431" i="5"/>
  <c r="A430" i="5"/>
  <c r="A429" i="5"/>
  <c r="A428" i="5"/>
  <c r="A427" i="5"/>
  <c r="A426" i="5"/>
  <c r="A425" i="5"/>
  <c r="A424" i="5"/>
  <c r="A423" i="5"/>
  <c r="A422" i="5"/>
  <c r="A421" i="5"/>
  <c r="A420" i="5"/>
  <c r="A419" i="5"/>
  <c r="A418" i="5"/>
  <c r="A417" i="5"/>
  <c r="A416" i="5"/>
  <c r="A415" i="5"/>
  <c r="A414" i="5"/>
  <c r="A413" i="5"/>
  <c r="A412" i="5"/>
  <c r="A411" i="5"/>
  <c r="A410" i="5"/>
  <c r="A409" i="5"/>
  <c r="A408" i="5"/>
  <c r="A407" i="5"/>
  <c r="A406" i="5"/>
  <c r="A405" i="5"/>
  <c r="A404" i="5"/>
  <c r="A403" i="5"/>
  <c r="A402" i="5"/>
  <c r="A401" i="5"/>
  <c r="A400" i="5"/>
  <c r="A399" i="5"/>
  <c r="A398" i="5"/>
  <c r="A397" i="5"/>
  <c r="A396" i="5"/>
  <c r="A395" i="5"/>
  <c r="A394" i="5"/>
  <c r="A393" i="5"/>
  <c r="A392" i="5"/>
  <c r="A391" i="5"/>
  <c r="A390" i="5"/>
  <c r="A389" i="5"/>
  <c r="A388" i="5"/>
  <c r="A387" i="5"/>
  <c r="A386" i="5"/>
  <c r="A385" i="5"/>
  <c r="A384" i="5"/>
  <c r="A383" i="5"/>
  <c r="A382" i="5"/>
  <c r="A381" i="5"/>
  <c r="A380" i="5"/>
  <c r="A379" i="5"/>
  <c r="A378" i="5"/>
  <c r="A377" i="5"/>
  <c r="A376" i="5"/>
  <c r="A375" i="5"/>
  <c r="A374" i="5"/>
  <c r="A373" i="5"/>
  <c r="A372" i="5"/>
  <c r="A371" i="5"/>
  <c r="A370" i="5"/>
  <c r="A369" i="5"/>
  <c r="A368" i="5"/>
  <c r="A367" i="5"/>
  <c r="A366" i="5"/>
  <c r="A365" i="5"/>
  <c r="A364" i="5"/>
  <c r="A363" i="5"/>
  <c r="A362" i="5"/>
  <c r="A361" i="5"/>
  <c r="A360" i="5"/>
  <c r="A359" i="5"/>
  <c r="A358" i="5"/>
  <c r="A357" i="5"/>
  <c r="A356" i="5"/>
  <c r="A355" i="5"/>
  <c r="A354" i="5"/>
  <c r="A353" i="5"/>
  <c r="A352" i="5"/>
  <c r="A351" i="5"/>
  <c r="A350" i="5"/>
  <c r="A349" i="5"/>
  <c r="A348" i="5"/>
  <c r="A347" i="5"/>
  <c r="A346" i="5"/>
  <c r="A345" i="5"/>
  <c r="A344" i="5"/>
  <c r="A343" i="5"/>
  <c r="A342" i="5"/>
  <c r="A341" i="5"/>
  <c r="A340" i="5"/>
  <c r="A339" i="5"/>
  <c r="A338" i="5"/>
  <c r="A337" i="5"/>
  <c r="A336" i="5"/>
  <c r="A335" i="5"/>
  <c r="A334" i="5"/>
  <c r="A333" i="5"/>
  <c r="A332" i="5"/>
  <c r="A331" i="5"/>
  <c r="A330" i="5"/>
  <c r="A329" i="5"/>
  <c r="A328" i="5"/>
  <c r="A327" i="5"/>
  <c r="A326" i="5"/>
  <c r="A325" i="5"/>
  <c r="A324" i="5"/>
  <c r="A323" i="5"/>
  <c r="A322" i="5"/>
  <c r="A321" i="5"/>
  <c r="A320" i="5"/>
  <c r="A319" i="5"/>
  <c r="A318" i="5"/>
  <c r="A317" i="5"/>
  <c r="A316" i="5"/>
  <c r="A315" i="5"/>
  <c r="A314" i="5"/>
  <c r="A313" i="5"/>
  <c r="A312" i="5"/>
  <c r="A311" i="5"/>
  <c r="A310" i="5"/>
  <c r="A309" i="5"/>
  <c r="A308" i="5"/>
  <c r="A307" i="5"/>
  <c r="A306" i="5"/>
  <c r="A305" i="5"/>
  <c r="A304" i="5"/>
  <c r="A303" i="5"/>
  <c r="A302" i="5"/>
  <c r="A301" i="5"/>
  <c r="A300" i="5"/>
  <c r="A299" i="5"/>
  <c r="A298" i="5"/>
  <c r="A297" i="5"/>
  <c r="A296" i="5"/>
  <c r="A295" i="5"/>
  <c r="A294" i="5"/>
  <c r="A293" i="5"/>
  <c r="A292" i="5"/>
  <c r="A291" i="5"/>
  <c r="A290" i="5"/>
  <c r="A289" i="5"/>
  <c r="A288" i="5"/>
  <c r="A287" i="5"/>
  <c r="A286" i="5"/>
  <c r="A285" i="5"/>
  <c r="A284" i="5"/>
  <c r="A283" i="5"/>
  <c r="A282" i="5"/>
  <c r="A281" i="5"/>
  <c r="A280" i="5"/>
  <c r="A279" i="5"/>
  <c r="A278" i="5"/>
  <c r="A277" i="5"/>
  <c r="A276" i="5"/>
  <c r="A275" i="5"/>
  <c r="A274" i="5"/>
  <c r="A273" i="5"/>
  <c r="A272" i="5"/>
  <c r="A271" i="5"/>
  <c r="A270" i="5"/>
  <c r="A269" i="5"/>
  <c r="A268" i="5"/>
  <c r="A267" i="5"/>
  <c r="A266" i="5"/>
  <c r="A265" i="5"/>
  <c r="A264" i="5"/>
  <c r="A263" i="5"/>
  <c r="A262" i="5"/>
  <c r="A261" i="5"/>
  <c r="A260" i="5"/>
  <c r="A259" i="5"/>
  <c r="A258" i="5"/>
  <c r="A257" i="5"/>
  <c r="A256" i="5"/>
  <c r="A255" i="5"/>
  <c r="A254" i="5"/>
  <c r="A253" i="5"/>
  <c r="A252" i="5"/>
  <c r="A251" i="5"/>
  <c r="A250" i="5"/>
  <c r="A249" i="5"/>
  <c r="A248" i="5"/>
  <c r="A247" i="5"/>
  <c r="A246" i="5"/>
  <c r="A245" i="5"/>
  <c r="A244" i="5"/>
  <c r="A243" i="5"/>
  <c r="A242" i="5"/>
  <c r="A241" i="5"/>
  <c r="A240" i="5"/>
  <c r="A239" i="5"/>
  <c r="A238" i="5"/>
  <c r="A237" i="5"/>
  <c r="A236" i="5"/>
  <c r="A235" i="5"/>
  <c r="A234" i="5"/>
  <c r="A233" i="5"/>
  <c r="A232" i="5"/>
  <c r="A231" i="5"/>
  <c r="A230" i="5"/>
  <c r="A229" i="5"/>
  <c r="A228" i="5"/>
  <c r="A227" i="5"/>
  <c r="A226" i="5"/>
  <c r="A225" i="5"/>
  <c r="A224" i="5"/>
  <c r="A223" i="5"/>
  <c r="A222" i="5"/>
  <c r="A221" i="5"/>
  <c r="A220" i="5"/>
  <c r="A219" i="5"/>
  <c r="A218" i="5"/>
  <c r="A217" i="5"/>
  <c r="A216" i="5"/>
  <c r="A215" i="5"/>
  <c r="A214" i="5"/>
  <c r="A213" i="5"/>
  <c r="A212" i="5"/>
  <c r="A211" i="5"/>
  <c r="A210" i="5"/>
  <c r="A209" i="5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B12" i="23" s="1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B16" i="20" s="1"/>
  <c r="A15" i="9"/>
  <c r="A14" i="9"/>
  <c r="B14" i="20" s="1"/>
  <c r="A13" i="9"/>
  <c r="A12" i="9"/>
  <c r="B12" i="20" s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5" i="22" s="1"/>
  <c r="A4" i="1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4" i="21" s="1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60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E28" i="30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66" i="23"/>
  <c r="B67" i="23"/>
  <c r="B68" i="23"/>
  <c r="B69" i="23"/>
  <c r="B70" i="23"/>
  <c r="B71" i="23"/>
  <c r="B72" i="23"/>
  <c r="B73" i="23"/>
  <c r="B74" i="23"/>
  <c r="B75" i="23"/>
  <c r="B76" i="23"/>
  <c r="B77" i="23"/>
  <c r="B78" i="23"/>
  <c r="B79" i="23"/>
  <c r="B80" i="23"/>
  <c r="B81" i="23"/>
  <c r="B82" i="23"/>
  <c r="B83" i="23"/>
  <c r="B84" i="23"/>
  <c r="B85" i="23"/>
  <c r="B86" i="23"/>
  <c r="B87" i="23"/>
  <c r="B88" i="23"/>
  <c r="B89" i="23"/>
  <c r="B90" i="23"/>
  <c r="B91" i="23"/>
  <c r="B92" i="23"/>
  <c r="B93" i="23"/>
  <c r="B94" i="23"/>
  <c r="B95" i="23"/>
  <c r="B96" i="23"/>
  <c r="B97" i="23"/>
  <c r="B98" i="23"/>
  <c r="B99" i="23"/>
  <c r="B100" i="23"/>
  <c r="B101" i="23"/>
  <c r="B102" i="23"/>
  <c r="B103" i="23"/>
  <c r="B104" i="23"/>
  <c r="B105" i="23"/>
  <c r="B106" i="23"/>
  <c r="B107" i="23"/>
  <c r="B108" i="23"/>
  <c r="B109" i="23"/>
  <c r="B110" i="23"/>
  <c r="B111" i="23"/>
  <c r="B112" i="23"/>
  <c r="B113" i="23"/>
  <c r="B114" i="23"/>
  <c r="B115" i="23"/>
  <c r="B116" i="23"/>
  <c r="B117" i="23"/>
  <c r="B118" i="23"/>
  <c r="B119" i="23"/>
  <c r="B120" i="23"/>
  <c r="B121" i="23"/>
  <c r="B122" i="23"/>
  <c r="B123" i="23"/>
  <c r="B124" i="23"/>
  <c r="B125" i="23"/>
  <c r="B126" i="23"/>
  <c r="B127" i="23"/>
  <c r="B128" i="23"/>
  <c r="B129" i="23"/>
  <c r="B130" i="23"/>
  <c r="B131" i="23"/>
  <c r="B132" i="23"/>
  <c r="B133" i="23"/>
  <c r="B134" i="23"/>
  <c r="B135" i="23"/>
  <c r="B136" i="23"/>
  <c r="B137" i="23"/>
  <c r="B138" i="23"/>
  <c r="B139" i="23"/>
  <c r="B140" i="23"/>
  <c r="B141" i="23"/>
  <c r="B142" i="23"/>
  <c r="B143" i="23"/>
  <c r="B144" i="23"/>
  <c r="B145" i="23"/>
  <c r="B146" i="23"/>
  <c r="B147" i="23"/>
  <c r="B148" i="23"/>
  <c r="B149" i="23"/>
  <c r="B150" i="23"/>
  <c r="B151" i="23"/>
  <c r="B152" i="23"/>
  <c r="B153" i="23"/>
  <c r="B154" i="23"/>
  <c r="B155" i="23"/>
  <c r="B156" i="23"/>
  <c r="B157" i="23"/>
  <c r="B158" i="23"/>
  <c r="B159" i="23"/>
  <c r="B160" i="23"/>
  <c r="B161" i="23"/>
  <c r="B162" i="23"/>
  <c r="B163" i="23"/>
  <c r="B164" i="23"/>
  <c r="B165" i="23"/>
  <c r="B166" i="23"/>
  <c r="B167" i="23"/>
  <c r="B168" i="23"/>
  <c r="B169" i="23"/>
  <c r="B170" i="23"/>
  <c r="B171" i="23"/>
  <c r="B172" i="23"/>
  <c r="B173" i="23"/>
  <c r="B174" i="23"/>
  <c r="B175" i="23"/>
  <c r="B176" i="23"/>
  <c r="B177" i="23"/>
  <c r="B178" i="23"/>
  <c r="B179" i="23"/>
  <c r="B180" i="23"/>
  <c r="B181" i="23"/>
  <c r="B182" i="23"/>
  <c r="B183" i="23"/>
  <c r="B184" i="23"/>
  <c r="B185" i="23"/>
  <c r="B186" i="23"/>
  <c r="B187" i="23"/>
  <c r="B188" i="23"/>
  <c r="B189" i="23"/>
  <c r="B190" i="23"/>
  <c r="B191" i="23"/>
  <c r="B192" i="23"/>
  <c r="B193" i="23"/>
  <c r="B194" i="23"/>
  <c r="B195" i="23"/>
  <c r="B196" i="23"/>
  <c r="B197" i="23"/>
  <c r="B198" i="23"/>
  <c r="B199" i="23"/>
  <c r="B200" i="23"/>
  <c r="B201" i="23"/>
  <c r="B202" i="23"/>
  <c r="B203" i="23"/>
  <c r="B204" i="23"/>
  <c r="B205" i="23"/>
  <c r="B206" i="23"/>
  <c r="B207" i="23"/>
  <c r="B208" i="23"/>
  <c r="B209" i="23"/>
  <c r="B210" i="23"/>
  <c r="B211" i="23"/>
  <c r="B212" i="23"/>
  <c r="B213" i="23"/>
  <c r="B214" i="23"/>
  <c r="B215" i="23"/>
  <c r="B216" i="23"/>
  <c r="B217" i="23"/>
  <c r="B218" i="23"/>
  <c r="B219" i="23"/>
  <c r="B220" i="23"/>
  <c r="B221" i="23"/>
  <c r="B222" i="23"/>
  <c r="B223" i="23"/>
  <c r="B224" i="23"/>
  <c r="B225" i="23"/>
  <c r="B226" i="23"/>
  <c r="B227" i="23"/>
  <c r="B228" i="23"/>
  <c r="B229" i="23"/>
  <c r="B230" i="23"/>
  <c r="B231" i="23"/>
  <c r="B232" i="23"/>
  <c r="B233" i="23"/>
  <c r="B234" i="23"/>
  <c r="B235" i="23"/>
  <c r="B236" i="23"/>
  <c r="B237" i="23"/>
  <c r="B238" i="23"/>
  <c r="B239" i="23"/>
  <c r="B240" i="23"/>
  <c r="B241" i="23"/>
  <c r="B242" i="23"/>
  <c r="B243" i="23"/>
  <c r="B244" i="23"/>
  <c r="B245" i="23"/>
  <c r="B246" i="23"/>
  <c r="B247" i="23"/>
  <c r="B248" i="23"/>
  <c r="B249" i="23"/>
  <c r="B250" i="23"/>
  <c r="B251" i="23"/>
  <c r="B252" i="23"/>
  <c r="B253" i="23"/>
  <c r="B254" i="23"/>
  <c r="B255" i="23"/>
  <c r="B256" i="23"/>
  <c r="B257" i="23"/>
  <c r="B258" i="23"/>
  <c r="B259" i="23"/>
  <c r="B260" i="23"/>
  <c r="B261" i="23"/>
  <c r="B262" i="23"/>
  <c r="B263" i="23"/>
  <c r="B264" i="23"/>
  <c r="B265" i="23"/>
  <c r="B266" i="23"/>
  <c r="B267" i="23"/>
  <c r="B268" i="23"/>
  <c r="B269" i="23"/>
  <c r="B270" i="23"/>
  <c r="B271" i="23"/>
  <c r="B272" i="23"/>
  <c r="B273" i="23"/>
  <c r="B274" i="23"/>
  <c r="B275" i="23"/>
  <c r="B276" i="23"/>
  <c r="B277" i="23"/>
  <c r="B278" i="23"/>
  <c r="B279" i="23"/>
  <c r="B280" i="23"/>
  <c r="B281" i="23"/>
  <c r="B282" i="23"/>
  <c r="B283" i="23"/>
  <c r="B284" i="23"/>
  <c r="B285" i="23"/>
  <c r="B286" i="23"/>
  <c r="B287" i="23"/>
  <c r="B288" i="23"/>
  <c r="B289" i="23"/>
  <c r="B290" i="23"/>
  <c r="B291" i="23"/>
  <c r="B292" i="23"/>
  <c r="B293" i="23"/>
  <c r="B294" i="23"/>
  <c r="B295" i="23"/>
  <c r="B296" i="23"/>
  <c r="B297" i="23"/>
  <c r="B298" i="23"/>
  <c r="B299" i="23"/>
  <c r="B300" i="23"/>
  <c r="B301" i="23"/>
  <c r="B302" i="23"/>
  <c r="B303" i="23"/>
  <c r="B304" i="23"/>
  <c r="B305" i="23"/>
  <c r="B306" i="23"/>
  <c r="B307" i="23"/>
  <c r="B308" i="23"/>
  <c r="B309" i="23"/>
  <c r="B310" i="23"/>
  <c r="B311" i="23"/>
  <c r="B312" i="23"/>
  <c r="B313" i="23"/>
  <c r="B314" i="23"/>
  <c r="B315" i="23"/>
  <c r="B316" i="23"/>
  <c r="B317" i="23"/>
  <c r="B318" i="23"/>
  <c r="B319" i="23"/>
  <c r="B320" i="23"/>
  <c r="B321" i="23"/>
  <c r="B322" i="23"/>
  <c r="B323" i="23"/>
  <c r="B324" i="23"/>
  <c r="B325" i="23"/>
  <c r="B326" i="23"/>
  <c r="B327" i="23"/>
  <c r="B328" i="23"/>
  <c r="B329" i="23"/>
  <c r="B330" i="23"/>
  <c r="B331" i="23"/>
  <c r="B332" i="23"/>
  <c r="B333" i="23"/>
  <c r="B334" i="23"/>
  <c r="B335" i="23"/>
  <c r="B336" i="23"/>
  <c r="B337" i="23"/>
  <c r="B338" i="23"/>
  <c r="B339" i="23"/>
  <c r="B340" i="23"/>
  <c r="B341" i="23"/>
  <c r="B342" i="23"/>
  <c r="B343" i="23"/>
  <c r="B344" i="23"/>
  <c r="B345" i="23"/>
  <c r="B346" i="23"/>
  <c r="B347" i="23"/>
  <c r="B348" i="23"/>
  <c r="B349" i="23"/>
  <c r="B350" i="23"/>
  <c r="B351" i="23"/>
  <c r="B352" i="23"/>
  <c r="B353" i="23"/>
  <c r="B354" i="23"/>
  <c r="B355" i="23"/>
  <c r="B356" i="23"/>
  <c r="B357" i="23"/>
  <c r="B358" i="23"/>
  <c r="B359" i="23"/>
  <c r="B360" i="23"/>
  <c r="B361" i="23"/>
  <c r="B362" i="23"/>
  <c r="B363" i="23"/>
  <c r="B364" i="23"/>
  <c r="B365" i="23"/>
  <c r="B366" i="23"/>
  <c r="B367" i="23"/>
  <c r="B368" i="23"/>
  <c r="B369" i="23"/>
  <c r="B370" i="23"/>
  <c r="B371" i="23"/>
  <c r="B372" i="23"/>
  <c r="B373" i="23"/>
  <c r="B374" i="23"/>
  <c r="B375" i="23"/>
  <c r="B376" i="23"/>
  <c r="B377" i="23"/>
  <c r="B378" i="23"/>
  <c r="B379" i="23"/>
  <c r="B380" i="23"/>
  <c r="B381" i="23"/>
  <c r="B382" i="23"/>
  <c r="B383" i="23"/>
  <c r="B384" i="23"/>
  <c r="B385" i="23"/>
  <c r="B386" i="23"/>
  <c r="B387" i="23"/>
  <c r="B388" i="23"/>
  <c r="B389" i="23"/>
  <c r="B390" i="23"/>
  <c r="B391" i="23"/>
  <c r="B392" i="23"/>
  <c r="B393" i="23"/>
  <c r="B394" i="23"/>
  <c r="B395" i="23"/>
  <c r="B396" i="23"/>
  <c r="B397" i="23"/>
  <c r="B398" i="23"/>
  <c r="B399" i="23"/>
  <c r="B400" i="23"/>
  <c r="B401" i="23"/>
  <c r="B402" i="23"/>
  <c r="B403" i="23"/>
  <c r="B404" i="23"/>
  <c r="B405" i="23"/>
  <c r="B406" i="23"/>
  <c r="B407" i="23"/>
  <c r="B408" i="23"/>
  <c r="B409" i="23"/>
  <c r="B410" i="23"/>
  <c r="B411" i="23"/>
  <c r="B412" i="23"/>
  <c r="B413" i="23"/>
  <c r="B414" i="23"/>
  <c r="B415" i="23"/>
  <c r="B416" i="23"/>
  <c r="B417" i="23"/>
  <c r="B418" i="23"/>
  <c r="B419" i="23"/>
  <c r="B420" i="23"/>
  <c r="B421" i="23"/>
  <c r="B422" i="23"/>
  <c r="B423" i="23"/>
  <c r="B424" i="23"/>
  <c r="B425" i="23"/>
  <c r="B426" i="23"/>
  <c r="B427" i="23"/>
  <c r="B428" i="23"/>
  <c r="B429" i="23"/>
  <c r="B430" i="23"/>
  <c r="B431" i="23"/>
  <c r="B432" i="23"/>
  <c r="B433" i="23"/>
  <c r="B434" i="23"/>
  <c r="B435" i="23"/>
  <c r="B436" i="23"/>
  <c r="B437" i="23"/>
  <c r="B438" i="23"/>
  <c r="B439" i="23"/>
  <c r="B440" i="23"/>
  <c r="B441" i="23"/>
  <c r="B442" i="23"/>
  <c r="B443" i="23"/>
  <c r="B444" i="23"/>
  <c r="B445" i="23"/>
  <c r="B446" i="23"/>
  <c r="B447" i="23"/>
  <c r="B448" i="23"/>
  <c r="B449" i="23"/>
  <c r="B450" i="23"/>
  <c r="B451" i="23"/>
  <c r="B452" i="23"/>
  <c r="B453" i="23"/>
  <c r="B454" i="23"/>
  <c r="B455" i="23"/>
  <c r="B456" i="23"/>
  <c r="B457" i="23"/>
  <c r="B458" i="23"/>
  <c r="B459" i="23"/>
  <c r="B460" i="23"/>
  <c r="B461" i="23"/>
  <c r="B462" i="23"/>
  <c r="B463" i="23"/>
  <c r="B464" i="23"/>
  <c r="B465" i="23"/>
  <c r="B466" i="23"/>
  <c r="B467" i="23"/>
  <c r="B468" i="23"/>
  <c r="B469" i="23"/>
  <c r="B470" i="23"/>
  <c r="B471" i="23"/>
  <c r="B472" i="23"/>
  <c r="B473" i="23"/>
  <c r="B474" i="23"/>
  <c r="B475" i="23"/>
  <c r="B476" i="23"/>
  <c r="B477" i="23"/>
  <c r="B478" i="23"/>
  <c r="B479" i="23"/>
  <c r="B480" i="23"/>
  <c r="B481" i="23"/>
  <c r="B482" i="23"/>
  <c r="B483" i="23"/>
  <c r="B484" i="23"/>
  <c r="B485" i="23"/>
  <c r="B486" i="23"/>
  <c r="B487" i="23"/>
  <c r="B488" i="23"/>
  <c r="B489" i="23"/>
  <c r="B490" i="23"/>
  <c r="B491" i="23"/>
  <c r="B492" i="23"/>
  <c r="B493" i="23"/>
  <c r="B494" i="23"/>
  <c r="B495" i="23"/>
  <c r="B496" i="23"/>
  <c r="B497" i="23"/>
  <c r="B498" i="23"/>
  <c r="B499" i="23"/>
  <c r="B500" i="23"/>
  <c r="B14" i="24"/>
  <c r="B15" i="24"/>
  <c r="B16" i="24"/>
  <c r="B17" i="24"/>
  <c r="B18" i="24"/>
  <c r="B19" i="24"/>
  <c r="B20" i="24"/>
  <c r="B21" i="24"/>
  <c r="B22" i="24"/>
  <c r="B23" i="24"/>
  <c r="B24" i="24"/>
  <c r="B25" i="24"/>
  <c r="B26" i="24"/>
  <c r="B27" i="24"/>
  <c r="B28" i="24"/>
  <c r="B29" i="24"/>
  <c r="B30" i="24"/>
  <c r="B31" i="24"/>
  <c r="B32" i="24"/>
  <c r="B33" i="24"/>
  <c r="B34" i="24"/>
  <c r="B35" i="24"/>
  <c r="B36" i="24"/>
  <c r="B37" i="24"/>
  <c r="B38" i="24"/>
  <c r="B39" i="24"/>
  <c r="B40" i="24"/>
  <c r="B41" i="24"/>
  <c r="B42" i="24"/>
  <c r="B43" i="24"/>
  <c r="B44" i="24"/>
  <c r="B45" i="24"/>
  <c r="B46" i="24"/>
  <c r="B47" i="24"/>
  <c r="B48" i="24"/>
  <c r="B49" i="24"/>
  <c r="B50" i="24"/>
  <c r="B51" i="24"/>
  <c r="B52" i="24"/>
  <c r="B53" i="24"/>
  <c r="B54" i="24"/>
  <c r="B55" i="24"/>
  <c r="B56" i="24"/>
  <c r="B57" i="24"/>
  <c r="B58" i="24"/>
  <c r="B59" i="24"/>
  <c r="B60" i="24"/>
  <c r="B61" i="24"/>
  <c r="B62" i="24"/>
  <c r="B63" i="24"/>
  <c r="B64" i="24"/>
  <c r="B65" i="24"/>
  <c r="B66" i="24"/>
  <c r="B67" i="24"/>
  <c r="B68" i="24"/>
  <c r="B69" i="24"/>
  <c r="B70" i="24"/>
  <c r="B71" i="24"/>
  <c r="B72" i="24"/>
  <c r="B73" i="24"/>
  <c r="B74" i="24"/>
  <c r="B75" i="24"/>
  <c r="B76" i="24"/>
  <c r="B77" i="24"/>
  <c r="B78" i="24"/>
  <c r="B79" i="24"/>
  <c r="B80" i="24"/>
  <c r="B81" i="24"/>
  <c r="B82" i="24"/>
  <c r="B83" i="24"/>
  <c r="B84" i="24"/>
  <c r="B85" i="24"/>
  <c r="B86" i="24"/>
  <c r="B87" i="24"/>
  <c r="B88" i="24"/>
  <c r="B89" i="24"/>
  <c r="B90" i="24"/>
  <c r="B91" i="24"/>
  <c r="B92" i="24"/>
  <c r="B93" i="24"/>
  <c r="B94" i="24"/>
  <c r="B95" i="24"/>
  <c r="B96" i="24"/>
  <c r="B97" i="24"/>
  <c r="B98" i="24"/>
  <c r="B99" i="24"/>
  <c r="B100" i="24"/>
  <c r="B101" i="24"/>
  <c r="B102" i="24"/>
  <c r="B103" i="24"/>
  <c r="B104" i="24"/>
  <c r="B105" i="24"/>
  <c r="B106" i="24"/>
  <c r="B107" i="24"/>
  <c r="B108" i="24"/>
  <c r="B109" i="24"/>
  <c r="B110" i="24"/>
  <c r="B111" i="24"/>
  <c r="B112" i="24"/>
  <c r="B113" i="24"/>
  <c r="B114" i="24"/>
  <c r="B115" i="24"/>
  <c r="B116" i="24"/>
  <c r="B117" i="24"/>
  <c r="B118" i="24"/>
  <c r="B119" i="24"/>
  <c r="B120" i="24"/>
  <c r="B121" i="24"/>
  <c r="B122" i="24"/>
  <c r="B123" i="24"/>
  <c r="B124" i="24"/>
  <c r="B125" i="24"/>
  <c r="B126" i="24"/>
  <c r="B127" i="24"/>
  <c r="B128" i="24"/>
  <c r="B129" i="24"/>
  <c r="B130" i="24"/>
  <c r="B131" i="24"/>
  <c r="B132" i="24"/>
  <c r="B133" i="24"/>
  <c r="B134" i="24"/>
  <c r="B135" i="24"/>
  <c r="B136" i="24"/>
  <c r="B137" i="24"/>
  <c r="B138" i="24"/>
  <c r="B139" i="24"/>
  <c r="B140" i="24"/>
  <c r="B141" i="24"/>
  <c r="B142" i="24"/>
  <c r="B143" i="24"/>
  <c r="B144" i="24"/>
  <c r="B145" i="24"/>
  <c r="B146" i="24"/>
  <c r="B147" i="24"/>
  <c r="B148" i="24"/>
  <c r="B149" i="24"/>
  <c r="B150" i="24"/>
  <c r="B151" i="24"/>
  <c r="B152" i="24"/>
  <c r="B153" i="24"/>
  <c r="B154" i="24"/>
  <c r="B155" i="24"/>
  <c r="B156" i="24"/>
  <c r="B157" i="24"/>
  <c r="B158" i="24"/>
  <c r="B159" i="24"/>
  <c r="B160" i="24"/>
  <c r="B161" i="24"/>
  <c r="B162" i="24"/>
  <c r="B163" i="24"/>
  <c r="B164" i="24"/>
  <c r="B165" i="24"/>
  <c r="B166" i="24"/>
  <c r="B167" i="24"/>
  <c r="B168" i="24"/>
  <c r="B169" i="24"/>
  <c r="B170" i="24"/>
  <c r="B171" i="24"/>
  <c r="B172" i="24"/>
  <c r="B173" i="24"/>
  <c r="B174" i="24"/>
  <c r="B175" i="24"/>
  <c r="B176" i="24"/>
  <c r="B177" i="24"/>
  <c r="B178" i="24"/>
  <c r="B179" i="24"/>
  <c r="B180" i="24"/>
  <c r="B181" i="24"/>
  <c r="B182" i="24"/>
  <c r="B183" i="24"/>
  <c r="B184" i="24"/>
  <c r="B185" i="24"/>
  <c r="B186" i="24"/>
  <c r="B187" i="24"/>
  <c r="B188" i="24"/>
  <c r="B189" i="24"/>
  <c r="B190" i="24"/>
  <c r="B191" i="24"/>
  <c r="B192" i="24"/>
  <c r="B193" i="24"/>
  <c r="B194" i="24"/>
  <c r="B195" i="24"/>
  <c r="B196" i="24"/>
  <c r="B197" i="24"/>
  <c r="B198" i="24"/>
  <c r="B199" i="24"/>
  <c r="B200" i="24"/>
  <c r="B201" i="24"/>
  <c r="B202" i="24"/>
  <c r="B203" i="24"/>
  <c r="B204" i="24"/>
  <c r="B205" i="24"/>
  <c r="B206" i="24"/>
  <c r="B207" i="24"/>
  <c r="B208" i="24"/>
  <c r="B209" i="24"/>
  <c r="B210" i="24"/>
  <c r="B211" i="24"/>
  <c r="B212" i="24"/>
  <c r="B213" i="24"/>
  <c r="B214" i="24"/>
  <c r="B215" i="24"/>
  <c r="B216" i="24"/>
  <c r="B217" i="24"/>
  <c r="B218" i="24"/>
  <c r="B219" i="24"/>
  <c r="B220" i="24"/>
  <c r="B221" i="24"/>
  <c r="B222" i="24"/>
  <c r="B223" i="24"/>
  <c r="B224" i="24"/>
  <c r="B225" i="24"/>
  <c r="B226" i="24"/>
  <c r="B227" i="24"/>
  <c r="B228" i="24"/>
  <c r="B229" i="24"/>
  <c r="B230" i="24"/>
  <c r="B231" i="24"/>
  <c r="B232" i="24"/>
  <c r="B233" i="24"/>
  <c r="B234" i="24"/>
  <c r="B235" i="24"/>
  <c r="B236" i="24"/>
  <c r="B237" i="24"/>
  <c r="B238" i="24"/>
  <c r="B239" i="24"/>
  <c r="B240" i="24"/>
  <c r="B241" i="24"/>
  <c r="B242" i="24"/>
  <c r="B243" i="24"/>
  <c r="B244" i="24"/>
  <c r="B245" i="24"/>
  <c r="B246" i="24"/>
  <c r="B247" i="24"/>
  <c r="B248" i="24"/>
  <c r="B249" i="24"/>
  <c r="B250" i="24"/>
  <c r="B251" i="24"/>
  <c r="B252" i="24"/>
  <c r="B253" i="24"/>
  <c r="B254" i="24"/>
  <c r="B255" i="24"/>
  <c r="B256" i="24"/>
  <c r="B257" i="24"/>
  <c r="B258" i="24"/>
  <c r="B259" i="24"/>
  <c r="B260" i="24"/>
  <c r="B261" i="24"/>
  <c r="B262" i="24"/>
  <c r="B263" i="24"/>
  <c r="B264" i="24"/>
  <c r="B265" i="24"/>
  <c r="B266" i="24"/>
  <c r="B267" i="24"/>
  <c r="B268" i="24"/>
  <c r="B269" i="24"/>
  <c r="B270" i="24"/>
  <c r="B271" i="24"/>
  <c r="B272" i="24"/>
  <c r="B273" i="24"/>
  <c r="B274" i="24"/>
  <c r="B275" i="24"/>
  <c r="B276" i="24"/>
  <c r="B277" i="24"/>
  <c r="B278" i="24"/>
  <c r="B279" i="24"/>
  <c r="B280" i="24"/>
  <c r="B281" i="24"/>
  <c r="B282" i="24"/>
  <c r="B283" i="24"/>
  <c r="B284" i="24"/>
  <c r="B285" i="24"/>
  <c r="B286" i="24"/>
  <c r="B287" i="24"/>
  <c r="B288" i="24"/>
  <c r="B289" i="24"/>
  <c r="B290" i="24"/>
  <c r="B291" i="24"/>
  <c r="B292" i="24"/>
  <c r="B293" i="24"/>
  <c r="B294" i="24"/>
  <c r="B295" i="24"/>
  <c r="B296" i="24"/>
  <c r="B297" i="24"/>
  <c r="B298" i="24"/>
  <c r="B299" i="24"/>
  <c r="B300" i="24"/>
  <c r="B301" i="24"/>
  <c r="B302" i="24"/>
  <c r="B303" i="24"/>
  <c r="B304" i="24"/>
  <c r="B305" i="24"/>
  <c r="B306" i="24"/>
  <c r="B307" i="24"/>
  <c r="B308" i="24"/>
  <c r="B309" i="24"/>
  <c r="B310" i="24"/>
  <c r="B311" i="24"/>
  <c r="B312" i="24"/>
  <c r="B313" i="24"/>
  <c r="B314" i="24"/>
  <c r="B315" i="24"/>
  <c r="B316" i="24"/>
  <c r="B317" i="24"/>
  <c r="B318" i="24"/>
  <c r="B319" i="24"/>
  <c r="B320" i="24"/>
  <c r="B321" i="24"/>
  <c r="B322" i="24"/>
  <c r="B323" i="24"/>
  <c r="B324" i="24"/>
  <c r="B325" i="24"/>
  <c r="B326" i="24"/>
  <c r="B327" i="24"/>
  <c r="B328" i="24"/>
  <c r="B329" i="24"/>
  <c r="B330" i="24"/>
  <c r="B331" i="24"/>
  <c r="B332" i="24"/>
  <c r="B333" i="24"/>
  <c r="B334" i="24"/>
  <c r="B335" i="24"/>
  <c r="B336" i="24"/>
  <c r="B337" i="24"/>
  <c r="B338" i="24"/>
  <c r="B339" i="24"/>
  <c r="B340" i="24"/>
  <c r="B341" i="24"/>
  <c r="B342" i="24"/>
  <c r="B343" i="24"/>
  <c r="B344" i="24"/>
  <c r="B345" i="24"/>
  <c r="B346" i="24"/>
  <c r="B347" i="24"/>
  <c r="B348" i="24"/>
  <c r="B349" i="24"/>
  <c r="B350" i="24"/>
  <c r="B351" i="24"/>
  <c r="B352" i="24"/>
  <c r="B353" i="24"/>
  <c r="B354" i="24"/>
  <c r="B355" i="24"/>
  <c r="B356" i="24"/>
  <c r="B357" i="24"/>
  <c r="B358" i="24"/>
  <c r="B359" i="24"/>
  <c r="B360" i="24"/>
  <c r="B361" i="24"/>
  <c r="B362" i="24"/>
  <c r="B363" i="24"/>
  <c r="B364" i="24"/>
  <c r="B365" i="24"/>
  <c r="B366" i="24"/>
  <c r="B367" i="24"/>
  <c r="B368" i="24"/>
  <c r="B369" i="24"/>
  <c r="B370" i="24"/>
  <c r="B371" i="24"/>
  <c r="B372" i="24"/>
  <c r="B373" i="24"/>
  <c r="B374" i="24"/>
  <c r="B375" i="24"/>
  <c r="B376" i="24"/>
  <c r="B377" i="24"/>
  <c r="B378" i="24"/>
  <c r="B379" i="24"/>
  <c r="B380" i="24"/>
  <c r="B381" i="24"/>
  <c r="B382" i="24"/>
  <c r="B383" i="24"/>
  <c r="B384" i="24"/>
  <c r="B385" i="24"/>
  <c r="B386" i="24"/>
  <c r="B387" i="24"/>
  <c r="B388" i="24"/>
  <c r="B389" i="24"/>
  <c r="B390" i="24"/>
  <c r="B391" i="24"/>
  <c r="B392" i="24"/>
  <c r="B393" i="24"/>
  <c r="B394" i="24"/>
  <c r="B395" i="24"/>
  <c r="B396" i="24"/>
  <c r="B397" i="24"/>
  <c r="B398" i="24"/>
  <c r="B399" i="24"/>
  <c r="B400" i="24"/>
  <c r="B401" i="24"/>
  <c r="B402" i="24"/>
  <c r="B403" i="24"/>
  <c r="B404" i="24"/>
  <c r="B405" i="24"/>
  <c r="B406" i="24"/>
  <c r="B407" i="24"/>
  <c r="B408" i="24"/>
  <c r="B409" i="24"/>
  <c r="B410" i="24"/>
  <c r="B411" i="24"/>
  <c r="B412" i="24"/>
  <c r="B413" i="24"/>
  <c r="B414" i="24"/>
  <c r="B415" i="24"/>
  <c r="B416" i="24"/>
  <c r="B417" i="24"/>
  <c r="B418" i="24"/>
  <c r="B419" i="24"/>
  <c r="B420" i="24"/>
  <c r="B421" i="24"/>
  <c r="B422" i="24"/>
  <c r="B423" i="24"/>
  <c r="B424" i="24"/>
  <c r="B425" i="24"/>
  <c r="B426" i="24"/>
  <c r="B427" i="24"/>
  <c r="B428" i="24"/>
  <c r="B429" i="24"/>
  <c r="B430" i="24"/>
  <c r="B431" i="24"/>
  <c r="B432" i="24"/>
  <c r="B433" i="24"/>
  <c r="B434" i="24"/>
  <c r="B435" i="24"/>
  <c r="B436" i="24"/>
  <c r="B437" i="24"/>
  <c r="B438" i="24"/>
  <c r="B439" i="24"/>
  <c r="B440" i="24"/>
  <c r="B441" i="24"/>
  <c r="B442" i="24"/>
  <c r="B443" i="24"/>
  <c r="B444" i="24"/>
  <c r="B445" i="24"/>
  <c r="B446" i="24"/>
  <c r="B447" i="24"/>
  <c r="B448" i="24"/>
  <c r="B449" i="24"/>
  <c r="B450" i="24"/>
  <c r="B451" i="24"/>
  <c r="B452" i="24"/>
  <c r="B453" i="24"/>
  <c r="B454" i="24"/>
  <c r="B455" i="24"/>
  <c r="B456" i="24"/>
  <c r="B457" i="24"/>
  <c r="B458" i="24"/>
  <c r="B459" i="24"/>
  <c r="B460" i="24"/>
  <c r="B461" i="24"/>
  <c r="B462" i="24"/>
  <c r="B463" i="24"/>
  <c r="B464" i="24"/>
  <c r="B465" i="24"/>
  <c r="B466" i="24"/>
  <c r="B467" i="24"/>
  <c r="B468" i="24"/>
  <c r="B469" i="24"/>
  <c r="B470" i="24"/>
  <c r="B471" i="24"/>
  <c r="B472" i="24"/>
  <c r="B473" i="24"/>
  <c r="B474" i="24"/>
  <c r="B475" i="24"/>
  <c r="B476" i="24"/>
  <c r="B477" i="24"/>
  <c r="B478" i="24"/>
  <c r="B479" i="24"/>
  <c r="B480" i="24"/>
  <c r="B481" i="24"/>
  <c r="B482" i="24"/>
  <c r="B483" i="24"/>
  <c r="B484" i="24"/>
  <c r="B485" i="24"/>
  <c r="B486" i="24"/>
  <c r="B487" i="24"/>
  <c r="B488" i="24"/>
  <c r="B489" i="24"/>
  <c r="B490" i="24"/>
  <c r="B491" i="24"/>
  <c r="B492" i="24"/>
  <c r="B493" i="24"/>
  <c r="B494" i="24"/>
  <c r="B495" i="24"/>
  <c r="B496" i="24"/>
  <c r="B497" i="24"/>
  <c r="B498" i="24"/>
  <c r="B499" i="24"/>
  <c r="B500" i="24"/>
  <c r="B4" i="25"/>
  <c r="E2" i="25" s="1"/>
  <c r="F2" i="25" s="1"/>
  <c r="B5" i="25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112" i="25"/>
  <c r="B113" i="25"/>
  <c r="B114" i="25"/>
  <c r="B115" i="25"/>
  <c r="B116" i="25"/>
  <c r="B117" i="25"/>
  <c r="B118" i="25"/>
  <c r="B119" i="25"/>
  <c r="B120" i="25"/>
  <c r="B121" i="25"/>
  <c r="B122" i="25"/>
  <c r="B123" i="25"/>
  <c r="B124" i="25"/>
  <c r="B125" i="25"/>
  <c r="B126" i="25"/>
  <c r="B127" i="25"/>
  <c r="B128" i="25"/>
  <c r="B129" i="25"/>
  <c r="B130" i="25"/>
  <c r="B131" i="25"/>
  <c r="B132" i="25"/>
  <c r="B133" i="25"/>
  <c r="B134" i="25"/>
  <c r="B135" i="25"/>
  <c r="B136" i="25"/>
  <c r="B137" i="25"/>
  <c r="B138" i="25"/>
  <c r="B139" i="25"/>
  <c r="B140" i="25"/>
  <c r="B141" i="25"/>
  <c r="B142" i="25"/>
  <c r="B143" i="25"/>
  <c r="B144" i="25"/>
  <c r="B145" i="25"/>
  <c r="B146" i="25"/>
  <c r="B147" i="25"/>
  <c r="B148" i="25"/>
  <c r="B149" i="25"/>
  <c r="B150" i="25"/>
  <c r="B151" i="25"/>
  <c r="B152" i="25"/>
  <c r="B153" i="25"/>
  <c r="B154" i="25"/>
  <c r="B155" i="25"/>
  <c r="B156" i="25"/>
  <c r="B157" i="25"/>
  <c r="B158" i="25"/>
  <c r="B159" i="25"/>
  <c r="B160" i="25"/>
  <c r="B161" i="25"/>
  <c r="B162" i="25"/>
  <c r="B163" i="25"/>
  <c r="B164" i="25"/>
  <c r="B165" i="25"/>
  <c r="B166" i="25"/>
  <c r="B167" i="25"/>
  <c r="B168" i="25"/>
  <c r="B169" i="25"/>
  <c r="B170" i="25"/>
  <c r="B171" i="25"/>
  <c r="B172" i="25"/>
  <c r="B173" i="25"/>
  <c r="B174" i="25"/>
  <c r="B175" i="25"/>
  <c r="B176" i="25"/>
  <c r="B177" i="25"/>
  <c r="B178" i="25"/>
  <c r="B179" i="25"/>
  <c r="B180" i="25"/>
  <c r="B181" i="25"/>
  <c r="B182" i="25"/>
  <c r="B183" i="25"/>
  <c r="B184" i="25"/>
  <c r="B185" i="25"/>
  <c r="B186" i="25"/>
  <c r="B187" i="25"/>
  <c r="B188" i="25"/>
  <c r="B189" i="25"/>
  <c r="B190" i="25"/>
  <c r="B191" i="25"/>
  <c r="B192" i="25"/>
  <c r="B193" i="25"/>
  <c r="B194" i="25"/>
  <c r="B195" i="25"/>
  <c r="B196" i="25"/>
  <c r="B197" i="25"/>
  <c r="B198" i="25"/>
  <c r="B199" i="25"/>
  <c r="B200" i="25"/>
  <c r="B201" i="25"/>
  <c r="B202" i="25"/>
  <c r="B203" i="25"/>
  <c r="B204" i="25"/>
  <c r="B205" i="25"/>
  <c r="B206" i="25"/>
  <c r="B207" i="25"/>
  <c r="B208" i="25"/>
  <c r="B209" i="25"/>
  <c r="B210" i="25"/>
  <c r="B211" i="25"/>
  <c r="B212" i="25"/>
  <c r="B213" i="25"/>
  <c r="B214" i="25"/>
  <c r="B215" i="25"/>
  <c r="B216" i="25"/>
  <c r="B217" i="25"/>
  <c r="B218" i="25"/>
  <c r="B219" i="25"/>
  <c r="B220" i="25"/>
  <c r="B221" i="25"/>
  <c r="B222" i="25"/>
  <c r="B223" i="25"/>
  <c r="B224" i="25"/>
  <c r="B225" i="25"/>
  <c r="B226" i="25"/>
  <c r="B227" i="25"/>
  <c r="B228" i="25"/>
  <c r="B229" i="25"/>
  <c r="B230" i="25"/>
  <c r="B231" i="25"/>
  <c r="B232" i="25"/>
  <c r="B233" i="25"/>
  <c r="B234" i="25"/>
  <c r="B235" i="25"/>
  <c r="B236" i="25"/>
  <c r="B237" i="25"/>
  <c r="B238" i="25"/>
  <c r="B239" i="25"/>
  <c r="B240" i="25"/>
  <c r="B241" i="25"/>
  <c r="B242" i="25"/>
  <c r="B243" i="25"/>
  <c r="B244" i="25"/>
  <c r="B245" i="25"/>
  <c r="B246" i="25"/>
  <c r="B247" i="25"/>
  <c r="B248" i="25"/>
  <c r="B249" i="25"/>
  <c r="B250" i="25"/>
  <c r="B251" i="25"/>
  <c r="B252" i="25"/>
  <c r="B253" i="25"/>
  <c r="B254" i="25"/>
  <c r="B255" i="25"/>
  <c r="B256" i="25"/>
  <c r="B257" i="25"/>
  <c r="B258" i="25"/>
  <c r="B259" i="25"/>
  <c r="B260" i="25"/>
  <c r="B261" i="25"/>
  <c r="B262" i="25"/>
  <c r="B263" i="25"/>
  <c r="B264" i="25"/>
  <c r="B265" i="25"/>
  <c r="B266" i="25"/>
  <c r="B267" i="25"/>
  <c r="B268" i="25"/>
  <c r="B269" i="25"/>
  <c r="B270" i="25"/>
  <c r="B271" i="25"/>
  <c r="B272" i="25"/>
  <c r="B273" i="25"/>
  <c r="B274" i="25"/>
  <c r="B275" i="25"/>
  <c r="B276" i="25"/>
  <c r="B277" i="25"/>
  <c r="B278" i="25"/>
  <c r="B279" i="25"/>
  <c r="B280" i="25"/>
  <c r="B281" i="25"/>
  <c r="B282" i="25"/>
  <c r="B283" i="25"/>
  <c r="B284" i="25"/>
  <c r="B285" i="25"/>
  <c r="B286" i="25"/>
  <c r="B287" i="25"/>
  <c r="B288" i="25"/>
  <c r="B289" i="25"/>
  <c r="B290" i="25"/>
  <c r="B291" i="25"/>
  <c r="B292" i="25"/>
  <c r="B293" i="25"/>
  <c r="B294" i="25"/>
  <c r="B295" i="25"/>
  <c r="B296" i="25"/>
  <c r="B297" i="25"/>
  <c r="B298" i="25"/>
  <c r="B299" i="25"/>
  <c r="B300" i="25"/>
  <c r="B301" i="25"/>
  <c r="B302" i="25"/>
  <c r="B303" i="25"/>
  <c r="B304" i="25"/>
  <c r="B305" i="25"/>
  <c r="B306" i="25"/>
  <c r="B307" i="25"/>
  <c r="B308" i="25"/>
  <c r="B309" i="25"/>
  <c r="B310" i="25"/>
  <c r="B311" i="25"/>
  <c r="B312" i="25"/>
  <c r="B313" i="25"/>
  <c r="B314" i="25"/>
  <c r="B315" i="25"/>
  <c r="B316" i="25"/>
  <c r="B317" i="25"/>
  <c r="B318" i="25"/>
  <c r="B319" i="25"/>
  <c r="B320" i="25"/>
  <c r="B321" i="25"/>
  <c r="B322" i="25"/>
  <c r="B323" i="25"/>
  <c r="B324" i="25"/>
  <c r="B325" i="25"/>
  <c r="B326" i="25"/>
  <c r="B327" i="25"/>
  <c r="B328" i="25"/>
  <c r="B329" i="25"/>
  <c r="B330" i="25"/>
  <c r="B331" i="25"/>
  <c r="B332" i="25"/>
  <c r="B333" i="25"/>
  <c r="B334" i="25"/>
  <c r="B335" i="25"/>
  <c r="B336" i="25"/>
  <c r="B337" i="25"/>
  <c r="B338" i="25"/>
  <c r="B339" i="25"/>
  <c r="B340" i="25"/>
  <c r="B341" i="25"/>
  <c r="B342" i="25"/>
  <c r="B343" i="25"/>
  <c r="B344" i="25"/>
  <c r="B345" i="25"/>
  <c r="B346" i="25"/>
  <c r="B347" i="25"/>
  <c r="B348" i="25"/>
  <c r="B349" i="25"/>
  <c r="B350" i="25"/>
  <c r="B351" i="25"/>
  <c r="B352" i="25"/>
  <c r="B353" i="25"/>
  <c r="B354" i="25"/>
  <c r="B355" i="25"/>
  <c r="B356" i="25"/>
  <c r="B357" i="25"/>
  <c r="B358" i="25"/>
  <c r="B359" i="25"/>
  <c r="B360" i="25"/>
  <c r="B361" i="25"/>
  <c r="B362" i="25"/>
  <c r="B363" i="25"/>
  <c r="B364" i="25"/>
  <c r="B365" i="25"/>
  <c r="B366" i="25"/>
  <c r="B367" i="25"/>
  <c r="B368" i="25"/>
  <c r="B369" i="25"/>
  <c r="B370" i="25"/>
  <c r="B371" i="25"/>
  <c r="B372" i="25"/>
  <c r="B373" i="25"/>
  <c r="B374" i="25"/>
  <c r="B375" i="25"/>
  <c r="B376" i="25"/>
  <c r="B377" i="25"/>
  <c r="B378" i="25"/>
  <c r="B379" i="25"/>
  <c r="B380" i="25"/>
  <c r="B381" i="25"/>
  <c r="B382" i="25"/>
  <c r="B383" i="25"/>
  <c r="B384" i="25"/>
  <c r="B385" i="25"/>
  <c r="B386" i="25"/>
  <c r="B387" i="25"/>
  <c r="B388" i="25"/>
  <c r="B389" i="25"/>
  <c r="B390" i="25"/>
  <c r="B391" i="25"/>
  <c r="B392" i="25"/>
  <c r="B393" i="25"/>
  <c r="B394" i="25"/>
  <c r="B395" i="25"/>
  <c r="B396" i="25"/>
  <c r="B397" i="25"/>
  <c r="B398" i="25"/>
  <c r="B399" i="25"/>
  <c r="B400" i="25"/>
  <c r="B401" i="25"/>
  <c r="B402" i="25"/>
  <c r="B403" i="25"/>
  <c r="B404" i="25"/>
  <c r="B405" i="25"/>
  <c r="B406" i="25"/>
  <c r="B407" i="25"/>
  <c r="B408" i="25"/>
  <c r="B409" i="25"/>
  <c r="B410" i="25"/>
  <c r="B411" i="25"/>
  <c r="B412" i="25"/>
  <c r="B413" i="25"/>
  <c r="B414" i="25"/>
  <c r="B415" i="25"/>
  <c r="B416" i="25"/>
  <c r="B417" i="25"/>
  <c r="B418" i="25"/>
  <c r="B419" i="25"/>
  <c r="B420" i="25"/>
  <c r="B421" i="25"/>
  <c r="B422" i="25"/>
  <c r="B423" i="25"/>
  <c r="B424" i="25"/>
  <c r="B425" i="25"/>
  <c r="B426" i="25"/>
  <c r="B427" i="25"/>
  <c r="B428" i="25"/>
  <c r="B429" i="25"/>
  <c r="B430" i="25"/>
  <c r="B431" i="25"/>
  <c r="B432" i="25"/>
  <c r="B433" i="25"/>
  <c r="B434" i="25"/>
  <c r="B435" i="25"/>
  <c r="B436" i="25"/>
  <c r="B437" i="25"/>
  <c r="B438" i="25"/>
  <c r="B439" i="25"/>
  <c r="B440" i="25"/>
  <c r="B441" i="25"/>
  <c r="B442" i="25"/>
  <c r="B443" i="25"/>
  <c r="B444" i="25"/>
  <c r="B445" i="25"/>
  <c r="B446" i="25"/>
  <c r="B447" i="25"/>
  <c r="B448" i="25"/>
  <c r="B449" i="25"/>
  <c r="B450" i="25"/>
  <c r="B451" i="25"/>
  <c r="B452" i="25"/>
  <c r="B453" i="25"/>
  <c r="B454" i="25"/>
  <c r="B455" i="25"/>
  <c r="B456" i="25"/>
  <c r="B457" i="25"/>
  <c r="B458" i="25"/>
  <c r="B459" i="25"/>
  <c r="B460" i="25"/>
  <c r="B461" i="25"/>
  <c r="B462" i="25"/>
  <c r="B463" i="25"/>
  <c r="B464" i="25"/>
  <c r="B465" i="25"/>
  <c r="B466" i="25"/>
  <c r="B467" i="25"/>
  <c r="B468" i="25"/>
  <c r="B469" i="25"/>
  <c r="B470" i="25"/>
  <c r="B471" i="25"/>
  <c r="B472" i="25"/>
  <c r="B473" i="25"/>
  <c r="B474" i="25"/>
  <c r="B475" i="25"/>
  <c r="B476" i="25"/>
  <c r="B477" i="25"/>
  <c r="B478" i="25"/>
  <c r="B479" i="25"/>
  <c r="B480" i="25"/>
  <c r="B481" i="25"/>
  <c r="B482" i="25"/>
  <c r="B483" i="25"/>
  <c r="B484" i="25"/>
  <c r="B485" i="25"/>
  <c r="B486" i="25"/>
  <c r="B487" i="25"/>
  <c r="B488" i="25"/>
  <c r="B489" i="25"/>
  <c r="B490" i="25"/>
  <c r="B491" i="25"/>
  <c r="B492" i="25"/>
  <c r="B493" i="25"/>
  <c r="B494" i="25"/>
  <c r="B495" i="25"/>
  <c r="B496" i="25"/>
  <c r="B497" i="25"/>
  <c r="B498" i="25"/>
  <c r="B499" i="25"/>
  <c r="B500" i="25"/>
  <c r="E8" i="30"/>
  <c r="H8" i="30"/>
  <c r="H5" i="30"/>
  <c r="E5" i="30"/>
  <c r="B26" i="32" s="1"/>
  <c r="L1" i="30"/>
  <c r="B1" i="21"/>
  <c r="B1" i="22"/>
  <c r="B1" i="28"/>
  <c r="B1" i="27"/>
  <c r="C1" i="26"/>
  <c r="C1" i="25"/>
  <c r="C1" i="24"/>
  <c r="C1" i="23"/>
  <c r="C1" i="20"/>
  <c r="C1" i="17"/>
  <c r="B500" i="28"/>
  <c r="B499" i="28"/>
  <c r="B498" i="28"/>
  <c r="B497" i="28"/>
  <c r="B496" i="28"/>
  <c r="B495" i="28"/>
  <c r="B494" i="28"/>
  <c r="B493" i="28"/>
  <c r="B492" i="28"/>
  <c r="B491" i="28"/>
  <c r="B490" i="28"/>
  <c r="B489" i="28"/>
  <c r="B488" i="28"/>
  <c r="B487" i="28"/>
  <c r="B486" i="28"/>
  <c r="B485" i="28"/>
  <c r="B484" i="28"/>
  <c r="B483" i="28"/>
  <c r="B482" i="28"/>
  <c r="B481" i="28"/>
  <c r="B480" i="28"/>
  <c r="B479" i="28"/>
  <c r="B478" i="28"/>
  <c r="B477" i="28"/>
  <c r="B476" i="28"/>
  <c r="B475" i="28"/>
  <c r="B474" i="28"/>
  <c r="B473" i="28"/>
  <c r="B472" i="28"/>
  <c r="B471" i="28"/>
  <c r="B470" i="28"/>
  <c r="B469" i="28"/>
  <c r="B468" i="28"/>
  <c r="B467" i="28"/>
  <c r="B466" i="28"/>
  <c r="B465" i="28"/>
  <c r="B464" i="28"/>
  <c r="B463" i="28"/>
  <c r="B462" i="28"/>
  <c r="B461" i="28"/>
  <c r="B460" i="28"/>
  <c r="B459" i="28"/>
  <c r="B458" i="28"/>
  <c r="B457" i="28"/>
  <c r="B456" i="28"/>
  <c r="B455" i="28"/>
  <c r="B454" i="28"/>
  <c r="B453" i="28"/>
  <c r="B452" i="28"/>
  <c r="B451" i="28"/>
  <c r="B450" i="28"/>
  <c r="B449" i="28"/>
  <c r="B448" i="28"/>
  <c r="B447" i="28"/>
  <c r="B446" i="28"/>
  <c r="B445" i="28"/>
  <c r="B444" i="28"/>
  <c r="B443" i="28"/>
  <c r="B442" i="28"/>
  <c r="B441" i="28"/>
  <c r="B440" i="28"/>
  <c r="B439" i="28"/>
  <c r="B438" i="28"/>
  <c r="B437" i="28"/>
  <c r="B436" i="28"/>
  <c r="B435" i="28"/>
  <c r="B434" i="28"/>
  <c r="B433" i="28"/>
  <c r="B432" i="28"/>
  <c r="B431" i="28"/>
  <c r="B430" i="28"/>
  <c r="B429" i="28"/>
  <c r="B428" i="28"/>
  <c r="B427" i="28"/>
  <c r="B426" i="28"/>
  <c r="B425" i="28"/>
  <c r="B424" i="28"/>
  <c r="B423" i="28"/>
  <c r="B422" i="28"/>
  <c r="B421" i="28"/>
  <c r="B420" i="28"/>
  <c r="B419" i="28"/>
  <c r="B418" i="28"/>
  <c r="B417" i="28"/>
  <c r="B416" i="28"/>
  <c r="B415" i="28"/>
  <c r="B414" i="28"/>
  <c r="B413" i="28"/>
  <c r="B412" i="28"/>
  <c r="B411" i="28"/>
  <c r="B410" i="28"/>
  <c r="B409" i="28"/>
  <c r="B408" i="28"/>
  <c r="B407" i="28"/>
  <c r="B406" i="28"/>
  <c r="B405" i="28"/>
  <c r="B404" i="28"/>
  <c r="B403" i="28"/>
  <c r="B402" i="28"/>
  <c r="B401" i="28"/>
  <c r="B400" i="28"/>
  <c r="B399" i="28"/>
  <c r="B398" i="28"/>
  <c r="B397" i="28"/>
  <c r="B396" i="28"/>
  <c r="B395" i="28"/>
  <c r="B394" i="28"/>
  <c r="B393" i="28"/>
  <c r="B392" i="28"/>
  <c r="B391" i="28"/>
  <c r="B390" i="28"/>
  <c r="B389" i="28"/>
  <c r="B388" i="28"/>
  <c r="B387" i="28"/>
  <c r="B386" i="28"/>
  <c r="B385" i="28"/>
  <c r="B384" i="28"/>
  <c r="B383" i="28"/>
  <c r="B382" i="28"/>
  <c r="B381" i="28"/>
  <c r="B380" i="28"/>
  <c r="B379" i="28"/>
  <c r="B378" i="28"/>
  <c r="B377" i="28"/>
  <c r="B376" i="28"/>
  <c r="B375" i="28"/>
  <c r="B374" i="28"/>
  <c r="B373" i="28"/>
  <c r="B372" i="28"/>
  <c r="B371" i="28"/>
  <c r="B370" i="28"/>
  <c r="B369" i="28"/>
  <c r="B368" i="28"/>
  <c r="B367" i="28"/>
  <c r="B366" i="28"/>
  <c r="B365" i="28"/>
  <c r="B364" i="28"/>
  <c r="B363" i="28"/>
  <c r="B362" i="28"/>
  <c r="B361" i="28"/>
  <c r="B360" i="28"/>
  <c r="B359" i="28"/>
  <c r="B358" i="28"/>
  <c r="B357" i="28"/>
  <c r="B356" i="28"/>
  <c r="B355" i="28"/>
  <c r="B354" i="28"/>
  <c r="B353" i="28"/>
  <c r="B352" i="28"/>
  <c r="B351" i="28"/>
  <c r="B350" i="28"/>
  <c r="B349" i="28"/>
  <c r="B348" i="28"/>
  <c r="B347" i="28"/>
  <c r="B346" i="28"/>
  <c r="B345" i="28"/>
  <c r="B344" i="28"/>
  <c r="B343" i="28"/>
  <c r="B342" i="28"/>
  <c r="B341" i="28"/>
  <c r="B340" i="28"/>
  <c r="B339" i="28"/>
  <c r="B338" i="28"/>
  <c r="B337" i="28"/>
  <c r="B336" i="28"/>
  <c r="B335" i="28"/>
  <c r="B334" i="28"/>
  <c r="B333" i="28"/>
  <c r="B332" i="28"/>
  <c r="B331" i="28"/>
  <c r="B330" i="28"/>
  <c r="B329" i="28"/>
  <c r="B328" i="28"/>
  <c r="B327" i="28"/>
  <c r="B326" i="28"/>
  <c r="B325" i="28"/>
  <c r="B324" i="28"/>
  <c r="B323" i="28"/>
  <c r="B322" i="28"/>
  <c r="B321" i="28"/>
  <c r="B320" i="28"/>
  <c r="B319" i="28"/>
  <c r="B318" i="28"/>
  <c r="B317" i="28"/>
  <c r="B316" i="28"/>
  <c r="B315" i="28"/>
  <c r="B314" i="28"/>
  <c r="B313" i="28"/>
  <c r="B312" i="28"/>
  <c r="B311" i="28"/>
  <c r="B310" i="28"/>
  <c r="B309" i="28"/>
  <c r="B308" i="28"/>
  <c r="B307" i="28"/>
  <c r="B306" i="28"/>
  <c r="B305" i="28"/>
  <c r="B304" i="28"/>
  <c r="B303" i="28"/>
  <c r="B302" i="28"/>
  <c r="B301" i="28"/>
  <c r="B300" i="28"/>
  <c r="B299" i="28"/>
  <c r="B298" i="28"/>
  <c r="B297" i="28"/>
  <c r="B296" i="28"/>
  <c r="B295" i="28"/>
  <c r="B294" i="28"/>
  <c r="B293" i="28"/>
  <c r="B292" i="28"/>
  <c r="B291" i="28"/>
  <c r="B290" i="28"/>
  <c r="B289" i="28"/>
  <c r="B288" i="28"/>
  <c r="B287" i="28"/>
  <c r="B286" i="28"/>
  <c r="B285" i="28"/>
  <c r="B284" i="28"/>
  <c r="B283" i="28"/>
  <c r="B282" i="28"/>
  <c r="B281" i="28"/>
  <c r="B280" i="28"/>
  <c r="B279" i="28"/>
  <c r="B278" i="28"/>
  <c r="B277" i="28"/>
  <c r="B276" i="28"/>
  <c r="B275" i="28"/>
  <c r="B274" i="28"/>
  <c r="B273" i="28"/>
  <c r="B272" i="28"/>
  <c r="B271" i="28"/>
  <c r="B270" i="28"/>
  <c r="B269" i="28"/>
  <c r="B268" i="28"/>
  <c r="B267" i="28"/>
  <c r="B266" i="28"/>
  <c r="B265" i="28"/>
  <c r="B264" i="28"/>
  <c r="B263" i="28"/>
  <c r="B262" i="28"/>
  <c r="B261" i="28"/>
  <c r="B260" i="28"/>
  <c r="B259" i="28"/>
  <c r="B258" i="28"/>
  <c r="B257" i="28"/>
  <c r="B256" i="28"/>
  <c r="B255" i="28"/>
  <c r="B254" i="28"/>
  <c r="B253" i="28"/>
  <c r="B252" i="28"/>
  <c r="B251" i="28"/>
  <c r="B250" i="28"/>
  <c r="B249" i="28"/>
  <c r="B248" i="28"/>
  <c r="B247" i="28"/>
  <c r="B246" i="28"/>
  <c r="B245" i="28"/>
  <c r="B244" i="28"/>
  <c r="B243" i="28"/>
  <c r="B242" i="28"/>
  <c r="B241" i="28"/>
  <c r="B240" i="28"/>
  <c r="B239" i="28"/>
  <c r="B238" i="28"/>
  <c r="B237" i="28"/>
  <c r="B236" i="28"/>
  <c r="B235" i="28"/>
  <c r="B234" i="28"/>
  <c r="B233" i="28"/>
  <c r="B232" i="28"/>
  <c r="B231" i="28"/>
  <c r="B230" i="28"/>
  <c r="B229" i="28"/>
  <c r="B228" i="28"/>
  <c r="B227" i="28"/>
  <c r="B226" i="28"/>
  <c r="B225" i="28"/>
  <c r="B224" i="28"/>
  <c r="B223" i="28"/>
  <c r="B222" i="28"/>
  <c r="B221" i="28"/>
  <c r="B220" i="28"/>
  <c r="B219" i="28"/>
  <c r="B218" i="28"/>
  <c r="B217" i="28"/>
  <c r="B216" i="28"/>
  <c r="B215" i="28"/>
  <c r="B214" i="28"/>
  <c r="B213" i="28"/>
  <c r="B212" i="28"/>
  <c r="B211" i="28"/>
  <c r="B210" i="28"/>
  <c r="B209" i="28"/>
  <c r="B208" i="28"/>
  <c r="B207" i="28"/>
  <c r="B206" i="28"/>
  <c r="B205" i="28"/>
  <c r="B204" i="28"/>
  <c r="B203" i="28"/>
  <c r="B202" i="28"/>
  <c r="B201" i="28"/>
  <c r="B200" i="28"/>
  <c r="B199" i="28"/>
  <c r="B198" i="28"/>
  <c r="B197" i="28"/>
  <c r="B196" i="28"/>
  <c r="B195" i="28"/>
  <c r="B194" i="28"/>
  <c r="B193" i="28"/>
  <c r="B192" i="28"/>
  <c r="B191" i="28"/>
  <c r="B190" i="28"/>
  <c r="B189" i="28"/>
  <c r="B188" i="28"/>
  <c r="B187" i="28"/>
  <c r="B186" i="28"/>
  <c r="B185" i="28"/>
  <c r="B184" i="28"/>
  <c r="B183" i="28"/>
  <c r="B182" i="28"/>
  <c r="B181" i="28"/>
  <c r="B180" i="28"/>
  <c r="B179" i="28"/>
  <c r="B178" i="28"/>
  <c r="B177" i="28"/>
  <c r="B176" i="28"/>
  <c r="B175" i="28"/>
  <c r="B174" i="28"/>
  <c r="B173" i="28"/>
  <c r="B172" i="28"/>
  <c r="B171" i="28"/>
  <c r="B170" i="28"/>
  <c r="B169" i="28"/>
  <c r="B168" i="28"/>
  <c r="B167" i="28"/>
  <c r="B166" i="28"/>
  <c r="B165" i="28"/>
  <c r="B164" i="28"/>
  <c r="B163" i="28"/>
  <c r="B162" i="28"/>
  <c r="B161" i="28"/>
  <c r="B160" i="28"/>
  <c r="B159" i="28"/>
  <c r="B158" i="28"/>
  <c r="B157" i="28"/>
  <c r="B156" i="28"/>
  <c r="B155" i="28"/>
  <c r="B154" i="28"/>
  <c r="B153" i="28"/>
  <c r="B152" i="28"/>
  <c r="B151" i="28"/>
  <c r="B150" i="28"/>
  <c r="B149" i="28"/>
  <c r="B148" i="28"/>
  <c r="B147" i="28"/>
  <c r="B146" i="28"/>
  <c r="B145" i="28"/>
  <c r="B144" i="28"/>
  <c r="B143" i="28"/>
  <c r="B142" i="28"/>
  <c r="B141" i="28"/>
  <c r="B140" i="28"/>
  <c r="B139" i="28"/>
  <c r="B138" i="28"/>
  <c r="B137" i="28"/>
  <c r="B136" i="28"/>
  <c r="B135" i="28"/>
  <c r="B134" i="28"/>
  <c r="B133" i="28"/>
  <c r="B132" i="28"/>
  <c r="B131" i="28"/>
  <c r="B130" i="28"/>
  <c r="B129" i="28"/>
  <c r="B128" i="28"/>
  <c r="B127" i="28"/>
  <c r="B126" i="28"/>
  <c r="B125" i="28"/>
  <c r="B124" i="28"/>
  <c r="B123" i="28"/>
  <c r="B122" i="28"/>
  <c r="B121" i="28"/>
  <c r="B120" i="28"/>
  <c r="B119" i="28"/>
  <c r="B118" i="28"/>
  <c r="B117" i="28"/>
  <c r="B116" i="28"/>
  <c r="B115" i="28"/>
  <c r="B114" i="28"/>
  <c r="B113" i="28"/>
  <c r="B112" i="28"/>
  <c r="B111" i="28"/>
  <c r="B110" i="28"/>
  <c r="B109" i="28"/>
  <c r="B108" i="28"/>
  <c r="B107" i="28"/>
  <c r="B106" i="28"/>
  <c r="B105" i="28"/>
  <c r="B104" i="28"/>
  <c r="B103" i="28"/>
  <c r="B102" i="28"/>
  <c r="B101" i="28"/>
  <c r="B100" i="28"/>
  <c r="B99" i="28"/>
  <c r="B98" i="28"/>
  <c r="B97" i="28"/>
  <c r="B96" i="28"/>
  <c r="B95" i="28"/>
  <c r="B94" i="28"/>
  <c r="B93" i="28"/>
  <c r="B92" i="28"/>
  <c r="B91" i="28"/>
  <c r="B90" i="28"/>
  <c r="B89" i="28"/>
  <c r="B88" i="28"/>
  <c r="B87" i="28"/>
  <c r="B86" i="28"/>
  <c r="B85" i="28"/>
  <c r="B84" i="28"/>
  <c r="B83" i="28"/>
  <c r="B82" i="28"/>
  <c r="B81" i="28"/>
  <c r="B80" i="28"/>
  <c r="B79" i="28"/>
  <c r="B78" i="28"/>
  <c r="B77" i="28"/>
  <c r="B76" i="28"/>
  <c r="B75" i="28"/>
  <c r="B74" i="28"/>
  <c r="B73" i="28"/>
  <c r="B72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B5" i="28"/>
  <c r="B4" i="28"/>
  <c r="B500" i="27"/>
  <c r="B499" i="27"/>
  <c r="B498" i="27"/>
  <c r="B497" i="27"/>
  <c r="B496" i="27"/>
  <c r="B495" i="27"/>
  <c r="B494" i="27"/>
  <c r="B493" i="27"/>
  <c r="B492" i="27"/>
  <c r="B491" i="27"/>
  <c r="B490" i="27"/>
  <c r="B489" i="27"/>
  <c r="B488" i="27"/>
  <c r="B487" i="27"/>
  <c r="B486" i="27"/>
  <c r="B485" i="27"/>
  <c r="B484" i="27"/>
  <c r="B483" i="27"/>
  <c r="B482" i="27"/>
  <c r="B481" i="27"/>
  <c r="B480" i="27"/>
  <c r="B479" i="27"/>
  <c r="B478" i="27"/>
  <c r="B477" i="27"/>
  <c r="B476" i="27"/>
  <c r="B475" i="27"/>
  <c r="B474" i="27"/>
  <c r="B473" i="27"/>
  <c r="B472" i="27"/>
  <c r="B471" i="27"/>
  <c r="B470" i="27"/>
  <c r="B469" i="27"/>
  <c r="B468" i="27"/>
  <c r="B467" i="27"/>
  <c r="B466" i="27"/>
  <c r="B465" i="27"/>
  <c r="B464" i="27"/>
  <c r="B463" i="27"/>
  <c r="B462" i="27"/>
  <c r="B461" i="27"/>
  <c r="B460" i="27"/>
  <c r="B459" i="27"/>
  <c r="B458" i="27"/>
  <c r="B457" i="27"/>
  <c r="B456" i="27"/>
  <c r="B455" i="27"/>
  <c r="B454" i="27"/>
  <c r="B453" i="27"/>
  <c r="B452" i="27"/>
  <c r="B451" i="27"/>
  <c r="B450" i="27"/>
  <c r="B449" i="27"/>
  <c r="B448" i="27"/>
  <c r="B447" i="27"/>
  <c r="B446" i="27"/>
  <c r="B445" i="27"/>
  <c r="B444" i="27"/>
  <c r="B443" i="27"/>
  <c r="B442" i="27"/>
  <c r="B441" i="27"/>
  <c r="B440" i="27"/>
  <c r="B439" i="27"/>
  <c r="B438" i="27"/>
  <c r="B437" i="27"/>
  <c r="B436" i="27"/>
  <c r="B435" i="27"/>
  <c r="B434" i="27"/>
  <c r="B433" i="27"/>
  <c r="B432" i="27"/>
  <c r="B431" i="27"/>
  <c r="B430" i="27"/>
  <c r="B429" i="27"/>
  <c r="B428" i="27"/>
  <c r="B427" i="27"/>
  <c r="B426" i="27"/>
  <c r="B425" i="27"/>
  <c r="B424" i="27"/>
  <c r="B423" i="27"/>
  <c r="B422" i="27"/>
  <c r="B421" i="27"/>
  <c r="B420" i="27"/>
  <c r="B419" i="27"/>
  <c r="B418" i="27"/>
  <c r="B417" i="27"/>
  <c r="B416" i="27"/>
  <c r="B415" i="27"/>
  <c r="B414" i="27"/>
  <c r="B413" i="27"/>
  <c r="B412" i="27"/>
  <c r="B411" i="27"/>
  <c r="B410" i="27"/>
  <c r="B409" i="27"/>
  <c r="B408" i="27"/>
  <c r="B407" i="27"/>
  <c r="B406" i="27"/>
  <c r="B405" i="27"/>
  <c r="B404" i="27"/>
  <c r="B403" i="27"/>
  <c r="B402" i="27"/>
  <c r="B401" i="27"/>
  <c r="B400" i="27"/>
  <c r="B399" i="27"/>
  <c r="B398" i="27"/>
  <c r="B397" i="27"/>
  <c r="B396" i="27"/>
  <c r="B395" i="27"/>
  <c r="B394" i="27"/>
  <c r="B393" i="27"/>
  <c r="B392" i="27"/>
  <c r="B391" i="27"/>
  <c r="B390" i="27"/>
  <c r="B389" i="27"/>
  <c r="B388" i="27"/>
  <c r="B387" i="27"/>
  <c r="B386" i="27"/>
  <c r="B385" i="27"/>
  <c r="B384" i="27"/>
  <c r="B383" i="27"/>
  <c r="B382" i="27"/>
  <c r="B381" i="27"/>
  <c r="B380" i="27"/>
  <c r="B379" i="27"/>
  <c r="B378" i="27"/>
  <c r="B377" i="27"/>
  <c r="B376" i="27"/>
  <c r="B375" i="27"/>
  <c r="B374" i="27"/>
  <c r="B373" i="27"/>
  <c r="B372" i="27"/>
  <c r="B371" i="27"/>
  <c r="B370" i="27"/>
  <c r="B369" i="27"/>
  <c r="B368" i="27"/>
  <c r="B367" i="27"/>
  <c r="B366" i="27"/>
  <c r="B365" i="27"/>
  <c r="B364" i="27"/>
  <c r="B363" i="27"/>
  <c r="B362" i="27"/>
  <c r="B361" i="27"/>
  <c r="B360" i="27"/>
  <c r="B359" i="27"/>
  <c r="B358" i="27"/>
  <c r="B357" i="27"/>
  <c r="B356" i="27"/>
  <c r="B355" i="27"/>
  <c r="B354" i="27"/>
  <c r="B353" i="27"/>
  <c r="B352" i="27"/>
  <c r="B351" i="27"/>
  <c r="B350" i="27"/>
  <c r="B349" i="27"/>
  <c r="B348" i="27"/>
  <c r="B347" i="27"/>
  <c r="B346" i="27"/>
  <c r="B345" i="27"/>
  <c r="B344" i="27"/>
  <c r="B343" i="27"/>
  <c r="B342" i="27"/>
  <c r="B341" i="27"/>
  <c r="B340" i="27"/>
  <c r="B339" i="27"/>
  <c r="B338" i="27"/>
  <c r="B337" i="27"/>
  <c r="B336" i="27"/>
  <c r="B335" i="27"/>
  <c r="B334" i="27"/>
  <c r="B333" i="27"/>
  <c r="B332" i="27"/>
  <c r="B331" i="27"/>
  <c r="B330" i="27"/>
  <c r="B329" i="27"/>
  <c r="B328" i="27"/>
  <c r="B327" i="27"/>
  <c r="B326" i="27"/>
  <c r="B325" i="27"/>
  <c r="B324" i="27"/>
  <c r="B323" i="27"/>
  <c r="B322" i="27"/>
  <c r="B321" i="27"/>
  <c r="B320" i="27"/>
  <c r="B319" i="27"/>
  <c r="B318" i="27"/>
  <c r="B317" i="27"/>
  <c r="B316" i="27"/>
  <c r="B315" i="27"/>
  <c r="B314" i="27"/>
  <c r="B313" i="27"/>
  <c r="B312" i="27"/>
  <c r="B311" i="27"/>
  <c r="B310" i="27"/>
  <c r="B309" i="27"/>
  <c r="B308" i="27"/>
  <c r="B307" i="27"/>
  <c r="B306" i="27"/>
  <c r="B305" i="27"/>
  <c r="B304" i="27"/>
  <c r="B303" i="27"/>
  <c r="B302" i="27"/>
  <c r="B301" i="27"/>
  <c r="B300" i="27"/>
  <c r="B299" i="27"/>
  <c r="B298" i="27"/>
  <c r="B297" i="27"/>
  <c r="B296" i="27"/>
  <c r="B295" i="27"/>
  <c r="B294" i="27"/>
  <c r="B293" i="27"/>
  <c r="B292" i="27"/>
  <c r="B291" i="27"/>
  <c r="B290" i="27"/>
  <c r="B289" i="27"/>
  <c r="B288" i="27"/>
  <c r="B287" i="27"/>
  <c r="B286" i="27"/>
  <c r="B285" i="27"/>
  <c r="B284" i="27"/>
  <c r="B283" i="27"/>
  <c r="B282" i="27"/>
  <c r="B281" i="27"/>
  <c r="B280" i="27"/>
  <c r="B279" i="27"/>
  <c r="B278" i="27"/>
  <c r="B277" i="27"/>
  <c r="B276" i="27"/>
  <c r="B275" i="27"/>
  <c r="B274" i="27"/>
  <c r="B273" i="27"/>
  <c r="B272" i="27"/>
  <c r="B271" i="27"/>
  <c r="B270" i="27"/>
  <c r="B269" i="27"/>
  <c r="B268" i="27"/>
  <c r="B267" i="27"/>
  <c r="B266" i="27"/>
  <c r="B265" i="27"/>
  <c r="B264" i="27"/>
  <c r="B263" i="27"/>
  <c r="B262" i="27"/>
  <c r="B261" i="27"/>
  <c r="B260" i="27"/>
  <c r="B259" i="27"/>
  <c r="B258" i="27"/>
  <c r="B257" i="27"/>
  <c r="B256" i="27"/>
  <c r="B255" i="27"/>
  <c r="B254" i="27"/>
  <c r="B253" i="27"/>
  <c r="B252" i="27"/>
  <c r="B251" i="27"/>
  <c r="B250" i="27"/>
  <c r="B249" i="27"/>
  <c r="B248" i="27"/>
  <c r="B247" i="27"/>
  <c r="B246" i="27"/>
  <c r="B245" i="27"/>
  <c r="B244" i="27"/>
  <c r="B243" i="27"/>
  <c r="B242" i="27"/>
  <c r="B241" i="27"/>
  <c r="B240" i="27"/>
  <c r="B239" i="27"/>
  <c r="B238" i="27"/>
  <c r="B237" i="27"/>
  <c r="B236" i="27"/>
  <c r="B235" i="27"/>
  <c r="B234" i="27"/>
  <c r="B233" i="27"/>
  <c r="B232" i="27"/>
  <c r="B231" i="27"/>
  <c r="B230" i="27"/>
  <c r="B229" i="27"/>
  <c r="B228" i="27"/>
  <c r="B227" i="27"/>
  <c r="B226" i="27"/>
  <c r="B225" i="27"/>
  <c r="B224" i="27"/>
  <c r="B223" i="27"/>
  <c r="B222" i="27"/>
  <c r="B221" i="27"/>
  <c r="B220" i="27"/>
  <c r="B219" i="27"/>
  <c r="B218" i="27"/>
  <c r="B217" i="27"/>
  <c r="B216" i="27"/>
  <c r="B215" i="27"/>
  <c r="B214" i="27"/>
  <c r="B213" i="27"/>
  <c r="B212" i="27"/>
  <c r="B211" i="27"/>
  <c r="B210" i="27"/>
  <c r="B209" i="27"/>
  <c r="B208" i="27"/>
  <c r="B207" i="27"/>
  <c r="B206" i="27"/>
  <c r="B205" i="27"/>
  <c r="B204" i="27"/>
  <c r="B203" i="27"/>
  <c r="B202" i="27"/>
  <c r="B201" i="27"/>
  <c r="B200" i="27"/>
  <c r="B199" i="27"/>
  <c r="B198" i="27"/>
  <c r="B197" i="27"/>
  <c r="B196" i="27"/>
  <c r="B195" i="27"/>
  <c r="B194" i="27"/>
  <c r="B193" i="27"/>
  <c r="B192" i="27"/>
  <c r="B191" i="27"/>
  <c r="B190" i="27"/>
  <c r="B189" i="27"/>
  <c r="B188" i="27"/>
  <c r="B187" i="27"/>
  <c r="B186" i="27"/>
  <c r="B185" i="27"/>
  <c r="B184" i="27"/>
  <c r="B183" i="27"/>
  <c r="B182" i="27"/>
  <c r="B181" i="27"/>
  <c r="B180" i="27"/>
  <c r="B179" i="27"/>
  <c r="B178" i="27"/>
  <c r="B177" i="27"/>
  <c r="B176" i="27"/>
  <c r="B175" i="27"/>
  <c r="B174" i="27"/>
  <c r="B173" i="27"/>
  <c r="B172" i="27"/>
  <c r="B171" i="27"/>
  <c r="B170" i="27"/>
  <c r="B169" i="27"/>
  <c r="B168" i="27"/>
  <c r="B167" i="27"/>
  <c r="B166" i="27"/>
  <c r="B165" i="27"/>
  <c r="B164" i="27"/>
  <c r="B163" i="27"/>
  <c r="B162" i="27"/>
  <c r="B161" i="27"/>
  <c r="B160" i="27"/>
  <c r="B159" i="27"/>
  <c r="B158" i="27"/>
  <c r="B157" i="27"/>
  <c r="B156" i="27"/>
  <c r="B155" i="27"/>
  <c r="B154" i="27"/>
  <c r="B153" i="27"/>
  <c r="B152" i="27"/>
  <c r="B151" i="27"/>
  <c r="B150" i="27"/>
  <c r="B149" i="27"/>
  <c r="B148" i="27"/>
  <c r="B147" i="27"/>
  <c r="B146" i="27"/>
  <c r="B145" i="27"/>
  <c r="B144" i="27"/>
  <c r="B143" i="27"/>
  <c r="B142" i="27"/>
  <c r="B141" i="27"/>
  <c r="B140" i="27"/>
  <c r="B139" i="27"/>
  <c r="B138" i="27"/>
  <c r="B137" i="27"/>
  <c r="B136" i="27"/>
  <c r="B135" i="27"/>
  <c r="B134" i="27"/>
  <c r="B133" i="27"/>
  <c r="B132" i="27"/>
  <c r="B131" i="27"/>
  <c r="B130" i="27"/>
  <c r="B129" i="27"/>
  <c r="B128" i="27"/>
  <c r="B127" i="27"/>
  <c r="B126" i="27"/>
  <c r="B125" i="27"/>
  <c r="B124" i="27"/>
  <c r="B123" i="27"/>
  <c r="B122" i="27"/>
  <c r="B121" i="27"/>
  <c r="B120" i="27"/>
  <c r="B119" i="27"/>
  <c r="B118" i="27"/>
  <c r="B117" i="27"/>
  <c r="B116" i="27"/>
  <c r="B115" i="27"/>
  <c r="B114" i="27"/>
  <c r="B113" i="27"/>
  <c r="B112" i="27"/>
  <c r="B111" i="27"/>
  <c r="B110" i="27"/>
  <c r="B109" i="27"/>
  <c r="B108" i="27"/>
  <c r="B107" i="27"/>
  <c r="B106" i="27"/>
  <c r="B105" i="27"/>
  <c r="B104" i="27"/>
  <c r="B103" i="27"/>
  <c r="B102" i="27"/>
  <c r="B101" i="27"/>
  <c r="B100" i="27"/>
  <c r="B99" i="27"/>
  <c r="B98" i="27"/>
  <c r="B97" i="27"/>
  <c r="B96" i="27"/>
  <c r="B95" i="27"/>
  <c r="B94" i="27"/>
  <c r="B93" i="27"/>
  <c r="B92" i="27"/>
  <c r="B91" i="27"/>
  <c r="B90" i="27"/>
  <c r="B89" i="27"/>
  <c r="B88" i="27"/>
  <c r="B87" i="27"/>
  <c r="B86" i="27"/>
  <c r="B85" i="27"/>
  <c r="B84" i="27"/>
  <c r="B83" i="27"/>
  <c r="B82" i="27"/>
  <c r="B81" i="27"/>
  <c r="B80" i="27"/>
  <c r="B79" i="27"/>
  <c r="B78" i="27"/>
  <c r="B77" i="27"/>
  <c r="B76" i="27"/>
  <c r="B75" i="27"/>
  <c r="B74" i="27"/>
  <c r="B73" i="27"/>
  <c r="B72" i="27"/>
  <c r="B71" i="27"/>
  <c r="B70" i="27"/>
  <c r="B69" i="27"/>
  <c r="B68" i="27"/>
  <c r="B67" i="27"/>
  <c r="B66" i="27"/>
  <c r="B65" i="27"/>
  <c r="B64" i="27"/>
  <c r="B63" i="27"/>
  <c r="B62" i="27"/>
  <c r="B61" i="27"/>
  <c r="B60" i="27"/>
  <c r="B59" i="27"/>
  <c r="B58" i="27"/>
  <c r="B57" i="27"/>
  <c r="B56" i="27"/>
  <c r="B55" i="27"/>
  <c r="B54" i="27"/>
  <c r="B53" i="27"/>
  <c r="B52" i="27"/>
  <c r="B51" i="27"/>
  <c r="B50" i="27"/>
  <c r="B49" i="27"/>
  <c r="B48" i="27"/>
  <c r="B47" i="27"/>
  <c r="B46" i="27"/>
  <c r="B45" i="27"/>
  <c r="B44" i="27"/>
  <c r="B43" i="27"/>
  <c r="B42" i="27"/>
  <c r="B41" i="27"/>
  <c r="B40" i="27"/>
  <c r="B39" i="27"/>
  <c r="B38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2" i="27"/>
  <c r="B21" i="27"/>
  <c r="B20" i="27"/>
  <c r="B19" i="27"/>
  <c r="B18" i="27"/>
  <c r="B17" i="27"/>
  <c r="B16" i="27"/>
  <c r="B15" i="27"/>
  <c r="B14" i="27"/>
  <c r="B13" i="27"/>
  <c r="B12" i="27"/>
  <c r="B11" i="27"/>
  <c r="B10" i="27"/>
  <c r="B9" i="27"/>
  <c r="B8" i="27"/>
  <c r="B7" i="27"/>
  <c r="B6" i="27"/>
  <c r="B5" i="27"/>
  <c r="B4" i="27"/>
  <c r="B500" i="22"/>
  <c r="B499" i="22"/>
  <c r="B498" i="22"/>
  <c r="B497" i="22"/>
  <c r="B496" i="22"/>
  <c r="B495" i="22"/>
  <c r="B494" i="22"/>
  <c r="B493" i="22"/>
  <c r="B492" i="22"/>
  <c r="B491" i="22"/>
  <c r="B490" i="22"/>
  <c r="B489" i="22"/>
  <c r="B488" i="22"/>
  <c r="B487" i="22"/>
  <c r="B486" i="22"/>
  <c r="B485" i="22"/>
  <c r="B484" i="22"/>
  <c r="B483" i="22"/>
  <c r="B482" i="22"/>
  <c r="B481" i="22"/>
  <c r="B480" i="22"/>
  <c r="B479" i="22"/>
  <c r="B478" i="22"/>
  <c r="B477" i="22"/>
  <c r="B476" i="22"/>
  <c r="B475" i="22"/>
  <c r="B474" i="22"/>
  <c r="B473" i="22"/>
  <c r="B472" i="22"/>
  <c r="B471" i="22"/>
  <c r="B470" i="22"/>
  <c r="B469" i="22"/>
  <c r="B468" i="22"/>
  <c r="B467" i="22"/>
  <c r="B466" i="22"/>
  <c r="B465" i="22"/>
  <c r="B464" i="22"/>
  <c r="B463" i="22"/>
  <c r="B462" i="22"/>
  <c r="B461" i="22"/>
  <c r="B460" i="22"/>
  <c r="B459" i="22"/>
  <c r="B458" i="22"/>
  <c r="B457" i="22"/>
  <c r="B456" i="22"/>
  <c r="B455" i="22"/>
  <c r="B454" i="22"/>
  <c r="B453" i="22"/>
  <c r="B452" i="22"/>
  <c r="B451" i="22"/>
  <c r="B450" i="22"/>
  <c r="B449" i="22"/>
  <c r="B448" i="22"/>
  <c r="B447" i="22"/>
  <c r="B446" i="22"/>
  <c r="B445" i="22"/>
  <c r="B444" i="22"/>
  <c r="B443" i="22"/>
  <c r="B442" i="22"/>
  <c r="B441" i="22"/>
  <c r="B440" i="22"/>
  <c r="B439" i="22"/>
  <c r="B438" i="22"/>
  <c r="B437" i="22"/>
  <c r="B436" i="22"/>
  <c r="B435" i="22"/>
  <c r="B434" i="22"/>
  <c r="B433" i="22"/>
  <c r="B432" i="22"/>
  <c r="B431" i="22"/>
  <c r="B430" i="22"/>
  <c r="B429" i="22"/>
  <c r="B428" i="22"/>
  <c r="B427" i="22"/>
  <c r="B426" i="22"/>
  <c r="B425" i="22"/>
  <c r="B424" i="22"/>
  <c r="B423" i="22"/>
  <c r="B422" i="22"/>
  <c r="B421" i="22"/>
  <c r="B420" i="22"/>
  <c r="B419" i="22"/>
  <c r="B418" i="22"/>
  <c r="B417" i="22"/>
  <c r="B416" i="22"/>
  <c r="B415" i="22"/>
  <c r="B414" i="22"/>
  <c r="B413" i="22"/>
  <c r="B412" i="22"/>
  <c r="B411" i="22"/>
  <c r="B410" i="22"/>
  <c r="B409" i="22"/>
  <c r="B408" i="22"/>
  <c r="B407" i="22"/>
  <c r="B406" i="22"/>
  <c r="B405" i="22"/>
  <c r="B404" i="22"/>
  <c r="B403" i="22"/>
  <c r="B402" i="22"/>
  <c r="B401" i="22"/>
  <c r="B400" i="22"/>
  <c r="B399" i="22"/>
  <c r="B398" i="22"/>
  <c r="B397" i="22"/>
  <c r="B396" i="22"/>
  <c r="B395" i="22"/>
  <c r="B394" i="22"/>
  <c r="B393" i="22"/>
  <c r="B392" i="22"/>
  <c r="B391" i="22"/>
  <c r="B390" i="22"/>
  <c r="B389" i="22"/>
  <c r="B388" i="22"/>
  <c r="B387" i="22"/>
  <c r="B386" i="22"/>
  <c r="B385" i="22"/>
  <c r="B384" i="22"/>
  <c r="B383" i="22"/>
  <c r="B382" i="22"/>
  <c r="B381" i="22"/>
  <c r="B380" i="22"/>
  <c r="B379" i="22"/>
  <c r="B378" i="22"/>
  <c r="B377" i="22"/>
  <c r="B376" i="22"/>
  <c r="B375" i="22"/>
  <c r="B374" i="22"/>
  <c r="B373" i="22"/>
  <c r="B372" i="22"/>
  <c r="B371" i="22"/>
  <c r="B370" i="22"/>
  <c r="B369" i="22"/>
  <c r="B368" i="22"/>
  <c r="B367" i="22"/>
  <c r="B366" i="22"/>
  <c r="B365" i="22"/>
  <c r="B364" i="22"/>
  <c r="B363" i="22"/>
  <c r="B362" i="22"/>
  <c r="B361" i="22"/>
  <c r="B360" i="22"/>
  <c r="B359" i="22"/>
  <c r="B358" i="22"/>
  <c r="B357" i="22"/>
  <c r="B356" i="22"/>
  <c r="B355" i="22"/>
  <c r="B354" i="22"/>
  <c r="B353" i="22"/>
  <c r="B352" i="22"/>
  <c r="B351" i="22"/>
  <c r="B350" i="22"/>
  <c r="B349" i="22"/>
  <c r="B348" i="22"/>
  <c r="B347" i="22"/>
  <c r="B346" i="22"/>
  <c r="B345" i="22"/>
  <c r="B344" i="22"/>
  <c r="B343" i="22"/>
  <c r="B342" i="22"/>
  <c r="B341" i="22"/>
  <c r="B340" i="22"/>
  <c r="B339" i="22"/>
  <c r="B338" i="22"/>
  <c r="B337" i="22"/>
  <c r="B336" i="22"/>
  <c r="B335" i="22"/>
  <c r="B334" i="22"/>
  <c r="B333" i="22"/>
  <c r="B332" i="22"/>
  <c r="B331" i="22"/>
  <c r="B330" i="22"/>
  <c r="B329" i="22"/>
  <c r="B328" i="22"/>
  <c r="B327" i="22"/>
  <c r="B326" i="22"/>
  <c r="B325" i="22"/>
  <c r="B324" i="22"/>
  <c r="B323" i="22"/>
  <c r="B322" i="22"/>
  <c r="B321" i="22"/>
  <c r="B320" i="22"/>
  <c r="B319" i="22"/>
  <c r="B318" i="22"/>
  <c r="B317" i="22"/>
  <c r="B316" i="22"/>
  <c r="B315" i="22"/>
  <c r="B314" i="22"/>
  <c r="B313" i="22"/>
  <c r="B312" i="22"/>
  <c r="B311" i="22"/>
  <c r="B310" i="22"/>
  <c r="B309" i="22"/>
  <c r="B308" i="22"/>
  <c r="B307" i="22"/>
  <c r="B306" i="22"/>
  <c r="B305" i="22"/>
  <c r="B304" i="22"/>
  <c r="B303" i="22"/>
  <c r="B302" i="22"/>
  <c r="B301" i="22"/>
  <c r="B300" i="22"/>
  <c r="B299" i="22"/>
  <c r="B298" i="22"/>
  <c r="B297" i="22"/>
  <c r="B296" i="22"/>
  <c r="B295" i="22"/>
  <c r="B294" i="22"/>
  <c r="B293" i="22"/>
  <c r="B292" i="22"/>
  <c r="B291" i="22"/>
  <c r="B290" i="22"/>
  <c r="B289" i="22"/>
  <c r="B288" i="22"/>
  <c r="B287" i="22"/>
  <c r="B286" i="22"/>
  <c r="B285" i="22"/>
  <c r="B284" i="22"/>
  <c r="B283" i="22"/>
  <c r="B282" i="22"/>
  <c r="B281" i="22"/>
  <c r="B280" i="22"/>
  <c r="B279" i="22"/>
  <c r="B278" i="22"/>
  <c r="B277" i="22"/>
  <c r="B276" i="22"/>
  <c r="B275" i="22"/>
  <c r="B274" i="22"/>
  <c r="B273" i="22"/>
  <c r="B272" i="22"/>
  <c r="B271" i="22"/>
  <c r="B270" i="22"/>
  <c r="B269" i="22"/>
  <c r="B268" i="22"/>
  <c r="B267" i="22"/>
  <c r="B266" i="22"/>
  <c r="B265" i="22"/>
  <c r="B264" i="22"/>
  <c r="B263" i="22"/>
  <c r="B262" i="22"/>
  <c r="B261" i="22"/>
  <c r="B260" i="22"/>
  <c r="B259" i="22"/>
  <c r="B258" i="22"/>
  <c r="B257" i="22"/>
  <c r="B256" i="22"/>
  <c r="B255" i="22"/>
  <c r="B254" i="22"/>
  <c r="B253" i="22"/>
  <c r="B252" i="22"/>
  <c r="B251" i="22"/>
  <c r="B250" i="22"/>
  <c r="B249" i="22"/>
  <c r="B248" i="22"/>
  <c r="B247" i="22"/>
  <c r="B246" i="22"/>
  <c r="B245" i="22"/>
  <c r="B244" i="22"/>
  <c r="B243" i="22"/>
  <c r="B242" i="22"/>
  <c r="B241" i="22"/>
  <c r="B240" i="22"/>
  <c r="B239" i="22"/>
  <c r="B238" i="22"/>
  <c r="B237" i="22"/>
  <c r="B236" i="22"/>
  <c r="B235" i="22"/>
  <c r="B234" i="22"/>
  <c r="B233" i="22"/>
  <c r="B232" i="22"/>
  <c r="B231" i="22"/>
  <c r="B230" i="22"/>
  <c r="B229" i="22"/>
  <c r="B228" i="22"/>
  <c r="B227" i="22"/>
  <c r="B226" i="22"/>
  <c r="B225" i="22"/>
  <c r="B224" i="22"/>
  <c r="B223" i="22"/>
  <c r="B222" i="22"/>
  <c r="B221" i="22"/>
  <c r="B220" i="22"/>
  <c r="B219" i="22"/>
  <c r="B218" i="22"/>
  <c r="B217" i="22"/>
  <c r="B216" i="22"/>
  <c r="B215" i="22"/>
  <c r="B214" i="22"/>
  <c r="B213" i="22"/>
  <c r="B212" i="22"/>
  <c r="B211" i="22"/>
  <c r="B210" i="22"/>
  <c r="B209" i="22"/>
  <c r="B208" i="22"/>
  <c r="B207" i="22"/>
  <c r="B206" i="22"/>
  <c r="B205" i="22"/>
  <c r="B204" i="22"/>
  <c r="B203" i="22"/>
  <c r="B202" i="22"/>
  <c r="B201" i="22"/>
  <c r="B200" i="22"/>
  <c r="B199" i="22"/>
  <c r="B198" i="22"/>
  <c r="B197" i="22"/>
  <c r="B196" i="22"/>
  <c r="B195" i="22"/>
  <c r="B194" i="22"/>
  <c r="B193" i="22"/>
  <c r="B192" i="22"/>
  <c r="B191" i="22"/>
  <c r="B190" i="22"/>
  <c r="B189" i="22"/>
  <c r="B188" i="22"/>
  <c r="B187" i="22"/>
  <c r="B186" i="22"/>
  <c r="B185" i="22"/>
  <c r="B184" i="22"/>
  <c r="B183" i="22"/>
  <c r="B182" i="22"/>
  <c r="B181" i="22"/>
  <c r="B180" i="22"/>
  <c r="B179" i="22"/>
  <c r="B178" i="22"/>
  <c r="B177" i="22"/>
  <c r="B176" i="22"/>
  <c r="B175" i="22"/>
  <c r="B174" i="22"/>
  <c r="B173" i="22"/>
  <c r="B172" i="22"/>
  <c r="B171" i="22"/>
  <c r="B170" i="22"/>
  <c r="B169" i="22"/>
  <c r="B168" i="22"/>
  <c r="B167" i="22"/>
  <c r="B166" i="22"/>
  <c r="B165" i="22"/>
  <c r="B164" i="22"/>
  <c r="B163" i="22"/>
  <c r="B162" i="22"/>
  <c r="B161" i="22"/>
  <c r="B160" i="22"/>
  <c r="B159" i="22"/>
  <c r="B158" i="22"/>
  <c r="B157" i="22"/>
  <c r="B156" i="22"/>
  <c r="B155" i="22"/>
  <c r="B154" i="22"/>
  <c r="B153" i="22"/>
  <c r="B152" i="22"/>
  <c r="B151" i="22"/>
  <c r="B150" i="22"/>
  <c r="B149" i="22"/>
  <c r="B148" i="22"/>
  <c r="B147" i="22"/>
  <c r="B146" i="22"/>
  <c r="B145" i="22"/>
  <c r="B144" i="22"/>
  <c r="B143" i="22"/>
  <c r="B142" i="22"/>
  <c r="B141" i="22"/>
  <c r="B140" i="22"/>
  <c r="B139" i="22"/>
  <c r="B138" i="22"/>
  <c r="B137" i="22"/>
  <c r="B136" i="22"/>
  <c r="B135" i="22"/>
  <c r="B134" i="22"/>
  <c r="B133" i="22"/>
  <c r="B132" i="22"/>
  <c r="B131" i="22"/>
  <c r="B130" i="22"/>
  <c r="B129" i="22"/>
  <c r="B128" i="22"/>
  <c r="B127" i="22"/>
  <c r="B126" i="22"/>
  <c r="B125" i="22"/>
  <c r="B124" i="22"/>
  <c r="B123" i="22"/>
  <c r="B122" i="22"/>
  <c r="B121" i="22"/>
  <c r="B120" i="22"/>
  <c r="B119" i="22"/>
  <c r="B118" i="22"/>
  <c r="B117" i="22"/>
  <c r="B116" i="22"/>
  <c r="B115" i="22"/>
  <c r="B114" i="22"/>
  <c r="B113" i="22"/>
  <c r="B112" i="22"/>
  <c r="B111" i="22"/>
  <c r="B110" i="22"/>
  <c r="B109" i="22"/>
  <c r="B108" i="22"/>
  <c r="B107" i="22"/>
  <c r="B106" i="22"/>
  <c r="B105" i="22"/>
  <c r="B104" i="22"/>
  <c r="B103" i="22"/>
  <c r="B102" i="22"/>
  <c r="B101" i="22"/>
  <c r="B100" i="22"/>
  <c r="B99" i="22"/>
  <c r="B98" i="22"/>
  <c r="B97" i="22"/>
  <c r="B96" i="22"/>
  <c r="B95" i="22"/>
  <c r="B94" i="22"/>
  <c r="B93" i="22"/>
  <c r="B92" i="22"/>
  <c r="B91" i="22"/>
  <c r="B90" i="22"/>
  <c r="B89" i="22"/>
  <c r="B88" i="22"/>
  <c r="B87" i="22"/>
  <c r="B86" i="22"/>
  <c r="B85" i="22"/>
  <c r="B84" i="22"/>
  <c r="B83" i="22"/>
  <c r="B82" i="22"/>
  <c r="B81" i="22"/>
  <c r="B80" i="22"/>
  <c r="B79" i="22"/>
  <c r="B78" i="22"/>
  <c r="B77" i="22"/>
  <c r="B76" i="22"/>
  <c r="B75" i="22"/>
  <c r="B74" i="22"/>
  <c r="B73" i="22"/>
  <c r="B72" i="22"/>
  <c r="B71" i="22"/>
  <c r="B70" i="22"/>
  <c r="B69" i="22"/>
  <c r="B68" i="22"/>
  <c r="B67" i="22"/>
  <c r="B66" i="22"/>
  <c r="B65" i="22"/>
  <c r="B64" i="22"/>
  <c r="B63" i="22"/>
  <c r="B62" i="22"/>
  <c r="B61" i="22"/>
  <c r="B60" i="22"/>
  <c r="B59" i="22"/>
  <c r="B58" i="22"/>
  <c r="B57" i="22"/>
  <c r="B56" i="22"/>
  <c r="B55" i="22"/>
  <c r="B54" i="22"/>
  <c r="B5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B14" i="22"/>
  <c r="B13" i="22"/>
  <c r="B12" i="22"/>
  <c r="B11" i="22"/>
  <c r="B10" i="22"/>
  <c r="B9" i="22"/>
  <c r="B8" i="22"/>
  <c r="B7" i="22"/>
  <c r="B6" i="22"/>
  <c r="B5" i="22"/>
  <c r="B4" i="22"/>
  <c r="A4" i="22"/>
  <c r="B500" i="21"/>
  <c r="B499" i="21"/>
  <c r="B498" i="21"/>
  <c r="B497" i="21"/>
  <c r="B496" i="21"/>
  <c r="B495" i="21"/>
  <c r="B494" i="21"/>
  <c r="B493" i="21"/>
  <c r="B492" i="21"/>
  <c r="B491" i="21"/>
  <c r="B490" i="21"/>
  <c r="B489" i="21"/>
  <c r="B488" i="21"/>
  <c r="B487" i="21"/>
  <c r="B486" i="21"/>
  <c r="B485" i="21"/>
  <c r="B484" i="21"/>
  <c r="B483" i="21"/>
  <c r="B482" i="21"/>
  <c r="B481" i="21"/>
  <c r="B480" i="21"/>
  <c r="B479" i="21"/>
  <c r="B478" i="21"/>
  <c r="B477" i="21"/>
  <c r="B476" i="21"/>
  <c r="B475" i="21"/>
  <c r="B474" i="21"/>
  <c r="B473" i="21"/>
  <c r="B472" i="21"/>
  <c r="B471" i="21"/>
  <c r="B470" i="21"/>
  <c r="B469" i="21"/>
  <c r="B468" i="21"/>
  <c r="B467" i="21"/>
  <c r="B466" i="21"/>
  <c r="B465" i="21"/>
  <c r="B464" i="21"/>
  <c r="B463" i="21"/>
  <c r="B462" i="21"/>
  <c r="B461" i="21"/>
  <c r="B460" i="21"/>
  <c r="B459" i="21"/>
  <c r="B458" i="21"/>
  <c r="B457" i="21"/>
  <c r="B456" i="21"/>
  <c r="B455" i="21"/>
  <c r="B454" i="21"/>
  <c r="B453" i="21"/>
  <c r="B452" i="21"/>
  <c r="B451" i="21"/>
  <c r="B450" i="21"/>
  <c r="B449" i="21"/>
  <c r="B448" i="21"/>
  <c r="B447" i="21"/>
  <c r="B446" i="21"/>
  <c r="B445" i="21"/>
  <c r="B444" i="21"/>
  <c r="B443" i="21"/>
  <c r="B442" i="21"/>
  <c r="B441" i="21"/>
  <c r="B440" i="21"/>
  <c r="B439" i="21"/>
  <c r="B438" i="21"/>
  <c r="B437" i="21"/>
  <c r="B436" i="21"/>
  <c r="B435" i="21"/>
  <c r="B434" i="21"/>
  <c r="B433" i="21"/>
  <c r="B432" i="21"/>
  <c r="B431" i="21"/>
  <c r="B430" i="21"/>
  <c r="B429" i="21"/>
  <c r="B428" i="21"/>
  <c r="B427" i="21"/>
  <c r="B426" i="21"/>
  <c r="B425" i="21"/>
  <c r="B424" i="21"/>
  <c r="B423" i="21"/>
  <c r="B422" i="21"/>
  <c r="B421" i="21"/>
  <c r="B420" i="21"/>
  <c r="B419" i="21"/>
  <c r="B418" i="21"/>
  <c r="B417" i="21"/>
  <c r="B416" i="21"/>
  <c r="B415" i="21"/>
  <c r="B414" i="21"/>
  <c r="B413" i="21"/>
  <c r="B412" i="21"/>
  <c r="B411" i="21"/>
  <c r="B410" i="21"/>
  <c r="B409" i="21"/>
  <c r="B408" i="21"/>
  <c r="B407" i="21"/>
  <c r="B406" i="21"/>
  <c r="B405" i="21"/>
  <c r="B404" i="21"/>
  <c r="B403" i="21"/>
  <c r="B402" i="21"/>
  <c r="B401" i="21"/>
  <c r="B400" i="21"/>
  <c r="B399" i="21"/>
  <c r="B398" i="21"/>
  <c r="B397" i="21"/>
  <c r="B396" i="21"/>
  <c r="B395" i="21"/>
  <c r="B394" i="21"/>
  <c r="B393" i="21"/>
  <c r="B392" i="21"/>
  <c r="B391" i="21"/>
  <c r="B390" i="21"/>
  <c r="B389" i="21"/>
  <c r="B388" i="21"/>
  <c r="B387" i="21"/>
  <c r="B386" i="21"/>
  <c r="B385" i="21"/>
  <c r="B384" i="21"/>
  <c r="B383" i="21"/>
  <c r="B382" i="21"/>
  <c r="B381" i="21"/>
  <c r="B380" i="21"/>
  <c r="B379" i="21"/>
  <c r="B378" i="21"/>
  <c r="B377" i="21"/>
  <c r="B376" i="21"/>
  <c r="B375" i="21"/>
  <c r="B374" i="21"/>
  <c r="B373" i="21"/>
  <c r="B372" i="21"/>
  <c r="B371" i="21"/>
  <c r="B370" i="21"/>
  <c r="B369" i="21"/>
  <c r="B368" i="21"/>
  <c r="B367" i="21"/>
  <c r="B366" i="21"/>
  <c r="B365" i="21"/>
  <c r="B364" i="21"/>
  <c r="B363" i="21"/>
  <c r="B362" i="21"/>
  <c r="B361" i="21"/>
  <c r="B360" i="21"/>
  <c r="B359" i="21"/>
  <c r="B358" i="21"/>
  <c r="B357" i="21"/>
  <c r="B356" i="21"/>
  <c r="B355" i="21"/>
  <c r="B354" i="21"/>
  <c r="B353" i="21"/>
  <c r="B352" i="21"/>
  <c r="B351" i="21"/>
  <c r="B350" i="21"/>
  <c r="B349" i="21"/>
  <c r="B348" i="21"/>
  <c r="B347" i="21"/>
  <c r="B346" i="21"/>
  <c r="B345" i="21"/>
  <c r="B344" i="21"/>
  <c r="B343" i="21"/>
  <c r="B342" i="21"/>
  <c r="B341" i="21"/>
  <c r="B340" i="21"/>
  <c r="B339" i="21"/>
  <c r="B338" i="21"/>
  <c r="B337" i="21"/>
  <c r="B336" i="21"/>
  <c r="B335" i="21"/>
  <c r="B334" i="21"/>
  <c r="B333" i="21"/>
  <c r="B332" i="21"/>
  <c r="B331" i="21"/>
  <c r="B330" i="21"/>
  <c r="B329" i="21"/>
  <c r="B328" i="21"/>
  <c r="B327" i="21"/>
  <c r="B326" i="21"/>
  <c r="B325" i="21"/>
  <c r="B324" i="21"/>
  <c r="B323" i="21"/>
  <c r="B322" i="21"/>
  <c r="B321" i="21"/>
  <c r="B320" i="21"/>
  <c r="B319" i="21"/>
  <c r="B318" i="21"/>
  <c r="B317" i="21"/>
  <c r="B316" i="21"/>
  <c r="B315" i="21"/>
  <c r="B314" i="21"/>
  <c r="B313" i="21"/>
  <c r="B312" i="21"/>
  <c r="B311" i="21"/>
  <c r="B310" i="21"/>
  <c r="B309" i="21"/>
  <c r="B308" i="21"/>
  <c r="B307" i="21"/>
  <c r="B306" i="21"/>
  <c r="B305" i="21"/>
  <c r="B304" i="21"/>
  <c r="B303" i="21"/>
  <c r="B302" i="21"/>
  <c r="B301" i="21"/>
  <c r="B300" i="21"/>
  <c r="B299" i="21"/>
  <c r="B298" i="21"/>
  <c r="B297" i="21"/>
  <c r="B296" i="21"/>
  <c r="B295" i="21"/>
  <c r="B294" i="21"/>
  <c r="B293" i="21"/>
  <c r="B292" i="21"/>
  <c r="B291" i="21"/>
  <c r="B290" i="21"/>
  <c r="B289" i="21"/>
  <c r="B288" i="21"/>
  <c r="B287" i="21"/>
  <c r="B286" i="21"/>
  <c r="B285" i="21"/>
  <c r="B284" i="21"/>
  <c r="B283" i="21"/>
  <c r="B282" i="21"/>
  <c r="B281" i="21"/>
  <c r="B280" i="21"/>
  <c r="B279" i="21"/>
  <c r="B278" i="21"/>
  <c r="B277" i="21"/>
  <c r="B276" i="21"/>
  <c r="B275" i="21"/>
  <c r="B274" i="21"/>
  <c r="B273" i="21"/>
  <c r="B272" i="21"/>
  <c r="B271" i="21"/>
  <c r="B270" i="21"/>
  <c r="B269" i="21"/>
  <c r="B268" i="21"/>
  <c r="B267" i="21"/>
  <c r="B266" i="21"/>
  <c r="B265" i="21"/>
  <c r="B264" i="21"/>
  <c r="B263" i="21"/>
  <c r="B262" i="21"/>
  <c r="B261" i="21"/>
  <c r="B260" i="21"/>
  <c r="B259" i="21"/>
  <c r="B258" i="21"/>
  <c r="B257" i="21"/>
  <c r="B256" i="21"/>
  <c r="B255" i="21"/>
  <c r="B254" i="21"/>
  <c r="B253" i="21"/>
  <c r="B252" i="21"/>
  <c r="B251" i="21"/>
  <c r="B250" i="21"/>
  <c r="B249" i="21"/>
  <c r="B248" i="21"/>
  <c r="B247" i="21"/>
  <c r="B246" i="21"/>
  <c r="B245" i="21"/>
  <c r="B244" i="21"/>
  <c r="B243" i="21"/>
  <c r="B242" i="21"/>
  <c r="B241" i="21"/>
  <c r="B240" i="21"/>
  <c r="B239" i="21"/>
  <c r="B238" i="21"/>
  <c r="B237" i="21"/>
  <c r="B236" i="21"/>
  <c r="B235" i="21"/>
  <c r="B234" i="21"/>
  <c r="B233" i="21"/>
  <c r="B232" i="21"/>
  <c r="B231" i="21"/>
  <c r="B230" i="21"/>
  <c r="B229" i="21"/>
  <c r="B228" i="21"/>
  <c r="B227" i="21"/>
  <c r="B226" i="21"/>
  <c r="B225" i="21"/>
  <c r="B224" i="21"/>
  <c r="B223" i="21"/>
  <c r="B222" i="21"/>
  <c r="B221" i="21"/>
  <c r="B220" i="21"/>
  <c r="B219" i="21"/>
  <c r="B218" i="21"/>
  <c r="B217" i="21"/>
  <c r="B216" i="21"/>
  <c r="B215" i="21"/>
  <c r="B214" i="21"/>
  <c r="B213" i="21"/>
  <c r="B212" i="21"/>
  <c r="B211" i="21"/>
  <c r="B210" i="21"/>
  <c r="B209" i="21"/>
  <c r="B208" i="21"/>
  <c r="B207" i="21"/>
  <c r="B206" i="21"/>
  <c r="B205" i="21"/>
  <c r="B204" i="21"/>
  <c r="B203" i="21"/>
  <c r="B202" i="21"/>
  <c r="B201" i="21"/>
  <c r="B200" i="21"/>
  <c r="B199" i="21"/>
  <c r="B198" i="21"/>
  <c r="B197" i="21"/>
  <c r="B196" i="21"/>
  <c r="B195" i="21"/>
  <c r="B194" i="21"/>
  <c r="B193" i="21"/>
  <c r="B192" i="21"/>
  <c r="B191" i="21"/>
  <c r="B190" i="21"/>
  <c r="B189" i="21"/>
  <c r="B188" i="21"/>
  <c r="B187" i="21"/>
  <c r="B186" i="21"/>
  <c r="B185" i="21"/>
  <c r="B184" i="21"/>
  <c r="B183" i="21"/>
  <c r="B182" i="21"/>
  <c r="B181" i="21"/>
  <c r="B180" i="21"/>
  <c r="B179" i="21"/>
  <c r="B178" i="21"/>
  <c r="B177" i="21"/>
  <c r="B176" i="21"/>
  <c r="B175" i="21"/>
  <c r="B174" i="21"/>
  <c r="B173" i="21"/>
  <c r="B172" i="21"/>
  <c r="B171" i="21"/>
  <c r="B170" i="21"/>
  <c r="B169" i="21"/>
  <c r="B168" i="21"/>
  <c r="B167" i="21"/>
  <c r="B166" i="21"/>
  <c r="B165" i="21"/>
  <c r="B164" i="21"/>
  <c r="B163" i="21"/>
  <c r="B162" i="21"/>
  <c r="B161" i="21"/>
  <c r="B160" i="21"/>
  <c r="B159" i="21"/>
  <c r="B158" i="21"/>
  <c r="B157" i="21"/>
  <c r="B156" i="21"/>
  <c r="B155" i="21"/>
  <c r="B154" i="21"/>
  <c r="B153" i="21"/>
  <c r="B152" i="21"/>
  <c r="B151" i="21"/>
  <c r="B150" i="21"/>
  <c r="B149" i="21"/>
  <c r="B148" i="21"/>
  <c r="B147" i="21"/>
  <c r="B146" i="21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26" i="21"/>
  <c r="B125" i="21"/>
  <c r="B124" i="21"/>
  <c r="B123" i="2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06" i="21"/>
  <c r="B105" i="21"/>
  <c r="B104" i="21"/>
  <c r="B103" i="21"/>
  <c r="B102" i="21"/>
  <c r="B101" i="21"/>
  <c r="B100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86" i="21"/>
  <c r="B85" i="21"/>
  <c r="B84" i="21"/>
  <c r="B83" i="21"/>
  <c r="B82" i="21"/>
  <c r="B81" i="21"/>
  <c r="B80" i="21"/>
  <c r="B79" i="21"/>
  <c r="B78" i="21"/>
  <c r="B77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57" i="21"/>
  <c r="B56" i="21"/>
  <c r="B55" i="21"/>
  <c r="B54" i="21"/>
  <c r="B53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40" i="21"/>
  <c r="B39" i="21"/>
  <c r="B38" i="21"/>
  <c r="B37" i="21"/>
  <c r="B36" i="21"/>
  <c r="B35" i="21"/>
  <c r="B34" i="21"/>
  <c r="B33" i="21"/>
  <c r="B32" i="21"/>
  <c r="B31" i="21"/>
  <c r="B30" i="21"/>
  <c r="B29" i="21"/>
  <c r="B28" i="21"/>
  <c r="B27" i="21"/>
  <c r="B26" i="2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A500" i="28"/>
  <c r="A499" i="28"/>
  <c r="A498" i="28"/>
  <c r="A497" i="28"/>
  <c r="A496" i="28"/>
  <c r="A495" i="28"/>
  <c r="A494" i="28"/>
  <c r="A493" i="28"/>
  <c r="A492" i="28"/>
  <c r="A491" i="28"/>
  <c r="A490" i="28"/>
  <c r="A489" i="28"/>
  <c r="A488" i="28"/>
  <c r="A487" i="28"/>
  <c r="A486" i="28"/>
  <c r="A485" i="28"/>
  <c r="A484" i="28"/>
  <c r="A483" i="28"/>
  <c r="A482" i="28"/>
  <c r="A481" i="28"/>
  <c r="A480" i="28"/>
  <c r="A479" i="28"/>
  <c r="A478" i="28"/>
  <c r="A477" i="28"/>
  <c r="A476" i="28"/>
  <c r="A475" i="28"/>
  <c r="A474" i="28"/>
  <c r="A473" i="28"/>
  <c r="A472" i="28"/>
  <c r="A471" i="28"/>
  <c r="A470" i="28"/>
  <c r="A469" i="28"/>
  <c r="A468" i="28"/>
  <c r="A467" i="28"/>
  <c r="A466" i="28"/>
  <c r="A465" i="28"/>
  <c r="A464" i="28"/>
  <c r="A463" i="28"/>
  <c r="A462" i="28"/>
  <c r="A461" i="28"/>
  <c r="A460" i="28"/>
  <c r="A459" i="28"/>
  <c r="A458" i="28"/>
  <c r="A457" i="28"/>
  <c r="A456" i="28"/>
  <c r="A455" i="28"/>
  <c r="A454" i="28"/>
  <c r="A453" i="28"/>
  <c r="A452" i="28"/>
  <c r="A451" i="28"/>
  <c r="A450" i="28"/>
  <c r="A449" i="28"/>
  <c r="A448" i="28"/>
  <c r="A447" i="28"/>
  <c r="A446" i="28"/>
  <c r="A445" i="28"/>
  <c r="A444" i="28"/>
  <c r="A443" i="28"/>
  <c r="A442" i="28"/>
  <c r="A441" i="28"/>
  <c r="A440" i="28"/>
  <c r="A439" i="28"/>
  <c r="A438" i="28"/>
  <c r="A437" i="28"/>
  <c r="A436" i="28"/>
  <c r="A435" i="28"/>
  <c r="A434" i="28"/>
  <c r="A433" i="28"/>
  <c r="A432" i="28"/>
  <c r="A431" i="28"/>
  <c r="A430" i="28"/>
  <c r="A429" i="28"/>
  <c r="A428" i="28"/>
  <c r="A427" i="28"/>
  <c r="A426" i="28"/>
  <c r="A425" i="28"/>
  <c r="A424" i="28"/>
  <c r="A423" i="28"/>
  <c r="A422" i="28"/>
  <c r="A421" i="28"/>
  <c r="A420" i="28"/>
  <c r="A419" i="28"/>
  <c r="A418" i="28"/>
  <c r="A417" i="28"/>
  <c r="A416" i="28"/>
  <c r="A415" i="28"/>
  <c r="A414" i="28"/>
  <c r="A413" i="28"/>
  <c r="A412" i="28"/>
  <c r="A411" i="28"/>
  <c r="A410" i="28"/>
  <c r="A409" i="28"/>
  <c r="A408" i="28"/>
  <c r="A407" i="28"/>
  <c r="A406" i="28"/>
  <c r="A405" i="28"/>
  <c r="A404" i="28"/>
  <c r="A403" i="28"/>
  <c r="A402" i="28"/>
  <c r="A401" i="28"/>
  <c r="A400" i="28"/>
  <c r="A399" i="28"/>
  <c r="A398" i="28"/>
  <c r="A397" i="28"/>
  <c r="A396" i="28"/>
  <c r="A395" i="28"/>
  <c r="A394" i="28"/>
  <c r="A393" i="28"/>
  <c r="A392" i="28"/>
  <c r="A391" i="28"/>
  <c r="A390" i="28"/>
  <c r="A389" i="28"/>
  <c r="A388" i="28"/>
  <c r="A387" i="28"/>
  <c r="A386" i="28"/>
  <c r="A385" i="28"/>
  <c r="A384" i="28"/>
  <c r="A383" i="28"/>
  <c r="A382" i="28"/>
  <c r="A381" i="28"/>
  <c r="A380" i="28"/>
  <c r="A379" i="28"/>
  <c r="A378" i="28"/>
  <c r="A377" i="28"/>
  <c r="A376" i="28"/>
  <c r="A375" i="28"/>
  <c r="A374" i="28"/>
  <c r="A373" i="28"/>
  <c r="A372" i="28"/>
  <c r="A371" i="28"/>
  <c r="A370" i="28"/>
  <c r="A369" i="28"/>
  <c r="A368" i="28"/>
  <c r="A367" i="28"/>
  <c r="A366" i="28"/>
  <c r="A365" i="28"/>
  <c r="A364" i="28"/>
  <c r="A363" i="28"/>
  <c r="A362" i="28"/>
  <c r="A361" i="28"/>
  <c r="A360" i="28"/>
  <c r="A359" i="28"/>
  <c r="A358" i="28"/>
  <c r="A357" i="28"/>
  <c r="A356" i="28"/>
  <c r="A355" i="28"/>
  <c r="A354" i="28"/>
  <c r="A353" i="28"/>
  <c r="A352" i="28"/>
  <c r="A351" i="28"/>
  <c r="A350" i="28"/>
  <c r="A349" i="28"/>
  <c r="A348" i="28"/>
  <c r="A347" i="28"/>
  <c r="A346" i="28"/>
  <c r="A345" i="28"/>
  <c r="A344" i="28"/>
  <c r="A343" i="28"/>
  <c r="A342" i="28"/>
  <c r="A341" i="28"/>
  <c r="A340" i="28"/>
  <c r="A339" i="28"/>
  <c r="A338" i="28"/>
  <c r="A337" i="28"/>
  <c r="A336" i="28"/>
  <c r="A335" i="28"/>
  <c r="A334" i="28"/>
  <c r="A333" i="28"/>
  <c r="A332" i="28"/>
  <c r="A331" i="28"/>
  <c r="A330" i="28"/>
  <c r="A329" i="28"/>
  <c r="A328" i="28"/>
  <c r="A327" i="28"/>
  <c r="A326" i="28"/>
  <c r="A325" i="28"/>
  <c r="A324" i="28"/>
  <c r="A323" i="28"/>
  <c r="A322" i="28"/>
  <c r="A321" i="28"/>
  <c r="A320" i="28"/>
  <c r="A319" i="28"/>
  <c r="A318" i="28"/>
  <c r="A317" i="28"/>
  <c r="A316" i="28"/>
  <c r="A315" i="28"/>
  <c r="A314" i="28"/>
  <c r="A313" i="28"/>
  <c r="A312" i="28"/>
  <c r="A311" i="28"/>
  <c r="A310" i="28"/>
  <c r="A309" i="28"/>
  <c r="A308" i="28"/>
  <c r="A307" i="28"/>
  <c r="A306" i="28"/>
  <c r="A305" i="28"/>
  <c r="A304" i="28"/>
  <c r="A303" i="28"/>
  <c r="A302" i="28"/>
  <c r="A301" i="28"/>
  <c r="A300" i="28"/>
  <c r="A299" i="28"/>
  <c r="A298" i="28"/>
  <c r="A297" i="28"/>
  <c r="A296" i="28"/>
  <c r="A295" i="28"/>
  <c r="A294" i="28"/>
  <c r="A293" i="28"/>
  <c r="A292" i="28"/>
  <c r="A291" i="28"/>
  <c r="A290" i="28"/>
  <c r="A289" i="28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/>
  <c r="A272" i="28"/>
  <c r="A271" i="28"/>
  <c r="A270" i="28"/>
  <c r="A269" i="28"/>
  <c r="A268" i="28"/>
  <c r="A267" i="28"/>
  <c r="A266" i="28"/>
  <c r="A265" i="28"/>
  <c r="A264" i="28"/>
  <c r="A263" i="28"/>
  <c r="A262" i="28"/>
  <c r="A261" i="28"/>
  <c r="A260" i="28"/>
  <c r="A259" i="28"/>
  <c r="A258" i="28"/>
  <c r="A257" i="28"/>
  <c r="A256" i="28"/>
  <c r="A255" i="28"/>
  <c r="A254" i="28"/>
  <c r="A253" i="28"/>
  <c r="A252" i="28"/>
  <c r="A251" i="28"/>
  <c r="A250" i="28"/>
  <c r="A249" i="28"/>
  <c r="A248" i="28"/>
  <c r="A247" i="28"/>
  <c r="A246" i="28"/>
  <c r="A245" i="28"/>
  <c r="A244" i="28"/>
  <c r="A243" i="28"/>
  <c r="A242" i="28"/>
  <c r="A241" i="28"/>
  <c r="A240" i="28"/>
  <c r="A239" i="28"/>
  <c r="A238" i="28"/>
  <c r="A237" i="28"/>
  <c r="A236" i="28"/>
  <c r="A235" i="28"/>
  <c r="A234" i="28"/>
  <c r="A233" i="28"/>
  <c r="A232" i="28"/>
  <c r="A231" i="28"/>
  <c r="A230" i="28"/>
  <c r="A229" i="28"/>
  <c r="A228" i="28"/>
  <c r="A227" i="28"/>
  <c r="A226" i="28"/>
  <c r="A225" i="28"/>
  <c r="A224" i="28"/>
  <c r="A223" i="28"/>
  <c r="A222" i="28"/>
  <c r="A221" i="28"/>
  <c r="A220" i="28"/>
  <c r="A219" i="28"/>
  <c r="A218" i="28"/>
  <c r="A217" i="28"/>
  <c r="A216" i="28"/>
  <c r="A215" i="28"/>
  <c r="A214" i="28"/>
  <c r="A213" i="28"/>
  <c r="A212" i="28"/>
  <c r="A211" i="28"/>
  <c r="A210" i="28"/>
  <c r="A209" i="28"/>
  <c r="A208" i="28"/>
  <c r="A207" i="28"/>
  <c r="A206" i="28"/>
  <c r="A205" i="28"/>
  <c r="A204" i="28"/>
  <c r="A203" i="28"/>
  <c r="A202" i="28"/>
  <c r="A201" i="28"/>
  <c r="A200" i="28"/>
  <c r="A199" i="28"/>
  <c r="A198" i="28"/>
  <c r="A197" i="28"/>
  <c r="A196" i="28"/>
  <c r="A195" i="28"/>
  <c r="A194" i="28"/>
  <c r="A193" i="28"/>
  <c r="A192" i="28"/>
  <c r="A191" i="28"/>
  <c r="A190" i="28"/>
  <c r="A189" i="28"/>
  <c r="A188" i="28"/>
  <c r="A187" i="28"/>
  <c r="A186" i="28"/>
  <c r="A185" i="28"/>
  <c r="A184" i="28"/>
  <c r="A183" i="28"/>
  <c r="A182" i="28"/>
  <c r="A181" i="28"/>
  <c r="A180" i="28"/>
  <c r="A179" i="28"/>
  <c r="A178" i="28"/>
  <c r="A177" i="28"/>
  <c r="A176" i="28"/>
  <c r="A175" i="28"/>
  <c r="A174" i="28"/>
  <c r="A173" i="28"/>
  <c r="A172" i="28"/>
  <c r="A171" i="28"/>
  <c r="A170" i="28"/>
  <c r="A169" i="28"/>
  <c r="A168" i="28"/>
  <c r="A167" i="28"/>
  <c r="A166" i="28"/>
  <c r="A165" i="28"/>
  <c r="A164" i="28"/>
  <c r="A163" i="28"/>
  <c r="A162" i="28"/>
  <c r="A161" i="28"/>
  <c r="A160" i="28"/>
  <c r="A159" i="28"/>
  <c r="A158" i="28"/>
  <c r="A157" i="28"/>
  <c r="A156" i="28"/>
  <c r="A155" i="28"/>
  <c r="A154" i="28"/>
  <c r="A153" i="28"/>
  <c r="A152" i="28"/>
  <c r="A151" i="28"/>
  <c r="A150" i="28"/>
  <c r="A149" i="28"/>
  <c r="A148" i="28"/>
  <c r="A147" i="28"/>
  <c r="A146" i="28"/>
  <c r="A145" i="28"/>
  <c r="A144" i="28"/>
  <c r="A143" i="28"/>
  <c r="A142" i="28"/>
  <c r="A141" i="28"/>
  <c r="A140" i="28"/>
  <c r="A139" i="28"/>
  <c r="A138" i="28"/>
  <c r="A137" i="28"/>
  <c r="A136" i="28"/>
  <c r="A135" i="28"/>
  <c r="A134" i="28"/>
  <c r="A133" i="28"/>
  <c r="A132" i="28"/>
  <c r="A131" i="28"/>
  <c r="A130" i="28"/>
  <c r="A129" i="28"/>
  <c r="A128" i="28"/>
  <c r="A127" i="28"/>
  <c r="A126" i="28"/>
  <c r="A125" i="28"/>
  <c r="A124" i="28"/>
  <c r="A123" i="28"/>
  <c r="A122" i="28"/>
  <c r="A121" i="28"/>
  <c r="A120" i="28"/>
  <c r="A119" i="28"/>
  <c r="A118" i="28"/>
  <c r="A117" i="28"/>
  <c r="A116" i="28"/>
  <c r="A115" i="28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97" i="28"/>
  <c r="A96" i="28"/>
  <c r="A95" i="28"/>
  <c r="A94" i="28"/>
  <c r="A93" i="28"/>
  <c r="A92" i="28"/>
  <c r="A91" i="28"/>
  <c r="A90" i="28"/>
  <c r="A89" i="28"/>
  <c r="A88" i="28"/>
  <c r="A87" i="28"/>
  <c r="A86" i="28"/>
  <c r="A85" i="28"/>
  <c r="A84" i="28"/>
  <c r="A83" i="28"/>
  <c r="A82" i="28"/>
  <c r="A81" i="28"/>
  <c r="A80" i="28"/>
  <c r="A79" i="28"/>
  <c r="A78" i="28"/>
  <c r="A77" i="28"/>
  <c r="A76" i="28"/>
  <c r="A75" i="28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57" i="28"/>
  <c r="A56" i="28"/>
  <c r="A55" i="28"/>
  <c r="A54" i="28"/>
  <c r="A53" i="28"/>
  <c r="A52" i="28"/>
  <c r="A51" i="28"/>
  <c r="A50" i="28"/>
  <c r="A49" i="28"/>
  <c r="A48" i="28"/>
  <c r="A47" i="28"/>
  <c r="A46" i="28"/>
  <c r="A45" i="28"/>
  <c r="A44" i="28"/>
  <c r="A43" i="28"/>
  <c r="A42" i="28"/>
  <c r="A41" i="28"/>
  <c r="A40" i="28"/>
  <c r="A39" i="28"/>
  <c r="A38" i="28"/>
  <c r="A37" i="28"/>
  <c r="A36" i="28"/>
  <c r="A35" i="28"/>
  <c r="A34" i="28"/>
  <c r="A33" i="28"/>
  <c r="A32" i="28"/>
  <c r="A31" i="28"/>
  <c r="A30" i="28"/>
  <c r="A29" i="28"/>
  <c r="A28" i="28"/>
  <c r="A27" i="28"/>
  <c r="A26" i="28"/>
  <c r="A25" i="28"/>
  <c r="A24" i="28"/>
  <c r="A23" i="28"/>
  <c r="A22" i="28"/>
  <c r="A21" i="28"/>
  <c r="A20" i="28"/>
  <c r="A19" i="28"/>
  <c r="A18" i="28"/>
  <c r="A17" i="28"/>
  <c r="A16" i="28"/>
  <c r="A15" i="28"/>
  <c r="A14" i="28"/>
  <c r="A13" i="28"/>
  <c r="A12" i="28"/>
  <c r="A11" i="28"/>
  <c r="A10" i="28"/>
  <c r="A9" i="28"/>
  <c r="A8" i="28"/>
  <c r="A7" i="28"/>
  <c r="A500" i="27"/>
  <c r="A499" i="27"/>
  <c r="A498" i="27"/>
  <c r="A497" i="27"/>
  <c r="A496" i="27"/>
  <c r="A495" i="27"/>
  <c r="A494" i="27"/>
  <c r="A493" i="27"/>
  <c r="A492" i="27"/>
  <c r="A491" i="27"/>
  <c r="A490" i="27"/>
  <c r="A489" i="27"/>
  <c r="A488" i="27"/>
  <c r="A487" i="27"/>
  <c r="A486" i="27"/>
  <c r="A485" i="27"/>
  <c r="A484" i="27"/>
  <c r="A483" i="27"/>
  <c r="A482" i="27"/>
  <c r="A481" i="27"/>
  <c r="A480" i="27"/>
  <c r="A479" i="27"/>
  <c r="A478" i="27"/>
  <c r="A477" i="27"/>
  <c r="A476" i="27"/>
  <c r="A475" i="27"/>
  <c r="A474" i="27"/>
  <c r="A473" i="27"/>
  <c r="A472" i="27"/>
  <c r="A471" i="27"/>
  <c r="A470" i="27"/>
  <c r="A469" i="27"/>
  <c r="A468" i="27"/>
  <c r="A467" i="27"/>
  <c r="A466" i="27"/>
  <c r="A465" i="27"/>
  <c r="A464" i="27"/>
  <c r="A463" i="27"/>
  <c r="A462" i="27"/>
  <c r="A461" i="27"/>
  <c r="A460" i="27"/>
  <c r="A459" i="27"/>
  <c r="A458" i="27"/>
  <c r="A457" i="27"/>
  <c r="A456" i="27"/>
  <c r="A455" i="27"/>
  <c r="A454" i="27"/>
  <c r="A453" i="27"/>
  <c r="A452" i="27"/>
  <c r="A451" i="27"/>
  <c r="A450" i="27"/>
  <c r="A449" i="27"/>
  <c r="A448" i="27"/>
  <c r="A447" i="27"/>
  <c r="A446" i="27"/>
  <c r="A445" i="27"/>
  <c r="A444" i="27"/>
  <c r="A443" i="27"/>
  <c r="A442" i="27"/>
  <c r="A441" i="27"/>
  <c r="A440" i="27"/>
  <c r="A439" i="27"/>
  <c r="A438" i="27"/>
  <c r="A437" i="27"/>
  <c r="A436" i="27"/>
  <c r="A435" i="27"/>
  <c r="A434" i="27"/>
  <c r="A433" i="27"/>
  <c r="A432" i="27"/>
  <c r="A431" i="27"/>
  <c r="A430" i="27"/>
  <c r="A429" i="27"/>
  <c r="A428" i="27"/>
  <c r="A427" i="27"/>
  <c r="A426" i="27"/>
  <c r="A425" i="27"/>
  <c r="A424" i="27"/>
  <c r="A423" i="27"/>
  <c r="A422" i="27"/>
  <c r="A421" i="27"/>
  <c r="A420" i="27"/>
  <c r="A419" i="27"/>
  <c r="A418" i="27"/>
  <c r="A417" i="27"/>
  <c r="A416" i="27"/>
  <c r="A415" i="27"/>
  <c r="A414" i="27"/>
  <c r="A413" i="27"/>
  <c r="A412" i="27"/>
  <c r="A411" i="27"/>
  <c r="A410" i="27"/>
  <c r="A409" i="27"/>
  <c r="A408" i="27"/>
  <c r="A407" i="27"/>
  <c r="A406" i="27"/>
  <c r="A405" i="27"/>
  <c r="A404" i="27"/>
  <c r="A403" i="27"/>
  <c r="A402" i="27"/>
  <c r="A401" i="27"/>
  <c r="A400" i="27"/>
  <c r="A399" i="27"/>
  <c r="A398" i="27"/>
  <c r="A397" i="27"/>
  <c r="A396" i="27"/>
  <c r="A395" i="27"/>
  <c r="A394" i="27"/>
  <c r="A393" i="27"/>
  <c r="A392" i="27"/>
  <c r="A391" i="27"/>
  <c r="A390" i="27"/>
  <c r="A389" i="27"/>
  <c r="A388" i="27"/>
  <c r="A387" i="27"/>
  <c r="A386" i="27"/>
  <c r="A385" i="27"/>
  <c r="A384" i="27"/>
  <c r="A383" i="27"/>
  <c r="A382" i="27"/>
  <c r="A381" i="27"/>
  <c r="A380" i="27"/>
  <c r="A379" i="27"/>
  <c r="A378" i="27"/>
  <c r="A377" i="27"/>
  <c r="A376" i="27"/>
  <c r="A375" i="27"/>
  <c r="A374" i="27"/>
  <c r="A373" i="27"/>
  <c r="A372" i="27"/>
  <c r="A371" i="27"/>
  <c r="A370" i="27"/>
  <c r="A369" i="27"/>
  <c r="A368" i="27"/>
  <c r="A367" i="27"/>
  <c r="A366" i="27"/>
  <c r="A365" i="27"/>
  <c r="A364" i="27"/>
  <c r="A363" i="27"/>
  <c r="A362" i="27"/>
  <c r="A361" i="27"/>
  <c r="A360" i="27"/>
  <c r="A359" i="27"/>
  <c r="A358" i="27"/>
  <c r="A357" i="27"/>
  <c r="A356" i="27"/>
  <c r="A355" i="27"/>
  <c r="A354" i="27"/>
  <c r="A353" i="27"/>
  <c r="A352" i="27"/>
  <c r="A351" i="27"/>
  <c r="A350" i="27"/>
  <c r="A349" i="27"/>
  <c r="A348" i="27"/>
  <c r="A347" i="27"/>
  <c r="A346" i="27"/>
  <c r="A345" i="27"/>
  <c r="A344" i="27"/>
  <c r="A343" i="27"/>
  <c r="A342" i="27"/>
  <c r="A341" i="27"/>
  <c r="A340" i="27"/>
  <c r="A339" i="27"/>
  <c r="A338" i="27"/>
  <c r="A337" i="27"/>
  <c r="A336" i="27"/>
  <c r="A335" i="27"/>
  <c r="A334" i="27"/>
  <c r="A333" i="27"/>
  <c r="A332" i="27"/>
  <c r="A331" i="27"/>
  <c r="A330" i="27"/>
  <c r="A329" i="27"/>
  <c r="A328" i="27"/>
  <c r="A327" i="27"/>
  <c r="A326" i="27"/>
  <c r="A325" i="27"/>
  <c r="A324" i="27"/>
  <c r="A323" i="27"/>
  <c r="A322" i="27"/>
  <c r="A321" i="27"/>
  <c r="A320" i="27"/>
  <c r="A319" i="27"/>
  <c r="A318" i="27"/>
  <c r="A317" i="27"/>
  <c r="A316" i="27"/>
  <c r="A315" i="27"/>
  <c r="A314" i="27"/>
  <c r="A313" i="27"/>
  <c r="A312" i="27"/>
  <c r="A311" i="27"/>
  <c r="A310" i="27"/>
  <c r="A309" i="27"/>
  <c r="A308" i="27"/>
  <c r="A307" i="27"/>
  <c r="A306" i="27"/>
  <c r="A305" i="27"/>
  <c r="A304" i="27"/>
  <c r="A303" i="27"/>
  <c r="A302" i="27"/>
  <c r="A301" i="27"/>
  <c r="A300" i="27"/>
  <c r="A299" i="27"/>
  <c r="A298" i="27"/>
  <c r="A297" i="27"/>
  <c r="A296" i="27"/>
  <c r="A295" i="27"/>
  <c r="A294" i="27"/>
  <c r="A293" i="27"/>
  <c r="A292" i="27"/>
  <c r="A291" i="27"/>
  <c r="A290" i="27"/>
  <c r="A289" i="27"/>
  <c r="A288" i="27"/>
  <c r="A287" i="27"/>
  <c r="A286" i="27"/>
  <c r="A285" i="27"/>
  <c r="A284" i="27"/>
  <c r="A283" i="27"/>
  <c r="A282" i="27"/>
  <c r="A281" i="27"/>
  <c r="A280" i="27"/>
  <c r="A279" i="27"/>
  <c r="A278" i="27"/>
  <c r="A277" i="27"/>
  <c r="A276" i="27"/>
  <c r="A275" i="27"/>
  <c r="A274" i="27"/>
  <c r="A273" i="27"/>
  <c r="A272" i="27"/>
  <c r="A271" i="27"/>
  <c r="A270" i="27"/>
  <c r="A269" i="27"/>
  <c r="A268" i="27"/>
  <c r="A267" i="27"/>
  <c r="A266" i="27"/>
  <c r="A265" i="27"/>
  <c r="A264" i="27"/>
  <c r="A263" i="27"/>
  <c r="A262" i="27"/>
  <c r="A261" i="27"/>
  <c r="A260" i="27"/>
  <c r="A259" i="27"/>
  <c r="A258" i="27"/>
  <c r="A257" i="27"/>
  <c r="A256" i="27"/>
  <c r="A255" i="27"/>
  <c r="A254" i="27"/>
  <c r="A253" i="27"/>
  <c r="A252" i="27"/>
  <c r="A251" i="27"/>
  <c r="A250" i="27"/>
  <c r="A249" i="27"/>
  <c r="A248" i="27"/>
  <c r="A247" i="27"/>
  <c r="A246" i="27"/>
  <c r="A245" i="27"/>
  <c r="A244" i="27"/>
  <c r="A243" i="27"/>
  <c r="A242" i="27"/>
  <c r="A241" i="27"/>
  <c r="A240" i="27"/>
  <c r="A239" i="27"/>
  <c r="A238" i="27"/>
  <c r="A237" i="27"/>
  <c r="A236" i="27"/>
  <c r="A235" i="27"/>
  <c r="A234" i="27"/>
  <c r="A233" i="27"/>
  <c r="A232" i="27"/>
  <c r="A231" i="27"/>
  <c r="A230" i="27"/>
  <c r="A229" i="27"/>
  <c r="A228" i="27"/>
  <c r="A227" i="27"/>
  <c r="A226" i="27"/>
  <c r="A225" i="27"/>
  <c r="A224" i="27"/>
  <c r="A223" i="27"/>
  <c r="A222" i="27"/>
  <c r="A221" i="27"/>
  <c r="A220" i="27"/>
  <c r="A219" i="27"/>
  <c r="A218" i="27"/>
  <c r="A217" i="27"/>
  <c r="A216" i="27"/>
  <c r="A215" i="27"/>
  <c r="A214" i="27"/>
  <c r="A213" i="27"/>
  <c r="A212" i="27"/>
  <c r="A211" i="27"/>
  <c r="A210" i="27"/>
  <c r="A209" i="27"/>
  <c r="A208" i="27"/>
  <c r="A207" i="27"/>
  <c r="A206" i="27"/>
  <c r="A205" i="27"/>
  <c r="A204" i="27"/>
  <c r="A203" i="27"/>
  <c r="A202" i="27"/>
  <c r="A201" i="27"/>
  <c r="A200" i="27"/>
  <c r="A199" i="27"/>
  <c r="A198" i="27"/>
  <c r="A197" i="27"/>
  <c r="A196" i="27"/>
  <c r="A195" i="27"/>
  <c r="A194" i="27"/>
  <c r="A193" i="27"/>
  <c r="A192" i="27"/>
  <c r="A191" i="27"/>
  <c r="A190" i="27"/>
  <c r="A189" i="27"/>
  <c r="A188" i="27"/>
  <c r="A187" i="27"/>
  <c r="A186" i="27"/>
  <c r="A185" i="27"/>
  <c r="A184" i="27"/>
  <c r="A183" i="27"/>
  <c r="A182" i="27"/>
  <c r="A181" i="27"/>
  <c r="A180" i="27"/>
  <c r="A179" i="27"/>
  <c r="A178" i="27"/>
  <c r="A177" i="27"/>
  <c r="A176" i="27"/>
  <c r="A175" i="27"/>
  <c r="A174" i="27"/>
  <c r="A173" i="27"/>
  <c r="A172" i="27"/>
  <c r="A171" i="27"/>
  <c r="A170" i="27"/>
  <c r="A169" i="27"/>
  <c r="A168" i="27"/>
  <c r="A167" i="27"/>
  <c r="A166" i="27"/>
  <c r="A165" i="27"/>
  <c r="A164" i="27"/>
  <c r="A163" i="27"/>
  <c r="A162" i="27"/>
  <c r="A161" i="27"/>
  <c r="A160" i="27"/>
  <c r="A159" i="27"/>
  <c r="A158" i="27"/>
  <c r="A157" i="27"/>
  <c r="A156" i="27"/>
  <c r="A155" i="27"/>
  <c r="A154" i="27"/>
  <c r="A153" i="27"/>
  <c r="A152" i="27"/>
  <c r="A151" i="27"/>
  <c r="A150" i="27"/>
  <c r="A149" i="27"/>
  <c r="A148" i="27"/>
  <c r="A147" i="27"/>
  <c r="A146" i="27"/>
  <c r="A145" i="27"/>
  <c r="A144" i="27"/>
  <c r="A143" i="27"/>
  <c r="A142" i="27"/>
  <c r="A141" i="27"/>
  <c r="A140" i="27"/>
  <c r="A139" i="27"/>
  <c r="A138" i="27"/>
  <c r="A137" i="27"/>
  <c r="A136" i="27"/>
  <c r="A135" i="27"/>
  <c r="A134" i="27"/>
  <c r="A133" i="27"/>
  <c r="A132" i="27"/>
  <c r="A131" i="27"/>
  <c r="A130" i="27"/>
  <c r="A129" i="27"/>
  <c r="A128" i="27"/>
  <c r="A127" i="27"/>
  <c r="A126" i="27"/>
  <c r="A125" i="27"/>
  <c r="A124" i="27"/>
  <c r="A123" i="27"/>
  <c r="A122" i="27"/>
  <c r="A121" i="27"/>
  <c r="A120" i="27"/>
  <c r="A119" i="27"/>
  <c r="A118" i="27"/>
  <c r="A117" i="27"/>
  <c r="A116" i="27"/>
  <c r="A115" i="27"/>
  <c r="A114" i="27"/>
  <c r="A113" i="27"/>
  <c r="A112" i="27"/>
  <c r="A111" i="27"/>
  <c r="A110" i="27"/>
  <c r="A109" i="27"/>
  <c r="A108" i="27"/>
  <c r="A107" i="27"/>
  <c r="A106" i="27"/>
  <c r="A105" i="27"/>
  <c r="A104" i="27"/>
  <c r="A103" i="27"/>
  <c r="A102" i="27"/>
  <c r="A101" i="27"/>
  <c r="A100" i="27"/>
  <c r="A99" i="27"/>
  <c r="A98" i="27"/>
  <c r="A97" i="27"/>
  <c r="A96" i="27"/>
  <c r="A95" i="27"/>
  <c r="A94" i="27"/>
  <c r="A93" i="27"/>
  <c r="A92" i="27"/>
  <c r="A91" i="27"/>
  <c r="A90" i="27"/>
  <c r="A89" i="27"/>
  <c r="A88" i="27"/>
  <c r="A87" i="27"/>
  <c r="A86" i="27"/>
  <c r="A85" i="27"/>
  <c r="A84" i="27"/>
  <c r="A83" i="27"/>
  <c r="A82" i="27"/>
  <c r="A81" i="27"/>
  <c r="A80" i="27"/>
  <c r="A79" i="27"/>
  <c r="A78" i="27"/>
  <c r="A77" i="27"/>
  <c r="A76" i="27"/>
  <c r="A75" i="27"/>
  <c r="A74" i="27"/>
  <c r="A73" i="27"/>
  <c r="A72" i="27"/>
  <c r="A71" i="27"/>
  <c r="A70" i="27"/>
  <c r="A69" i="27"/>
  <c r="A68" i="27"/>
  <c r="A67" i="27"/>
  <c r="A66" i="27"/>
  <c r="A65" i="27"/>
  <c r="A64" i="27"/>
  <c r="A63" i="27"/>
  <c r="A62" i="27"/>
  <c r="A61" i="27"/>
  <c r="A60" i="27"/>
  <c r="A59" i="27"/>
  <c r="A58" i="27"/>
  <c r="A57" i="27"/>
  <c r="A56" i="27"/>
  <c r="A55" i="27"/>
  <c r="A54" i="27"/>
  <c r="A53" i="27"/>
  <c r="A52" i="27"/>
  <c r="A51" i="27"/>
  <c r="A50" i="27"/>
  <c r="A49" i="27"/>
  <c r="A48" i="27"/>
  <c r="A47" i="27"/>
  <c r="A46" i="27"/>
  <c r="A45" i="27"/>
  <c r="A44" i="27"/>
  <c r="A43" i="27"/>
  <c r="A42" i="27"/>
  <c r="A41" i="27"/>
  <c r="A40" i="27"/>
  <c r="A39" i="27"/>
  <c r="A38" i="27"/>
  <c r="A37" i="27"/>
  <c r="A36" i="27"/>
  <c r="A35" i="27"/>
  <c r="A34" i="27"/>
  <c r="A33" i="27"/>
  <c r="A32" i="27"/>
  <c r="A31" i="27"/>
  <c r="A30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2" i="27"/>
  <c r="A8" i="27"/>
  <c r="A5" i="27"/>
  <c r="A510" i="11"/>
  <c r="A509" i="11"/>
  <c r="A508" i="11"/>
  <c r="A507" i="11"/>
  <c r="A506" i="11"/>
  <c r="A505" i="11"/>
  <c r="A504" i="11"/>
  <c r="A503" i="11"/>
  <c r="A502" i="11"/>
  <c r="A501" i="11"/>
  <c r="B500" i="26"/>
  <c r="B499" i="26"/>
  <c r="B498" i="26"/>
  <c r="B497" i="26"/>
  <c r="B496" i="26"/>
  <c r="B495" i="26"/>
  <c r="B494" i="26"/>
  <c r="B493" i="26"/>
  <c r="B492" i="26"/>
  <c r="B491" i="26"/>
  <c r="B490" i="26"/>
  <c r="B489" i="26"/>
  <c r="B488" i="26"/>
  <c r="B487" i="26"/>
  <c r="B486" i="26"/>
  <c r="B485" i="26"/>
  <c r="B484" i="26"/>
  <c r="B483" i="26"/>
  <c r="B482" i="26"/>
  <c r="B481" i="26"/>
  <c r="B480" i="26"/>
  <c r="B479" i="26"/>
  <c r="B478" i="26"/>
  <c r="B477" i="26"/>
  <c r="B476" i="26"/>
  <c r="B475" i="26"/>
  <c r="B474" i="26"/>
  <c r="B473" i="26"/>
  <c r="B472" i="26"/>
  <c r="B471" i="26"/>
  <c r="B470" i="26"/>
  <c r="B469" i="26"/>
  <c r="B468" i="26"/>
  <c r="B467" i="26"/>
  <c r="B466" i="26"/>
  <c r="B465" i="26"/>
  <c r="B464" i="26"/>
  <c r="B463" i="26"/>
  <c r="B462" i="26"/>
  <c r="B461" i="26"/>
  <c r="B460" i="26"/>
  <c r="B459" i="26"/>
  <c r="B458" i="26"/>
  <c r="B457" i="26"/>
  <c r="B456" i="26"/>
  <c r="B455" i="26"/>
  <c r="B454" i="26"/>
  <c r="B453" i="26"/>
  <c r="B452" i="26"/>
  <c r="B451" i="26"/>
  <c r="B450" i="26"/>
  <c r="B449" i="26"/>
  <c r="B448" i="26"/>
  <c r="B447" i="26"/>
  <c r="B446" i="26"/>
  <c r="B445" i="26"/>
  <c r="B444" i="26"/>
  <c r="B443" i="26"/>
  <c r="B442" i="26"/>
  <c r="B441" i="26"/>
  <c r="B440" i="26"/>
  <c r="B439" i="26"/>
  <c r="B438" i="26"/>
  <c r="B437" i="26"/>
  <c r="B436" i="26"/>
  <c r="B435" i="26"/>
  <c r="B434" i="26"/>
  <c r="B433" i="26"/>
  <c r="B432" i="26"/>
  <c r="B431" i="26"/>
  <c r="B430" i="26"/>
  <c r="B429" i="26"/>
  <c r="B428" i="26"/>
  <c r="B427" i="26"/>
  <c r="B426" i="26"/>
  <c r="B425" i="26"/>
  <c r="B424" i="26"/>
  <c r="B423" i="26"/>
  <c r="B422" i="26"/>
  <c r="B421" i="26"/>
  <c r="B420" i="26"/>
  <c r="B419" i="26"/>
  <c r="B418" i="26"/>
  <c r="B417" i="26"/>
  <c r="B416" i="26"/>
  <c r="B415" i="26"/>
  <c r="B414" i="26"/>
  <c r="B413" i="26"/>
  <c r="B412" i="26"/>
  <c r="B411" i="26"/>
  <c r="B410" i="26"/>
  <c r="B409" i="26"/>
  <c r="B408" i="26"/>
  <c r="B407" i="26"/>
  <c r="B406" i="26"/>
  <c r="B405" i="26"/>
  <c r="B404" i="26"/>
  <c r="B403" i="26"/>
  <c r="B402" i="26"/>
  <c r="B401" i="26"/>
  <c r="B400" i="26"/>
  <c r="B399" i="26"/>
  <c r="B398" i="26"/>
  <c r="B397" i="26"/>
  <c r="B396" i="26"/>
  <c r="B395" i="26"/>
  <c r="B394" i="26"/>
  <c r="B393" i="26"/>
  <c r="B392" i="26"/>
  <c r="B391" i="26"/>
  <c r="B390" i="26"/>
  <c r="B389" i="26"/>
  <c r="B388" i="26"/>
  <c r="B387" i="26"/>
  <c r="B386" i="26"/>
  <c r="B385" i="26"/>
  <c r="B384" i="26"/>
  <c r="B383" i="26"/>
  <c r="B382" i="26"/>
  <c r="B381" i="26"/>
  <c r="B380" i="26"/>
  <c r="B379" i="26"/>
  <c r="B378" i="26"/>
  <c r="B377" i="26"/>
  <c r="B376" i="26"/>
  <c r="B375" i="26"/>
  <c r="B374" i="26"/>
  <c r="B373" i="26"/>
  <c r="B372" i="26"/>
  <c r="B371" i="26"/>
  <c r="B370" i="26"/>
  <c r="B369" i="26"/>
  <c r="B368" i="26"/>
  <c r="B367" i="26"/>
  <c r="B366" i="26"/>
  <c r="B365" i="26"/>
  <c r="B364" i="26"/>
  <c r="B363" i="26"/>
  <c r="B362" i="26"/>
  <c r="B361" i="26"/>
  <c r="B360" i="26"/>
  <c r="B359" i="26"/>
  <c r="B358" i="26"/>
  <c r="B357" i="26"/>
  <c r="B356" i="26"/>
  <c r="B355" i="26"/>
  <c r="B354" i="26"/>
  <c r="B353" i="26"/>
  <c r="B352" i="26"/>
  <c r="B351" i="26"/>
  <c r="B350" i="26"/>
  <c r="B349" i="26"/>
  <c r="B348" i="26"/>
  <c r="B347" i="26"/>
  <c r="B346" i="26"/>
  <c r="B345" i="26"/>
  <c r="B344" i="26"/>
  <c r="B343" i="26"/>
  <c r="B342" i="26"/>
  <c r="B341" i="26"/>
  <c r="B340" i="26"/>
  <c r="B339" i="26"/>
  <c r="B338" i="26"/>
  <c r="B337" i="26"/>
  <c r="B336" i="26"/>
  <c r="B335" i="26"/>
  <c r="B334" i="26"/>
  <c r="B333" i="26"/>
  <c r="B332" i="26"/>
  <c r="B331" i="26"/>
  <c r="B330" i="26"/>
  <c r="B329" i="26"/>
  <c r="B328" i="26"/>
  <c r="B327" i="26"/>
  <c r="B326" i="26"/>
  <c r="B325" i="26"/>
  <c r="B324" i="26"/>
  <c r="B323" i="26"/>
  <c r="B322" i="26"/>
  <c r="B321" i="26"/>
  <c r="B320" i="26"/>
  <c r="B319" i="26"/>
  <c r="B318" i="26"/>
  <c r="B317" i="26"/>
  <c r="B316" i="26"/>
  <c r="B315" i="26"/>
  <c r="B314" i="26"/>
  <c r="B313" i="26"/>
  <c r="B312" i="26"/>
  <c r="B311" i="26"/>
  <c r="B310" i="26"/>
  <c r="B309" i="26"/>
  <c r="B308" i="26"/>
  <c r="B307" i="26"/>
  <c r="B306" i="26"/>
  <c r="B305" i="26"/>
  <c r="B304" i="26"/>
  <c r="B303" i="26"/>
  <c r="B302" i="26"/>
  <c r="B301" i="26"/>
  <c r="B300" i="26"/>
  <c r="B299" i="26"/>
  <c r="B298" i="26"/>
  <c r="B297" i="26"/>
  <c r="B296" i="26"/>
  <c r="B295" i="26"/>
  <c r="B294" i="26"/>
  <c r="B293" i="26"/>
  <c r="B292" i="26"/>
  <c r="B291" i="26"/>
  <c r="B290" i="26"/>
  <c r="B289" i="26"/>
  <c r="B288" i="26"/>
  <c r="B287" i="26"/>
  <c r="B286" i="26"/>
  <c r="B285" i="26"/>
  <c r="B284" i="26"/>
  <c r="B283" i="26"/>
  <c r="B282" i="26"/>
  <c r="B281" i="26"/>
  <c r="B280" i="26"/>
  <c r="B279" i="26"/>
  <c r="B278" i="26"/>
  <c r="B277" i="26"/>
  <c r="B276" i="26"/>
  <c r="B275" i="26"/>
  <c r="B274" i="26"/>
  <c r="B273" i="26"/>
  <c r="B272" i="26"/>
  <c r="B271" i="26"/>
  <c r="B270" i="26"/>
  <c r="B269" i="26"/>
  <c r="B268" i="26"/>
  <c r="B267" i="26"/>
  <c r="B266" i="26"/>
  <c r="B265" i="26"/>
  <c r="B264" i="26"/>
  <c r="B263" i="26"/>
  <c r="B262" i="26"/>
  <c r="B261" i="26"/>
  <c r="B260" i="26"/>
  <c r="B259" i="26"/>
  <c r="B258" i="26"/>
  <c r="B257" i="26"/>
  <c r="B256" i="26"/>
  <c r="B255" i="26"/>
  <c r="B254" i="26"/>
  <c r="B253" i="26"/>
  <c r="B252" i="26"/>
  <c r="B251" i="26"/>
  <c r="B250" i="26"/>
  <c r="B249" i="26"/>
  <c r="B248" i="26"/>
  <c r="B247" i="26"/>
  <c r="B246" i="26"/>
  <c r="B245" i="26"/>
  <c r="B244" i="26"/>
  <c r="B243" i="26"/>
  <c r="B242" i="26"/>
  <c r="B241" i="26"/>
  <c r="B240" i="26"/>
  <c r="B239" i="26"/>
  <c r="B238" i="26"/>
  <c r="B237" i="26"/>
  <c r="B236" i="26"/>
  <c r="B235" i="26"/>
  <c r="B234" i="26"/>
  <c r="B233" i="26"/>
  <c r="B232" i="26"/>
  <c r="B231" i="26"/>
  <c r="B230" i="26"/>
  <c r="B229" i="26"/>
  <c r="B228" i="26"/>
  <c r="B227" i="26"/>
  <c r="B226" i="26"/>
  <c r="B225" i="26"/>
  <c r="B224" i="26"/>
  <c r="B223" i="26"/>
  <c r="B222" i="26"/>
  <c r="B221" i="26"/>
  <c r="B220" i="26"/>
  <c r="B219" i="26"/>
  <c r="B218" i="26"/>
  <c r="B217" i="26"/>
  <c r="B216" i="26"/>
  <c r="B215" i="26"/>
  <c r="B214" i="26"/>
  <c r="B213" i="26"/>
  <c r="B212" i="26"/>
  <c r="B211" i="26"/>
  <c r="B210" i="26"/>
  <c r="B209" i="26"/>
  <c r="B208" i="26"/>
  <c r="B207" i="26"/>
  <c r="B206" i="26"/>
  <c r="B205" i="26"/>
  <c r="B204" i="26"/>
  <c r="B203" i="26"/>
  <c r="B202" i="26"/>
  <c r="B201" i="26"/>
  <c r="B200" i="26"/>
  <c r="B199" i="26"/>
  <c r="B198" i="26"/>
  <c r="B197" i="26"/>
  <c r="B196" i="26"/>
  <c r="B195" i="26"/>
  <c r="B194" i="26"/>
  <c r="B193" i="26"/>
  <c r="B192" i="26"/>
  <c r="B191" i="26"/>
  <c r="B190" i="26"/>
  <c r="B189" i="26"/>
  <c r="B188" i="26"/>
  <c r="B187" i="26"/>
  <c r="B186" i="26"/>
  <c r="B185" i="26"/>
  <c r="B184" i="26"/>
  <c r="B183" i="26"/>
  <c r="B182" i="26"/>
  <c r="B181" i="26"/>
  <c r="B180" i="26"/>
  <c r="B179" i="26"/>
  <c r="B178" i="26"/>
  <c r="B177" i="26"/>
  <c r="B176" i="26"/>
  <c r="B175" i="26"/>
  <c r="B174" i="26"/>
  <c r="B173" i="26"/>
  <c r="B172" i="26"/>
  <c r="B171" i="26"/>
  <c r="B170" i="26"/>
  <c r="B169" i="26"/>
  <c r="B168" i="26"/>
  <c r="B167" i="26"/>
  <c r="B166" i="26"/>
  <c r="B165" i="26"/>
  <c r="B164" i="26"/>
  <c r="B163" i="26"/>
  <c r="B162" i="26"/>
  <c r="B161" i="26"/>
  <c r="B160" i="26"/>
  <c r="B159" i="26"/>
  <c r="B158" i="26"/>
  <c r="B157" i="26"/>
  <c r="B156" i="26"/>
  <c r="B155" i="26"/>
  <c r="B154" i="26"/>
  <c r="B153" i="26"/>
  <c r="B152" i="26"/>
  <c r="B151" i="26"/>
  <c r="B150" i="26"/>
  <c r="B149" i="26"/>
  <c r="B148" i="26"/>
  <c r="B147" i="26"/>
  <c r="B146" i="26"/>
  <c r="B145" i="26"/>
  <c r="B144" i="26"/>
  <c r="B143" i="26"/>
  <c r="B142" i="26"/>
  <c r="B141" i="26"/>
  <c r="B140" i="26"/>
  <c r="B139" i="26"/>
  <c r="B138" i="26"/>
  <c r="B137" i="26"/>
  <c r="B136" i="26"/>
  <c r="B135" i="26"/>
  <c r="B134" i="26"/>
  <c r="B133" i="26"/>
  <c r="B132" i="26"/>
  <c r="B131" i="26"/>
  <c r="B130" i="26"/>
  <c r="B129" i="26"/>
  <c r="B128" i="26"/>
  <c r="B127" i="26"/>
  <c r="B126" i="26"/>
  <c r="B125" i="26"/>
  <c r="B124" i="26"/>
  <c r="B123" i="26"/>
  <c r="B122" i="26"/>
  <c r="B121" i="26"/>
  <c r="B120" i="26"/>
  <c r="B119" i="26"/>
  <c r="B118" i="26"/>
  <c r="B117" i="26"/>
  <c r="B116" i="26"/>
  <c r="B115" i="26"/>
  <c r="B114" i="26"/>
  <c r="B113" i="26"/>
  <c r="B112" i="26"/>
  <c r="B111" i="26"/>
  <c r="B110" i="26"/>
  <c r="B109" i="26"/>
  <c r="B108" i="26"/>
  <c r="B107" i="26"/>
  <c r="B106" i="26"/>
  <c r="B105" i="26"/>
  <c r="B104" i="26"/>
  <c r="B103" i="26"/>
  <c r="B102" i="26"/>
  <c r="B101" i="26"/>
  <c r="B100" i="26"/>
  <c r="B99" i="26"/>
  <c r="B98" i="26"/>
  <c r="B97" i="26"/>
  <c r="B96" i="26"/>
  <c r="B95" i="26"/>
  <c r="B94" i="26"/>
  <c r="B93" i="26"/>
  <c r="B92" i="26"/>
  <c r="B91" i="26"/>
  <c r="B90" i="26"/>
  <c r="B89" i="26"/>
  <c r="B88" i="26"/>
  <c r="B87" i="26"/>
  <c r="B86" i="26"/>
  <c r="B85" i="26"/>
  <c r="B84" i="26"/>
  <c r="B83" i="26"/>
  <c r="B82" i="26"/>
  <c r="B81" i="26"/>
  <c r="B80" i="26"/>
  <c r="B79" i="26"/>
  <c r="B78" i="26"/>
  <c r="B77" i="26"/>
  <c r="B76" i="26"/>
  <c r="B75" i="26"/>
  <c r="B74" i="26"/>
  <c r="B73" i="26"/>
  <c r="B72" i="26"/>
  <c r="B71" i="26"/>
  <c r="B70" i="26"/>
  <c r="B69" i="26"/>
  <c r="B68" i="26"/>
  <c r="B67" i="26"/>
  <c r="B66" i="26"/>
  <c r="B65" i="26"/>
  <c r="B64" i="26"/>
  <c r="B63" i="26"/>
  <c r="B62" i="26"/>
  <c r="B61" i="26"/>
  <c r="B60" i="26"/>
  <c r="B59" i="26"/>
  <c r="B58" i="26"/>
  <c r="B57" i="26"/>
  <c r="B56" i="26"/>
  <c r="B55" i="26"/>
  <c r="B54" i="26"/>
  <c r="B53" i="26"/>
  <c r="B52" i="26"/>
  <c r="B51" i="26"/>
  <c r="B49" i="26"/>
  <c r="B47" i="26"/>
  <c r="B45" i="26"/>
  <c r="B43" i="26"/>
  <c r="B41" i="26"/>
  <c r="B39" i="26"/>
  <c r="B37" i="26"/>
  <c r="B35" i="26"/>
  <c r="B33" i="26"/>
  <c r="B31" i="26"/>
  <c r="B29" i="26"/>
  <c r="B27" i="26"/>
  <c r="B25" i="26"/>
  <c r="B23" i="26"/>
  <c r="B21" i="26"/>
  <c r="B19" i="26"/>
  <c r="B17" i="26"/>
  <c r="B15" i="26"/>
  <c r="B13" i="26"/>
  <c r="B11" i="26"/>
  <c r="B9" i="26"/>
  <c r="B7" i="26"/>
  <c r="B500" i="20"/>
  <c r="B499" i="20"/>
  <c r="B498" i="20"/>
  <c r="B497" i="20"/>
  <c r="B496" i="20"/>
  <c r="B495" i="20"/>
  <c r="B494" i="20"/>
  <c r="B493" i="20"/>
  <c r="B492" i="20"/>
  <c r="B491" i="20"/>
  <c r="B490" i="20"/>
  <c r="B489" i="20"/>
  <c r="B488" i="20"/>
  <c r="B487" i="20"/>
  <c r="B486" i="20"/>
  <c r="B485" i="20"/>
  <c r="B484" i="20"/>
  <c r="B483" i="20"/>
  <c r="B482" i="20"/>
  <c r="B481" i="20"/>
  <c r="B480" i="20"/>
  <c r="B479" i="20"/>
  <c r="B478" i="20"/>
  <c r="B477" i="20"/>
  <c r="B476" i="20"/>
  <c r="B475" i="20"/>
  <c r="B474" i="20"/>
  <c r="B473" i="20"/>
  <c r="B472" i="20"/>
  <c r="B471" i="20"/>
  <c r="B470" i="20"/>
  <c r="B469" i="20"/>
  <c r="B468" i="20"/>
  <c r="B467" i="20"/>
  <c r="B466" i="20"/>
  <c r="B465" i="20"/>
  <c r="B464" i="20"/>
  <c r="B463" i="20"/>
  <c r="B462" i="20"/>
  <c r="B461" i="20"/>
  <c r="B460" i="20"/>
  <c r="B459" i="20"/>
  <c r="B458" i="20"/>
  <c r="B457" i="20"/>
  <c r="B456" i="20"/>
  <c r="B455" i="20"/>
  <c r="B454" i="20"/>
  <c r="B453" i="20"/>
  <c r="B452" i="20"/>
  <c r="B451" i="20"/>
  <c r="B450" i="20"/>
  <c r="B449" i="20"/>
  <c r="B448" i="20"/>
  <c r="B447" i="20"/>
  <c r="B446" i="20"/>
  <c r="B445" i="20"/>
  <c r="B444" i="20"/>
  <c r="B443" i="20"/>
  <c r="B442" i="20"/>
  <c r="B441" i="20"/>
  <c r="B440" i="20"/>
  <c r="B439" i="20"/>
  <c r="B438" i="20"/>
  <c r="B437" i="20"/>
  <c r="B436" i="20"/>
  <c r="B435" i="20"/>
  <c r="B434" i="20"/>
  <c r="B433" i="20"/>
  <c r="B432" i="20"/>
  <c r="B431" i="20"/>
  <c r="B430" i="20"/>
  <c r="B429" i="20"/>
  <c r="B428" i="20"/>
  <c r="B427" i="20"/>
  <c r="B426" i="20"/>
  <c r="B425" i="20"/>
  <c r="B424" i="20"/>
  <c r="B423" i="20"/>
  <c r="B422" i="20"/>
  <c r="B421" i="20"/>
  <c r="B420" i="20"/>
  <c r="B419" i="20"/>
  <c r="B418" i="20"/>
  <c r="B417" i="20"/>
  <c r="B416" i="20"/>
  <c r="B415" i="20"/>
  <c r="B414" i="20"/>
  <c r="B413" i="20"/>
  <c r="B412" i="20"/>
  <c r="B411" i="20"/>
  <c r="B410" i="20"/>
  <c r="B409" i="20"/>
  <c r="B408" i="20"/>
  <c r="B407" i="20"/>
  <c r="B406" i="20"/>
  <c r="B405" i="20"/>
  <c r="B404" i="20"/>
  <c r="B403" i="20"/>
  <c r="B402" i="20"/>
  <c r="B401" i="20"/>
  <c r="B400" i="20"/>
  <c r="B399" i="20"/>
  <c r="B398" i="20"/>
  <c r="B397" i="20"/>
  <c r="B396" i="20"/>
  <c r="B395" i="20"/>
  <c r="B394" i="20"/>
  <c r="B393" i="20"/>
  <c r="B392" i="20"/>
  <c r="B391" i="20"/>
  <c r="B390" i="20"/>
  <c r="B389" i="20"/>
  <c r="B388" i="20"/>
  <c r="B387" i="20"/>
  <c r="B386" i="20"/>
  <c r="B385" i="20"/>
  <c r="B384" i="20"/>
  <c r="B383" i="20"/>
  <c r="B382" i="20"/>
  <c r="B381" i="20"/>
  <c r="B380" i="20"/>
  <c r="B379" i="20"/>
  <c r="B378" i="20"/>
  <c r="B377" i="20"/>
  <c r="B376" i="20"/>
  <c r="B375" i="20"/>
  <c r="B374" i="20"/>
  <c r="B373" i="20"/>
  <c r="B372" i="20"/>
  <c r="B371" i="20"/>
  <c r="B370" i="20"/>
  <c r="B369" i="20"/>
  <c r="B368" i="20"/>
  <c r="B367" i="20"/>
  <c r="B366" i="20"/>
  <c r="B365" i="20"/>
  <c r="B364" i="20"/>
  <c r="B363" i="20"/>
  <c r="B362" i="20"/>
  <c r="B361" i="20"/>
  <c r="B360" i="20"/>
  <c r="B359" i="20"/>
  <c r="B358" i="20"/>
  <c r="B357" i="20"/>
  <c r="B356" i="20"/>
  <c r="B355" i="20"/>
  <c r="B354" i="20"/>
  <c r="B353" i="20"/>
  <c r="B352" i="20"/>
  <c r="B351" i="20"/>
  <c r="B350" i="20"/>
  <c r="B349" i="20"/>
  <c r="B348" i="20"/>
  <c r="B347" i="20"/>
  <c r="B346" i="20"/>
  <c r="B345" i="20"/>
  <c r="B344" i="20"/>
  <c r="B343" i="20"/>
  <c r="B342" i="20"/>
  <c r="B341" i="20"/>
  <c r="B340" i="20"/>
  <c r="B339" i="20"/>
  <c r="B338" i="20"/>
  <c r="B337" i="20"/>
  <c r="B336" i="20"/>
  <c r="B335" i="20"/>
  <c r="B334" i="20"/>
  <c r="B333" i="20"/>
  <c r="B332" i="20"/>
  <c r="B331" i="20"/>
  <c r="B330" i="20"/>
  <c r="B329" i="20"/>
  <c r="B328" i="20"/>
  <c r="B327" i="20"/>
  <c r="B326" i="20"/>
  <c r="B325" i="20"/>
  <c r="B324" i="20"/>
  <c r="B323" i="20"/>
  <c r="B322" i="20"/>
  <c r="B321" i="20"/>
  <c r="B320" i="20"/>
  <c r="B319" i="20"/>
  <c r="B318" i="20"/>
  <c r="B317" i="20"/>
  <c r="B316" i="20"/>
  <c r="B315" i="20"/>
  <c r="B314" i="20"/>
  <c r="B313" i="20"/>
  <c r="B312" i="20"/>
  <c r="B311" i="20"/>
  <c r="B310" i="20"/>
  <c r="B309" i="20"/>
  <c r="B308" i="20"/>
  <c r="B307" i="20"/>
  <c r="B306" i="20"/>
  <c r="B305" i="20"/>
  <c r="B304" i="20"/>
  <c r="B303" i="20"/>
  <c r="B302" i="20"/>
  <c r="B301" i="20"/>
  <c r="B300" i="20"/>
  <c r="B299" i="20"/>
  <c r="B298" i="20"/>
  <c r="B297" i="20"/>
  <c r="B296" i="20"/>
  <c r="B295" i="20"/>
  <c r="B294" i="20"/>
  <c r="B293" i="20"/>
  <c r="B292" i="20"/>
  <c r="B291" i="20"/>
  <c r="B290" i="20"/>
  <c r="B289" i="20"/>
  <c r="B288" i="20"/>
  <c r="B287" i="20"/>
  <c r="B286" i="20"/>
  <c r="B285" i="20"/>
  <c r="B284" i="20"/>
  <c r="B283" i="20"/>
  <c r="B282" i="20"/>
  <c r="B281" i="20"/>
  <c r="B280" i="20"/>
  <c r="B279" i="20"/>
  <c r="B278" i="20"/>
  <c r="B277" i="20"/>
  <c r="B276" i="20"/>
  <c r="B275" i="20"/>
  <c r="B274" i="20"/>
  <c r="B273" i="20"/>
  <c r="B272" i="20"/>
  <c r="B271" i="20"/>
  <c r="B270" i="20"/>
  <c r="B269" i="20"/>
  <c r="B268" i="20"/>
  <c r="B267" i="20"/>
  <c r="B266" i="20"/>
  <c r="B265" i="20"/>
  <c r="B264" i="20"/>
  <c r="B263" i="20"/>
  <c r="B262" i="20"/>
  <c r="B261" i="20"/>
  <c r="B260" i="20"/>
  <c r="B259" i="20"/>
  <c r="B258" i="20"/>
  <c r="B257" i="20"/>
  <c r="B256" i="20"/>
  <c r="B255" i="20"/>
  <c r="B254" i="20"/>
  <c r="B253" i="20"/>
  <c r="B252" i="20"/>
  <c r="B251" i="20"/>
  <c r="B250" i="20"/>
  <c r="B249" i="20"/>
  <c r="B248" i="20"/>
  <c r="B247" i="20"/>
  <c r="B246" i="20"/>
  <c r="B245" i="20"/>
  <c r="B244" i="20"/>
  <c r="B243" i="20"/>
  <c r="B242" i="20"/>
  <c r="B241" i="20"/>
  <c r="B240" i="20"/>
  <c r="B239" i="20"/>
  <c r="B238" i="20"/>
  <c r="B237" i="20"/>
  <c r="B236" i="20"/>
  <c r="B235" i="20"/>
  <c r="B234" i="20"/>
  <c r="B233" i="20"/>
  <c r="B232" i="20"/>
  <c r="B231" i="20"/>
  <c r="B230" i="20"/>
  <c r="B229" i="20"/>
  <c r="B228" i="20"/>
  <c r="B227" i="20"/>
  <c r="B226" i="20"/>
  <c r="B225" i="20"/>
  <c r="B224" i="20"/>
  <c r="B223" i="20"/>
  <c r="B222" i="20"/>
  <c r="B221" i="20"/>
  <c r="B220" i="20"/>
  <c r="B219" i="20"/>
  <c r="B218" i="20"/>
  <c r="B217" i="20"/>
  <c r="B216" i="20"/>
  <c r="B215" i="20"/>
  <c r="B214" i="20"/>
  <c r="B213" i="20"/>
  <c r="B212" i="20"/>
  <c r="B211" i="20"/>
  <c r="B210" i="20"/>
  <c r="B209" i="20"/>
  <c r="B208" i="20"/>
  <c r="B207" i="20"/>
  <c r="B206" i="20"/>
  <c r="B205" i="20"/>
  <c r="B204" i="20"/>
  <c r="B203" i="20"/>
  <c r="B202" i="20"/>
  <c r="B201" i="20"/>
  <c r="B200" i="20"/>
  <c r="B199" i="20"/>
  <c r="B198" i="20"/>
  <c r="B197" i="20"/>
  <c r="B196" i="20"/>
  <c r="B195" i="20"/>
  <c r="B194" i="20"/>
  <c r="B193" i="20"/>
  <c r="B192" i="20"/>
  <c r="B191" i="20"/>
  <c r="B190" i="20"/>
  <c r="B189" i="20"/>
  <c r="B188" i="20"/>
  <c r="B187" i="20"/>
  <c r="B186" i="20"/>
  <c r="B185" i="20"/>
  <c r="B184" i="20"/>
  <c r="B183" i="20"/>
  <c r="B182" i="20"/>
  <c r="B181" i="20"/>
  <c r="B180" i="20"/>
  <c r="B179" i="20"/>
  <c r="B178" i="20"/>
  <c r="B177" i="20"/>
  <c r="B176" i="20"/>
  <c r="B175" i="20"/>
  <c r="B174" i="20"/>
  <c r="B173" i="20"/>
  <c r="B172" i="20"/>
  <c r="B171" i="20"/>
  <c r="B170" i="20"/>
  <c r="B169" i="20"/>
  <c r="B168" i="20"/>
  <c r="B167" i="20"/>
  <c r="B166" i="20"/>
  <c r="B165" i="20"/>
  <c r="B164" i="20"/>
  <c r="B163" i="20"/>
  <c r="B162" i="20"/>
  <c r="B161" i="20"/>
  <c r="B160" i="20"/>
  <c r="B159" i="20"/>
  <c r="B158" i="20"/>
  <c r="B157" i="20"/>
  <c r="B156" i="20"/>
  <c r="B155" i="20"/>
  <c r="B154" i="20"/>
  <c r="B153" i="20"/>
  <c r="B152" i="20"/>
  <c r="B151" i="20"/>
  <c r="B150" i="20"/>
  <c r="B149" i="20"/>
  <c r="B148" i="20"/>
  <c r="B147" i="20"/>
  <c r="B146" i="20"/>
  <c r="B145" i="20"/>
  <c r="B144" i="20"/>
  <c r="B143" i="20"/>
  <c r="B142" i="20"/>
  <c r="B141" i="20"/>
  <c r="B140" i="20"/>
  <c r="B139" i="20"/>
  <c r="B138" i="20"/>
  <c r="B137" i="20"/>
  <c r="B136" i="20"/>
  <c r="B135" i="20"/>
  <c r="B134" i="20"/>
  <c r="B133" i="20"/>
  <c r="B132" i="20"/>
  <c r="B131" i="20"/>
  <c r="B130" i="20"/>
  <c r="B129" i="20"/>
  <c r="B128" i="20"/>
  <c r="B127" i="20"/>
  <c r="B126" i="20"/>
  <c r="B125" i="20"/>
  <c r="B124" i="20"/>
  <c r="B123" i="20"/>
  <c r="B122" i="20"/>
  <c r="B121" i="20"/>
  <c r="B120" i="20"/>
  <c r="B119" i="20"/>
  <c r="B118" i="20"/>
  <c r="B117" i="20"/>
  <c r="B116" i="20"/>
  <c r="B115" i="20"/>
  <c r="B114" i="20"/>
  <c r="B113" i="20"/>
  <c r="B112" i="20"/>
  <c r="B111" i="20"/>
  <c r="B110" i="20"/>
  <c r="B109" i="20"/>
  <c r="B108" i="20"/>
  <c r="B107" i="20"/>
  <c r="B106" i="20"/>
  <c r="B105" i="20"/>
  <c r="B104" i="20"/>
  <c r="B103" i="20"/>
  <c r="B102" i="20"/>
  <c r="B101" i="20"/>
  <c r="B100" i="20"/>
  <c r="B99" i="20"/>
  <c r="B98" i="20"/>
  <c r="B97" i="20"/>
  <c r="B96" i="20"/>
  <c r="B95" i="20"/>
  <c r="B94" i="20"/>
  <c r="B93" i="20"/>
  <c r="B92" i="20"/>
  <c r="B91" i="20"/>
  <c r="B90" i="20"/>
  <c r="B89" i="20"/>
  <c r="B88" i="20"/>
  <c r="B87" i="20"/>
  <c r="B86" i="20"/>
  <c r="B85" i="20"/>
  <c r="B84" i="20"/>
  <c r="B83" i="20"/>
  <c r="B82" i="20"/>
  <c r="B81" i="20"/>
  <c r="B80" i="20"/>
  <c r="B79" i="20"/>
  <c r="B78" i="20"/>
  <c r="B77" i="20"/>
  <c r="B76" i="20"/>
  <c r="B75" i="20"/>
  <c r="B74" i="20"/>
  <c r="B73" i="20"/>
  <c r="B72" i="20"/>
  <c r="B71" i="20"/>
  <c r="B70" i="20"/>
  <c r="B69" i="20"/>
  <c r="B68" i="20"/>
  <c r="B67" i="20"/>
  <c r="B66" i="20"/>
  <c r="B65" i="20"/>
  <c r="B64" i="20"/>
  <c r="B63" i="20"/>
  <c r="B62" i="20"/>
  <c r="B61" i="20"/>
  <c r="B60" i="20"/>
  <c r="B59" i="20"/>
  <c r="B58" i="20"/>
  <c r="B57" i="20"/>
  <c r="B56" i="20"/>
  <c r="B55" i="20"/>
  <c r="B54" i="20"/>
  <c r="B5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40" i="20"/>
  <c r="B39" i="20"/>
  <c r="B38" i="20"/>
  <c r="B37" i="20"/>
  <c r="B36" i="20"/>
  <c r="B35" i="20"/>
  <c r="B34" i="20"/>
  <c r="B33" i="20"/>
  <c r="B32" i="20"/>
  <c r="B31" i="20"/>
  <c r="B30" i="20"/>
  <c r="B29" i="20"/>
  <c r="B28" i="20"/>
  <c r="B27" i="20"/>
  <c r="B26" i="20"/>
  <c r="B25" i="20"/>
  <c r="B24" i="20"/>
  <c r="B23" i="20"/>
  <c r="B22" i="20"/>
  <c r="B21" i="20"/>
  <c r="B20" i="20"/>
  <c r="B19" i="20"/>
  <c r="B18" i="20"/>
  <c r="B17" i="20"/>
  <c r="B15" i="20"/>
  <c r="B13" i="20"/>
  <c r="A500" i="21"/>
  <c r="A499" i="21"/>
  <c r="A498" i="21"/>
  <c r="A497" i="21"/>
  <c r="A496" i="21"/>
  <c r="A495" i="21"/>
  <c r="A494" i="21"/>
  <c r="A493" i="21"/>
  <c r="A492" i="21"/>
  <c r="A491" i="21"/>
  <c r="A490" i="21"/>
  <c r="A489" i="21"/>
  <c r="A488" i="21"/>
  <c r="A487" i="21"/>
  <c r="A486" i="21"/>
  <c r="A485" i="21"/>
  <c r="A484" i="21"/>
  <c r="A483" i="21"/>
  <c r="A482" i="21"/>
  <c r="A481" i="21"/>
  <c r="A480" i="21"/>
  <c r="A479" i="21"/>
  <c r="A478" i="21"/>
  <c r="A477" i="21"/>
  <c r="A476" i="21"/>
  <c r="A475" i="21"/>
  <c r="A474" i="21"/>
  <c r="A473" i="21"/>
  <c r="A472" i="21"/>
  <c r="A471" i="21"/>
  <c r="A470" i="21"/>
  <c r="A469" i="21"/>
  <c r="A468" i="21"/>
  <c r="A467" i="21"/>
  <c r="A466" i="21"/>
  <c r="A465" i="21"/>
  <c r="A464" i="21"/>
  <c r="A463" i="21"/>
  <c r="A462" i="21"/>
  <c r="A461" i="21"/>
  <c r="A460" i="21"/>
  <c r="A459" i="21"/>
  <c r="A458" i="21"/>
  <c r="A457" i="21"/>
  <c r="A456" i="21"/>
  <c r="A455" i="21"/>
  <c r="A454" i="21"/>
  <c r="A453" i="21"/>
  <c r="A452" i="21"/>
  <c r="A451" i="21"/>
  <c r="A450" i="21"/>
  <c r="A449" i="21"/>
  <c r="A448" i="21"/>
  <c r="A447" i="21"/>
  <c r="A446" i="21"/>
  <c r="A445" i="21"/>
  <c r="A444" i="21"/>
  <c r="A443" i="21"/>
  <c r="A442" i="21"/>
  <c r="A441" i="21"/>
  <c r="A440" i="21"/>
  <c r="A439" i="21"/>
  <c r="A438" i="21"/>
  <c r="A437" i="21"/>
  <c r="A436" i="21"/>
  <c r="A435" i="21"/>
  <c r="A434" i="21"/>
  <c r="A433" i="21"/>
  <c r="A432" i="21"/>
  <c r="A431" i="21"/>
  <c r="A430" i="21"/>
  <c r="A429" i="21"/>
  <c r="A428" i="21"/>
  <c r="A427" i="21"/>
  <c r="A426" i="21"/>
  <c r="A425" i="21"/>
  <c r="A424" i="21"/>
  <c r="A423" i="21"/>
  <c r="A422" i="21"/>
  <c r="A421" i="21"/>
  <c r="A420" i="21"/>
  <c r="A419" i="21"/>
  <c r="A418" i="21"/>
  <c r="A417" i="21"/>
  <c r="A416" i="21"/>
  <c r="A415" i="21"/>
  <c r="A414" i="21"/>
  <c r="A413" i="21"/>
  <c r="A412" i="21"/>
  <c r="A411" i="21"/>
  <c r="A410" i="21"/>
  <c r="A409" i="21"/>
  <c r="A408" i="21"/>
  <c r="A407" i="21"/>
  <c r="A406" i="21"/>
  <c r="A405" i="21"/>
  <c r="A404" i="21"/>
  <c r="A403" i="21"/>
  <c r="A402" i="21"/>
  <c r="A401" i="21"/>
  <c r="A400" i="21"/>
  <c r="A399" i="21"/>
  <c r="A398" i="21"/>
  <c r="A397" i="21"/>
  <c r="A396" i="21"/>
  <c r="A395" i="21"/>
  <c r="A394" i="21"/>
  <c r="A393" i="21"/>
  <c r="A392" i="21"/>
  <c r="A391" i="21"/>
  <c r="A390" i="21"/>
  <c r="A389" i="21"/>
  <c r="A388" i="21"/>
  <c r="A387" i="21"/>
  <c r="A386" i="21"/>
  <c r="A385" i="21"/>
  <c r="A384" i="21"/>
  <c r="A383" i="21"/>
  <c r="A382" i="21"/>
  <c r="A381" i="21"/>
  <c r="A380" i="21"/>
  <c r="A379" i="21"/>
  <c r="A378" i="21"/>
  <c r="A377" i="21"/>
  <c r="A376" i="21"/>
  <c r="A375" i="21"/>
  <c r="A374" i="21"/>
  <c r="A373" i="21"/>
  <c r="A372" i="21"/>
  <c r="A371" i="21"/>
  <c r="A370" i="21"/>
  <c r="A369" i="21"/>
  <c r="A368" i="21"/>
  <c r="A367" i="21"/>
  <c r="A366" i="21"/>
  <c r="A365" i="21"/>
  <c r="A364" i="21"/>
  <c r="A363" i="21"/>
  <c r="A362" i="21"/>
  <c r="A361" i="21"/>
  <c r="A360" i="21"/>
  <c r="A359" i="21"/>
  <c r="A358" i="21"/>
  <c r="A357" i="21"/>
  <c r="A356" i="21"/>
  <c r="A355" i="21"/>
  <c r="A354" i="21"/>
  <c r="A353" i="21"/>
  <c r="A352" i="21"/>
  <c r="A351" i="21"/>
  <c r="A350" i="21"/>
  <c r="A349" i="21"/>
  <c r="A348" i="21"/>
  <c r="A347" i="21"/>
  <c r="A346" i="21"/>
  <c r="A345" i="21"/>
  <c r="A344" i="21"/>
  <c r="A343" i="21"/>
  <c r="A342" i="21"/>
  <c r="A341" i="21"/>
  <c r="A340" i="21"/>
  <c r="A339" i="21"/>
  <c r="A338" i="21"/>
  <c r="A337" i="21"/>
  <c r="A336" i="21"/>
  <c r="A335" i="21"/>
  <c r="A334" i="21"/>
  <c r="A333" i="21"/>
  <c r="A332" i="21"/>
  <c r="A331" i="21"/>
  <c r="A330" i="21"/>
  <c r="A329" i="21"/>
  <c r="A328" i="21"/>
  <c r="A327" i="21"/>
  <c r="A326" i="21"/>
  <c r="A325" i="21"/>
  <c r="A324" i="21"/>
  <c r="A323" i="21"/>
  <c r="A322" i="21"/>
  <c r="A321" i="21"/>
  <c r="A320" i="21"/>
  <c r="A319" i="21"/>
  <c r="A318" i="21"/>
  <c r="A317" i="21"/>
  <c r="A316" i="21"/>
  <c r="A315" i="21"/>
  <c r="A314" i="21"/>
  <c r="A313" i="21"/>
  <c r="A312" i="21"/>
  <c r="A311" i="21"/>
  <c r="A310" i="21"/>
  <c r="A309" i="21"/>
  <c r="A308" i="21"/>
  <c r="A307" i="21"/>
  <c r="A306" i="21"/>
  <c r="A305" i="21"/>
  <c r="A304" i="21"/>
  <c r="A303" i="21"/>
  <c r="A302" i="21"/>
  <c r="A301" i="21"/>
  <c r="A300" i="21"/>
  <c r="A299" i="21"/>
  <c r="A298" i="21"/>
  <c r="A297" i="21"/>
  <c r="A296" i="21"/>
  <c r="A295" i="21"/>
  <c r="A294" i="21"/>
  <c r="A293" i="21"/>
  <c r="A292" i="21"/>
  <c r="A291" i="21"/>
  <c r="A290" i="21"/>
  <c r="A289" i="21"/>
  <c r="A288" i="21"/>
  <c r="A287" i="21"/>
  <c r="A286" i="21"/>
  <c r="A285" i="21"/>
  <c r="A284" i="21"/>
  <c r="A283" i="21"/>
  <c r="A282" i="21"/>
  <c r="A281" i="21"/>
  <c r="A280" i="21"/>
  <c r="A279" i="21"/>
  <c r="A278" i="21"/>
  <c r="A277" i="21"/>
  <c r="A276" i="21"/>
  <c r="A275" i="21"/>
  <c r="A274" i="21"/>
  <c r="A273" i="21"/>
  <c r="A272" i="21"/>
  <c r="A271" i="21"/>
  <c r="A270" i="21"/>
  <c r="A269" i="21"/>
  <c r="A268" i="21"/>
  <c r="A267" i="21"/>
  <c r="A266" i="21"/>
  <c r="A265" i="21"/>
  <c r="A264" i="21"/>
  <c r="A263" i="21"/>
  <c r="A262" i="21"/>
  <c r="A261" i="21"/>
  <c r="A260" i="21"/>
  <c r="A259" i="21"/>
  <c r="A258" i="21"/>
  <c r="A257" i="21"/>
  <c r="A256" i="21"/>
  <c r="A255" i="21"/>
  <c r="A254" i="21"/>
  <c r="A253" i="21"/>
  <c r="A252" i="21"/>
  <c r="A251" i="21"/>
  <c r="A250" i="21"/>
  <c r="A249" i="21"/>
  <c r="A248" i="21"/>
  <c r="A247" i="21"/>
  <c r="A246" i="21"/>
  <c r="A245" i="21"/>
  <c r="A244" i="21"/>
  <c r="A243" i="21"/>
  <c r="A242" i="21"/>
  <c r="A241" i="21"/>
  <c r="A240" i="21"/>
  <c r="A239" i="21"/>
  <c r="A238" i="21"/>
  <c r="A237" i="21"/>
  <c r="A236" i="21"/>
  <c r="A235" i="21"/>
  <c r="A234" i="21"/>
  <c r="A233" i="21"/>
  <c r="A232" i="21"/>
  <c r="A231" i="21"/>
  <c r="A230" i="21"/>
  <c r="A229" i="21"/>
  <c r="A228" i="21"/>
  <c r="A227" i="21"/>
  <c r="A226" i="21"/>
  <c r="A225" i="21"/>
  <c r="A224" i="21"/>
  <c r="A223" i="21"/>
  <c r="A222" i="21"/>
  <c r="A221" i="21"/>
  <c r="A220" i="21"/>
  <c r="A219" i="21"/>
  <c r="A218" i="21"/>
  <c r="A217" i="21"/>
  <c r="A216" i="21"/>
  <c r="A215" i="21"/>
  <c r="A214" i="21"/>
  <c r="A213" i="21"/>
  <c r="A212" i="21"/>
  <c r="A211" i="21"/>
  <c r="A210" i="21"/>
  <c r="A209" i="21"/>
  <c r="A208" i="21"/>
  <c r="A207" i="21"/>
  <c r="A206" i="21"/>
  <c r="A205" i="21"/>
  <c r="A204" i="21"/>
  <c r="A203" i="21"/>
  <c r="A202" i="21"/>
  <c r="A201" i="21"/>
  <c r="A200" i="21"/>
  <c r="A199" i="21"/>
  <c r="A198" i="21"/>
  <c r="A197" i="21"/>
  <c r="A196" i="21"/>
  <c r="A195" i="21"/>
  <c r="A194" i="21"/>
  <c r="A193" i="21"/>
  <c r="A192" i="21"/>
  <c r="A191" i="21"/>
  <c r="A190" i="21"/>
  <c r="A189" i="21"/>
  <c r="A188" i="21"/>
  <c r="A187" i="21"/>
  <c r="A186" i="21"/>
  <c r="A185" i="21"/>
  <c r="A184" i="21"/>
  <c r="A183" i="21"/>
  <c r="A182" i="21"/>
  <c r="A181" i="21"/>
  <c r="A180" i="21"/>
  <c r="A179" i="21"/>
  <c r="A178" i="21"/>
  <c r="A177" i="21"/>
  <c r="A176" i="21"/>
  <c r="A175" i="21"/>
  <c r="A174" i="21"/>
  <c r="A173" i="21"/>
  <c r="A172" i="21"/>
  <c r="A171" i="21"/>
  <c r="A170" i="21"/>
  <c r="A169" i="21"/>
  <c r="A168" i="21"/>
  <c r="A167" i="21"/>
  <c r="A166" i="21"/>
  <c r="A165" i="21"/>
  <c r="A164" i="21"/>
  <c r="A163" i="21"/>
  <c r="A162" i="21"/>
  <c r="A161" i="21"/>
  <c r="A160" i="21"/>
  <c r="A159" i="21"/>
  <c r="A158" i="21"/>
  <c r="A157" i="21"/>
  <c r="A156" i="21"/>
  <c r="A155" i="21"/>
  <c r="A154" i="21"/>
  <c r="A153" i="21"/>
  <c r="A152" i="21"/>
  <c r="A151" i="21"/>
  <c r="A150" i="21"/>
  <c r="A149" i="21"/>
  <c r="A148" i="21"/>
  <c r="A147" i="21"/>
  <c r="A146" i="21"/>
  <c r="A145" i="21"/>
  <c r="A144" i="21"/>
  <c r="A143" i="21"/>
  <c r="A142" i="21"/>
  <c r="A141" i="21"/>
  <c r="A140" i="21"/>
  <c r="A139" i="21"/>
  <c r="A138" i="21"/>
  <c r="A137" i="21"/>
  <c r="A136" i="21"/>
  <c r="A135" i="21"/>
  <c r="A134" i="21"/>
  <c r="A133" i="21"/>
  <c r="A132" i="21"/>
  <c r="A131" i="21"/>
  <c r="A130" i="21"/>
  <c r="A129" i="21"/>
  <c r="A128" i="21"/>
  <c r="A127" i="21"/>
  <c r="A126" i="21"/>
  <c r="A125" i="21"/>
  <c r="A124" i="21"/>
  <c r="A123" i="21"/>
  <c r="A122" i="21"/>
  <c r="A121" i="21"/>
  <c r="A120" i="21"/>
  <c r="A119" i="21"/>
  <c r="A118" i="21"/>
  <c r="A117" i="21"/>
  <c r="A116" i="21"/>
  <c r="A115" i="21"/>
  <c r="A114" i="21"/>
  <c r="A113" i="21"/>
  <c r="A112" i="21"/>
  <c r="A111" i="21"/>
  <c r="A110" i="21"/>
  <c r="A109" i="21"/>
  <c r="A108" i="21"/>
  <c r="A107" i="21"/>
  <c r="A106" i="21"/>
  <c r="A105" i="21"/>
  <c r="A104" i="21"/>
  <c r="A103" i="21"/>
  <c r="A102" i="21"/>
  <c r="A101" i="21"/>
  <c r="A100" i="21"/>
  <c r="A99" i="21"/>
  <c r="A98" i="21"/>
  <c r="A97" i="21"/>
  <c r="A96" i="21"/>
  <c r="A95" i="21"/>
  <c r="A94" i="21"/>
  <c r="A93" i="21"/>
  <c r="A92" i="21"/>
  <c r="A91" i="21"/>
  <c r="A90" i="21"/>
  <c r="A89" i="21"/>
  <c r="A88" i="21"/>
  <c r="A87" i="21"/>
  <c r="A86" i="21"/>
  <c r="A85" i="21"/>
  <c r="A84" i="21"/>
  <c r="A83" i="21"/>
  <c r="A82" i="21"/>
  <c r="A81" i="21"/>
  <c r="A80" i="21"/>
  <c r="A79" i="21"/>
  <c r="A78" i="21"/>
  <c r="A77" i="21"/>
  <c r="A76" i="21"/>
  <c r="A75" i="21"/>
  <c r="A74" i="21"/>
  <c r="A73" i="21"/>
  <c r="A72" i="21"/>
  <c r="A71" i="21"/>
  <c r="A70" i="21"/>
  <c r="A69" i="21"/>
  <c r="A68" i="21"/>
  <c r="A67" i="21"/>
  <c r="A66" i="21"/>
  <c r="A65" i="21"/>
  <c r="A64" i="21"/>
  <c r="A63" i="21"/>
  <c r="A62" i="21"/>
  <c r="A61" i="21"/>
  <c r="A60" i="21"/>
  <c r="A59" i="21"/>
  <c r="A58" i="21"/>
  <c r="A57" i="21"/>
  <c r="A56" i="21"/>
  <c r="A55" i="21"/>
  <c r="A54" i="21"/>
  <c r="A53" i="21"/>
  <c r="A5" i="21"/>
  <c r="A500" i="22"/>
  <c r="A499" i="22"/>
  <c r="A498" i="22"/>
  <c r="A497" i="22"/>
  <c r="A496" i="22"/>
  <c r="A495" i="22"/>
  <c r="A494" i="22"/>
  <c r="A493" i="22"/>
  <c r="A492" i="22"/>
  <c r="A491" i="22"/>
  <c r="A490" i="22"/>
  <c r="A489" i="22"/>
  <c r="A488" i="22"/>
  <c r="A487" i="22"/>
  <c r="A486" i="22"/>
  <c r="A485" i="22"/>
  <c r="A484" i="22"/>
  <c r="A483" i="22"/>
  <c r="A482" i="22"/>
  <c r="A481" i="22"/>
  <c r="A480" i="22"/>
  <c r="A479" i="22"/>
  <c r="A478" i="22"/>
  <c r="A477" i="22"/>
  <c r="A476" i="22"/>
  <c r="A475" i="22"/>
  <c r="A474" i="22"/>
  <c r="A473" i="22"/>
  <c r="A472" i="22"/>
  <c r="A471" i="22"/>
  <c r="A470" i="22"/>
  <c r="A469" i="22"/>
  <c r="A468" i="22"/>
  <c r="A467" i="22"/>
  <c r="A466" i="22"/>
  <c r="A465" i="22"/>
  <c r="A464" i="22"/>
  <c r="A463" i="22"/>
  <c r="A462" i="22"/>
  <c r="A461" i="22"/>
  <c r="A460" i="22"/>
  <c r="A459" i="22"/>
  <c r="A458" i="22"/>
  <c r="A457" i="22"/>
  <c r="A456" i="22"/>
  <c r="A455" i="22"/>
  <c r="A454" i="22"/>
  <c r="A453" i="22"/>
  <c r="A452" i="22"/>
  <c r="A451" i="22"/>
  <c r="A450" i="22"/>
  <c r="A449" i="22"/>
  <c r="A448" i="22"/>
  <c r="A447" i="22"/>
  <c r="A446" i="22"/>
  <c r="A445" i="22"/>
  <c r="A444" i="22"/>
  <c r="A443" i="22"/>
  <c r="A442" i="22"/>
  <c r="A441" i="22"/>
  <c r="A440" i="22"/>
  <c r="A439" i="22"/>
  <c r="A438" i="22"/>
  <c r="A437" i="22"/>
  <c r="A436" i="22"/>
  <c r="A435" i="22"/>
  <c r="A434" i="22"/>
  <c r="A433" i="22"/>
  <c r="A432" i="22"/>
  <c r="A431" i="22"/>
  <c r="A430" i="22"/>
  <c r="A429" i="22"/>
  <c r="A428" i="22"/>
  <c r="A427" i="22"/>
  <c r="A426" i="22"/>
  <c r="A425" i="22"/>
  <c r="A424" i="22"/>
  <c r="A423" i="22"/>
  <c r="A422" i="22"/>
  <c r="A421" i="22"/>
  <c r="A420" i="22"/>
  <c r="A419" i="22"/>
  <c r="A418" i="22"/>
  <c r="A417" i="22"/>
  <c r="A416" i="22"/>
  <c r="A415" i="22"/>
  <c r="A414" i="22"/>
  <c r="A413" i="22"/>
  <c r="A412" i="22"/>
  <c r="A411" i="22"/>
  <c r="A410" i="22"/>
  <c r="A409" i="22"/>
  <c r="A408" i="22"/>
  <c r="A407" i="22"/>
  <c r="A406" i="22"/>
  <c r="A405" i="22"/>
  <c r="A404" i="22"/>
  <c r="A403" i="22"/>
  <c r="A402" i="22"/>
  <c r="A401" i="22"/>
  <c r="A400" i="22"/>
  <c r="A399" i="22"/>
  <c r="A398" i="22"/>
  <c r="A397" i="22"/>
  <c r="A396" i="22"/>
  <c r="A395" i="22"/>
  <c r="A394" i="22"/>
  <c r="A393" i="22"/>
  <c r="A392" i="22"/>
  <c r="A391" i="22"/>
  <c r="A390" i="22"/>
  <c r="A389" i="22"/>
  <c r="A388" i="22"/>
  <c r="A387" i="22"/>
  <c r="A386" i="22"/>
  <c r="A385" i="22"/>
  <c r="A384" i="22"/>
  <c r="A383" i="22"/>
  <c r="A382" i="22"/>
  <c r="A381" i="22"/>
  <c r="A380" i="22"/>
  <c r="A379" i="22"/>
  <c r="A378" i="22"/>
  <c r="A377" i="22"/>
  <c r="A376" i="22"/>
  <c r="A375" i="22"/>
  <c r="A374" i="22"/>
  <c r="A373" i="22"/>
  <c r="A372" i="22"/>
  <c r="A371" i="22"/>
  <c r="A370" i="22"/>
  <c r="A369" i="22"/>
  <c r="A368" i="22"/>
  <c r="A367" i="22"/>
  <c r="A366" i="22"/>
  <c r="A365" i="22"/>
  <c r="A364" i="22"/>
  <c r="A363" i="22"/>
  <c r="A362" i="22"/>
  <c r="A361" i="22"/>
  <c r="A360" i="22"/>
  <c r="A359" i="22"/>
  <c r="A358" i="22"/>
  <c r="A357" i="22"/>
  <c r="A356" i="22"/>
  <c r="A355" i="22"/>
  <c r="A354" i="22"/>
  <c r="A353" i="22"/>
  <c r="A352" i="22"/>
  <c r="A351" i="22"/>
  <c r="A350" i="22"/>
  <c r="A349" i="22"/>
  <c r="A348" i="22"/>
  <c r="A347" i="22"/>
  <c r="A346" i="22"/>
  <c r="A345" i="22"/>
  <c r="A344" i="22"/>
  <c r="A343" i="22"/>
  <c r="A342" i="22"/>
  <c r="A341" i="22"/>
  <c r="A340" i="22"/>
  <c r="A339" i="22"/>
  <c r="A338" i="22"/>
  <c r="A337" i="22"/>
  <c r="A336" i="22"/>
  <c r="A335" i="22"/>
  <c r="A334" i="22"/>
  <c r="A333" i="22"/>
  <c r="A332" i="22"/>
  <c r="A331" i="22"/>
  <c r="A330" i="22"/>
  <c r="A329" i="22"/>
  <c r="A328" i="22"/>
  <c r="A327" i="22"/>
  <c r="A326" i="22"/>
  <c r="A325" i="22"/>
  <c r="A324" i="22"/>
  <c r="A323" i="22"/>
  <c r="A322" i="22"/>
  <c r="A321" i="22"/>
  <c r="A320" i="22"/>
  <c r="A319" i="22"/>
  <c r="A318" i="22"/>
  <c r="A317" i="22"/>
  <c r="A316" i="22"/>
  <c r="A315" i="22"/>
  <c r="A314" i="22"/>
  <c r="A313" i="22"/>
  <c r="A312" i="22"/>
  <c r="A311" i="22"/>
  <c r="A310" i="22"/>
  <c r="A309" i="22"/>
  <c r="A308" i="22"/>
  <c r="A307" i="22"/>
  <c r="A306" i="22"/>
  <c r="A305" i="22"/>
  <c r="A304" i="22"/>
  <c r="A303" i="22"/>
  <c r="A302" i="22"/>
  <c r="A301" i="22"/>
  <c r="A300" i="22"/>
  <c r="A299" i="22"/>
  <c r="A298" i="22"/>
  <c r="A297" i="22"/>
  <c r="A296" i="22"/>
  <c r="A295" i="22"/>
  <c r="A294" i="22"/>
  <c r="A293" i="22"/>
  <c r="A292" i="22"/>
  <c r="A291" i="22"/>
  <c r="A290" i="22"/>
  <c r="A289" i="22"/>
  <c r="A288" i="22"/>
  <c r="A287" i="22"/>
  <c r="A286" i="22"/>
  <c r="A285" i="22"/>
  <c r="A284" i="22"/>
  <c r="A283" i="22"/>
  <c r="A282" i="22"/>
  <c r="A281" i="22"/>
  <c r="A280" i="22"/>
  <c r="A279" i="22"/>
  <c r="A278" i="22"/>
  <c r="A277" i="22"/>
  <c r="A276" i="22"/>
  <c r="A275" i="22"/>
  <c r="A274" i="22"/>
  <c r="A273" i="22"/>
  <c r="A272" i="22"/>
  <c r="A271" i="22"/>
  <c r="A270" i="22"/>
  <c r="A269" i="22"/>
  <c r="A268" i="22"/>
  <c r="A267" i="22"/>
  <c r="A266" i="22"/>
  <c r="A265" i="22"/>
  <c r="A264" i="22"/>
  <c r="A263" i="22"/>
  <c r="A262" i="22"/>
  <c r="A261" i="22"/>
  <c r="A260" i="22"/>
  <c r="A259" i="22"/>
  <c r="A258" i="22"/>
  <c r="A257" i="22"/>
  <c r="A256" i="22"/>
  <c r="A255" i="22"/>
  <c r="A254" i="22"/>
  <c r="A253" i="22"/>
  <c r="A252" i="22"/>
  <c r="A251" i="22"/>
  <c r="A250" i="22"/>
  <c r="A249" i="22"/>
  <c r="A248" i="22"/>
  <c r="A247" i="22"/>
  <c r="A246" i="22"/>
  <c r="A245" i="22"/>
  <c r="A244" i="22"/>
  <c r="A243" i="22"/>
  <c r="A242" i="22"/>
  <c r="A241" i="22"/>
  <c r="A240" i="22"/>
  <c r="A239" i="22"/>
  <c r="A238" i="22"/>
  <c r="A237" i="22"/>
  <c r="A236" i="22"/>
  <c r="A235" i="22"/>
  <c r="A234" i="22"/>
  <c r="A233" i="22"/>
  <c r="A232" i="22"/>
  <c r="A231" i="22"/>
  <c r="A230" i="22"/>
  <c r="A229" i="22"/>
  <c r="A228" i="22"/>
  <c r="A227" i="22"/>
  <c r="A226" i="22"/>
  <c r="A225" i="22"/>
  <c r="A224" i="22"/>
  <c r="A223" i="22"/>
  <c r="A222" i="22"/>
  <c r="A221" i="22"/>
  <c r="A220" i="22"/>
  <c r="A219" i="22"/>
  <c r="A218" i="22"/>
  <c r="A217" i="22"/>
  <c r="A216" i="22"/>
  <c r="A215" i="22"/>
  <c r="A214" i="22"/>
  <c r="A213" i="22"/>
  <c r="A212" i="22"/>
  <c r="A211" i="22"/>
  <c r="A210" i="22"/>
  <c r="A209" i="22"/>
  <c r="A208" i="22"/>
  <c r="A207" i="22"/>
  <c r="A206" i="22"/>
  <c r="A205" i="22"/>
  <c r="A204" i="22"/>
  <c r="A203" i="22"/>
  <c r="A202" i="22"/>
  <c r="A201" i="22"/>
  <c r="A200" i="22"/>
  <c r="A199" i="22"/>
  <c r="A198" i="22"/>
  <c r="A197" i="22"/>
  <c r="A196" i="22"/>
  <c r="A195" i="22"/>
  <c r="A194" i="22"/>
  <c r="A193" i="22"/>
  <c r="A192" i="22"/>
  <c r="A191" i="22"/>
  <c r="A190" i="22"/>
  <c r="A189" i="22"/>
  <c r="A188" i="22"/>
  <c r="A187" i="22"/>
  <c r="A186" i="22"/>
  <c r="A185" i="22"/>
  <c r="A184" i="22"/>
  <c r="A183" i="22"/>
  <c r="A182" i="22"/>
  <c r="A181" i="22"/>
  <c r="A180" i="22"/>
  <c r="A179" i="22"/>
  <c r="A178" i="22"/>
  <c r="A177" i="22"/>
  <c r="A176" i="22"/>
  <c r="A175" i="22"/>
  <c r="A174" i="22"/>
  <c r="A173" i="22"/>
  <c r="A172" i="22"/>
  <c r="A171" i="22"/>
  <c r="A170" i="22"/>
  <c r="A169" i="22"/>
  <c r="A168" i="22"/>
  <c r="A167" i="22"/>
  <c r="A166" i="22"/>
  <c r="A165" i="22"/>
  <c r="A164" i="22"/>
  <c r="A163" i="22"/>
  <c r="A162" i="22"/>
  <c r="A161" i="22"/>
  <c r="A160" i="22"/>
  <c r="A159" i="22"/>
  <c r="A158" i="22"/>
  <c r="A157" i="22"/>
  <c r="A156" i="22"/>
  <c r="A155" i="22"/>
  <c r="A154" i="22"/>
  <c r="A153" i="22"/>
  <c r="A152" i="22"/>
  <c r="A151" i="22"/>
  <c r="A150" i="22"/>
  <c r="A149" i="22"/>
  <c r="A148" i="22"/>
  <c r="A147" i="22"/>
  <c r="A146" i="22"/>
  <c r="A145" i="22"/>
  <c r="A144" i="22"/>
  <c r="A143" i="22"/>
  <c r="A142" i="22"/>
  <c r="A141" i="22"/>
  <c r="A140" i="22"/>
  <c r="A139" i="22"/>
  <c r="A138" i="22"/>
  <c r="A137" i="22"/>
  <c r="A136" i="22"/>
  <c r="A135" i="22"/>
  <c r="A134" i="22"/>
  <c r="A133" i="22"/>
  <c r="A132" i="22"/>
  <c r="A131" i="22"/>
  <c r="A130" i="22"/>
  <c r="A129" i="22"/>
  <c r="A128" i="22"/>
  <c r="A127" i="22"/>
  <c r="A126" i="22"/>
  <c r="A6" i="22"/>
  <c r="B500" i="17"/>
  <c r="B499" i="17"/>
  <c r="B498" i="17"/>
  <c r="B497" i="17"/>
  <c r="B496" i="17"/>
  <c r="B495" i="17"/>
  <c r="B494" i="17"/>
  <c r="B493" i="17"/>
  <c r="B492" i="17"/>
  <c r="B491" i="17"/>
  <c r="B490" i="17"/>
  <c r="B489" i="17"/>
  <c r="B488" i="17"/>
  <c r="B487" i="17"/>
  <c r="B486" i="17"/>
  <c r="B485" i="17"/>
  <c r="B484" i="17"/>
  <c r="B483" i="17"/>
  <c r="B482" i="17"/>
  <c r="B481" i="17"/>
  <c r="B480" i="17"/>
  <c r="B479" i="17"/>
  <c r="B478" i="17"/>
  <c r="B477" i="17"/>
  <c r="B476" i="17"/>
  <c r="B475" i="17"/>
  <c r="B474" i="17"/>
  <c r="B473" i="17"/>
  <c r="B472" i="17"/>
  <c r="B471" i="17"/>
  <c r="B470" i="17"/>
  <c r="B469" i="17"/>
  <c r="B468" i="17"/>
  <c r="B467" i="17"/>
  <c r="B466" i="17"/>
  <c r="B465" i="17"/>
  <c r="B464" i="17"/>
  <c r="B463" i="17"/>
  <c r="B462" i="17"/>
  <c r="B461" i="17"/>
  <c r="B460" i="17"/>
  <c r="B459" i="17"/>
  <c r="B458" i="17"/>
  <c r="B457" i="17"/>
  <c r="B456" i="17"/>
  <c r="B455" i="17"/>
  <c r="B454" i="17"/>
  <c r="B453" i="17"/>
  <c r="B452" i="17"/>
  <c r="B451" i="17"/>
  <c r="B450" i="17"/>
  <c r="B449" i="17"/>
  <c r="B448" i="17"/>
  <c r="B447" i="17"/>
  <c r="B446" i="17"/>
  <c r="B445" i="17"/>
  <c r="B444" i="17"/>
  <c r="B443" i="17"/>
  <c r="B442" i="17"/>
  <c r="B441" i="17"/>
  <c r="B440" i="17"/>
  <c r="B439" i="17"/>
  <c r="B438" i="17"/>
  <c r="B437" i="17"/>
  <c r="B436" i="17"/>
  <c r="B435" i="17"/>
  <c r="B434" i="17"/>
  <c r="B433" i="17"/>
  <c r="B432" i="17"/>
  <c r="B431" i="17"/>
  <c r="B430" i="17"/>
  <c r="B429" i="17"/>
  <c r="B428" i="17"/>
  <c r="B427" i="17"/>
  <c r="B426" i="17"/>
  <c r="B425" i="17"/>
  <c r="B424" i="17"/>
  <c r="B423" i="17"/>
  <c r="B422" i="17"/>
  <c r="B421" i="17"/>
  <c r="B420" i="17"/>
  <c r="B419" i="17"/>
  <c r="B418" i="17"/>
  <c r="B417" i="17"/>
  <c r="B416" i="17"/>
  <c r="B415" i="17"/>
  <c r="B414" i="17"/>
  <c r="B413" i="17"/>
  <c r="B412" i="17"/>
  <c r="B411" i="17"/>
  <c r="B410" i="17"/>
  <c r="B409" i="17"/>
  <c r="B408" i="17"/>
  <c r="B407" i="17"/>
  <c r="B406" i="17"/>
  <c r="B405" i="17"/>
  <c r="B404" i="17"/>
  <c r="B403" i="17"/>
  <c r="B402" i="17"/>
  <c r="B401" i="17"/>
  <c r="B400" i="17"/>
  <c r="B399" i="17"/>
  <c r="B398" i="17"/>
  <c r="B397" i="17"/>
  <c r="B396" i="17"/>
  <c r="B395" i="17"/>
  <c r="B394" i="17"/>
  <c r="B393" i="17"/>
  <c r="B392" i="17"/>
  <c r="B391" i="17"/>
  <c r="B390" i="17"/>
  <c r="B389" i="17"/>
  <c r="B388" i="17"/>
  <c r="B387" i="17"/>
  <c r="B386" i="17"/>
  <c r="B385" i="17"/>
  <c r="B384" i="17"/>
  <c r="B383" i="17"/>
  <c r="B382" i="17"/>
  <c r="B381" i="17"/>
  <c r="B380" i="17"/>
  <c r="B379" i="17"/>
  <c r="B378" i="17"/>
  <c r="B377" i="17"/>
  <c r="B376" i="17"/>
  <c r="B375" i="17"/>
  <c r="B374" i="17"/>
  <c r="B373" i="17"/>
  <c r="B372" i="17"/>
  <c r="B371" i="17"/>
  <c r="B370" i="17"/>
  <c r="B369" i="17"/>
  <c r="B368" i="17"/>
  <c r="B367" i="17"/>
  <c r="B366" i="17"/>
  <c r="B365" i="17"/>
  <c r="B364" i="17"/>
  <c r="B363" i="17"/>
  <c r="B362" i="17"/>
  <c r="B361" i="17"/>
  <c r="B360" i="17"/>
  <c r="B359" i="17"/>
  <c r="B358" i="17"/>
  <c r="B357" i="17"/>
  <c r="B356" i="17"/>
  <c r="B355" i="17"/>
  <c r="B354" i="17"/>
  <c r="B353" i="17"/>
  <c r="B352" i="17"/>
  <c r="B351" i="17"/>
  <c r="B350" i="17"/>
  <c r="B349" i="17"/>
  <c r="B348" i="17"/>
  <c r="B347" i="17"/>
  <c r="B346" i="17"/>
  <c r="B345" i="17"/>
  <c r="B344" i="17"/>
  <c r="B343" i="17"/>
  <c r="B342" i="17"/>
  <c r="B341" i="17"/>
  <c r="B340" i="17"/>
  <c r="B339" i="17"/>
  <c r="B338" i="17"/>
  <c r="B337" i="17"/>
  <c r="B336" i="17"/>
  <c r="B335" i="17"/>
  <c r="B334" i="17"/>
  <c r="B333" i="17"/>
  <c r="B332" i="17"/>
  <c r="B331" i="17"/>
  <c r="B330" i="17"/>
  <c r="B329" i="17"/>
  <c r="B328" i="17"/>
  <c r="B327" i="17"/>
  <c r="B326" i="17"/>
  <c r="B325" i="17"/>
  <c r="B324" i="17"/>
  <c r="B323" i="17"/>
  <c r="B322" i="17"/>
  <c r="B321" i="17"/>
  <c r="B320" i="17"/>
  <c r="B319" i="17"/>
  <c r="B318" i="17"/>
  <c r="B317" i="17"/>
  <c r="B316" i="17"/>
  <c r="B315" i="17"/>
  <c r="B314" i="17"/>
  <c r="B313" i="17"/>
  <c r="B312" i="17"/>
  <c r="B311" i="17"/>
  <c r="B310" i="17"/>
  <c r="B309" i="17"/>
  <c r="B308" i="17"/>
  <c r="B307" i="17"/>
  <c r="B306" i="17"/>
  <c r="B305" i="17"/>
  <c r="B304" i="17"/>
  <c r="B303" i="17"/>
  <c r="B302" i="17"/>
  <c r="B301" i="17"/>
  <c r="B300" i="17"/>
  <c r="B299" i="17"/>
  <c r="B298" i="17"/>
  <c r="B297" i="17"/>
  <c r="B296" i="17"/>
  <c r="B295" i="17"/>
  <c r="B294" i="17"/>
  <c r="B293" i="17"/>
  <c r="B292" i="17"/>
  <c r="B291" i="17"/>
  <c r="B290" i="17"/>
  <c r="B289" i="17"/>
  <c r="B288" i="17"/>
  <c r="B287" i="17"/>
  <c r="B286" i="17"/>
  <c r="B285" i="17"/>
  <c r="B284" i="17"/>
  <c r="B283" i="17"/>
  <c r="B282" i="17"/>
  <c r="B281" i="17"/>
  <c r="B280" i="17"/>
  <c r="B279" i="17"/>
  <c r="B278" i="17"/>
  <c r="B277" i="17"/>
  <c r="B276" i="17"/>
  <c r="B275" i="17"/>
  <c r="B274" i="17"/>
  <c r="B273" i="17"/>
  <c r="B272" i="17"/>
  <c r="B271" i="17"/>
  <c r="B270" i="17"/>
  <c r="B269" i="17"/>
  <c r="B268" i="17"/>
  <c r="B267" i="17"/>
  <c r="B266" i="17"/>
  <c r="B265" i="17"/>
  <c r="B264" i="17"/>
  <c r="B263" i="17"/>
  <c r="B262" i="17"/>
  <c r="B261" i="17"/>
  <c r="B260" i="17"/>
  <c r="B259" i="17"/>
  <c r="B258" i="17"/>
  <c r="B257" i="17"/>
  <c r="B256" i="17"/>
  <c r="B255" i="17"/>
  <c r="B254" i="17"/>
  <c r="B253" i="17"/>
  <c r="B252" i="17"/>
  <c r="B251" i="17"/>
  <c r="B250" i="17"/>
  <c r="B249" i="17"/>
  <c r="B248" i="17"/>
  <c r="B247" i="17"/>
  <c r="B246" i="17"/>
  <c r="B245" i="17"/>
  <c r="B244" i="17"/>
  <c r="B243" i="17"/>
  <c r="B242" i="17"/>
  <c r="B241" i="17"/>
  <c r="B240" i="17"/>
  <c r="B239" i="17"/>
  <c r="B238" i="17"/>
  <c r="B237" i="17"/>
  <c r="B236" i="17"/>
  <c r="B235" i="17"/>
  <c r="B234" i="17"/>
  <c r="B233" i="17"/>
  <c r="B232" i="17"/>
  <c r="B231" i="17"/>
  <c r="B230" i="17"/>
  <c r="B229" i="17"/>
  <c r="B228" i="17"/>
  <c r="B227" i="17"/>
  <c r="B226" i="17"/>
  <c r="B225" i="17"/>
  <c r="B224" i="17"/>
  <c r="B223" i="17"/>
  <c r="B222" i="17"/>
  <c r="B221" i="17"/>
  <c r="B220" i="17"/>
  <c r="B219" i="17"/>
  <c r="B218" i="17"/>
  <c r="B217" i="17"/>
  <c r="B216" i="17"/>
  <c r="B215" i="17"/>
  <c r="B214" i="17"/>
  <c r="B213" i="17"/>
  <c r="B212" i="17"/>
  <c r="B211" i="17"/>
  <c r="B210" i="17"/>
  <c r="B209" i="17"/>
  <c r="B208" i="17"/>
  <c r="B207" i="17"/>
  <c r="B206" i="17"/>
  <c r="B205" i="17"/>
  <c r="B204" i="17"/>
  <c r="B203" i="17"/>
  <c r="B202" i="17"/>
  <c r="B201" i="17"/>
  <c r="B200" i="17"/>
  <c r="B199" i="17"/>
  <c r="B198" i="17"/>
  <c r="B197" i="17"/>
  <c r="B196" i="17"/>
  <c r="B195" i="17"/>
  <c r="B194" i="17"/>
  <c r="B193" i="17"/>
  <c r="B192" i="17"/>
  <c r="B191" i="17"/>
  <c r="B190" i="17"/>
  <c r="B189" i="17"/>
  <c r="B188" i="17"/>
  <c r="B187" i="17"/>
  <c r="B186" i="17"/>
  <c r="B185" i="17"/>
  <c r="B184" i="17"/>
  <c r="B183" i="17"/>
  <c r="B182" i="17"/>
  <c r="B181" i="17"/>
  <c r="B180" i="17"/>
  <c r="B179" i="17"/>
  <c r="B178" i="17"/>
  <c r="B177" i="17"/>
  <c r="B176" i="17"/>
  <c r="B175" i="17"/>
  <c r="B174" i="17"/>
  <c r="B173" i="17"/>
  <c r="B172" i="17"/>
  <c r="B171" i="17"/>
  <c r="B170" i="17"/>
  <c r="B169" i="17"/>
  <c r="B168" i="17"/>
  <c r="B167" i="17"/>
  <c r="B166" i="17"/>
  <c r="B165" i="17"/>
  <c r="B164" i="17"/>
  <c r="B163" i="17"/>
  <c r="B162" i="17"/>
  <c r="B161" i="17"/>
  <c r="B160" i="17"/>
  <c r="B159" i="17"/>
  <c r="B158" i="17"/>
  <c r="B157" i="17"/>
  <c r="B156" i="17"/>
  <c r="B155" i="17"/>
  <c r="B154" i="17"/>
  <c r="B153" i="17"/>
  <c r="B152" i="17"/>
  <c r="B151" i="17"/>
  <c r="B150" i="17"/>
  <c r="B149" i="17"/>
  <c r="B148" i="17"/>
  <c r="B147" i="17"/>
  <c r="B146" i="17"/>
  <c r="B145" i="17"/>
  <c r="B144" i="17"/>
  <c r="B143" i="17"/>
  <c r="B142" i="17"/>
  <c r="B141" i="17"/>
  <c r="B140" i="17"/>
  <c r="B139" i="17"/>
  <c r="B138" i="17"/>
  <c r="B137" i="17"/>
  <c r="B136" i="17"/>
  <c r="B135" i="17"/>
  <c r="B134" i="17"/>
  <c r="B133" i="17"/>
  <c r="B132" i="17"/>
  <c r="B131" i="17"/>
  <c r="B130" i="17"/>
  <c r="B129" i="17"/>
  <c r="B128" i="17"/>
  <c r="B127" i="17"/>
  <c r="B126" i="17"/>
  <c r="B125" i="17"/>
  <c r="B124" i="17"/>
  <c r="B123" i="17"/>
  <c r="B122" i="17"/>
  <c r="B121" i="17"/>
  <c r="B120" i="17"/>
  <c r="B119" i="17"/>
  <c r="B118" i="17"/>
  <c r="B117" i="17"/>
  <c r="B116" i="17"/>
  <c r="B115" i="17"/>
  <c r="B114" i="17"/>
  <c r="B113" i="17"/>
  <c r="B112" i="17"/>
  <c r="B111" i="17"/>
  <c r="B110" i="17"/>
  <c r="B109" i="17"/>
  <c r="B108" i="17"/>
  <c r="B107" i="17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A6" i="27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7" i="22"/>
  <c r="A6" i="21"/>
  <c r="A8" i="22"/>
  <c r="A7" i="21"/>
  <c r="A9" i="22"/>
  <c r="A8" i="21"/>
  <c r="A10" i="22"/>
  <c r="A9" i="21"/>
  <c r="A11" i="22"/>
  <c r="A10" i="21"/>
  <c r="A12" i="22"/>
  <c r="A11" i="21"/>
  <c r="A13" i="22"/>
  <c r="A12" i="21"/>
  <c r="A14" i="22"/>
  <c r="A13" i="21"/>
  <c r="A15" i="22"/>
  <c r="A14" i="21"/>
  <c r="A16" i="22"/>
  <c r="A15" i="21"/>
  <c r="A17" i="22"/>
  <c r="A16" i="21"/>
  <c r="A18" i="22"/>
  <c r="A17" i="21"/>
  <c r="A19" i="22"/>
  <c r="A18" i="21"/>
  <c r="A20" i="22"/>
  <c r="A19" i="21"/>
  <c r="A21" i="22"/>
  <c r="A20" i="21"/>
  <c r="A22" i="22"/>
  <c r="A21" i="21"/>
  <c r="A23" i="22"/>
  <c r="A22" i="21"/>
  <c r="A24" i="22"/>
  <c r="A23" i="21"/>
  <c r="A25" i="22"/>
  <c r="A24" i="21"/>
  <c r="A26" i="22"/>
  <c r="A25" i="21"/>
  <c r="A27" i="22"/>
  <c r="A26" i="21"/>
  <c r="A28" i="22"/>
  <c r="A27" i="21"/>
  <c r="A29" i="22"/>
  <c r="A28" i="21"/>
  <c r="A30" i="22"/>
  <c r="A29" i="21"/>
  <c r="A31" i="22"/>
  <c r="A30" i="21"/>
  <c r="A32" i="22"/>
  <c r="A31" i="21"/>
  <c r="A33" i="22"/>
  <c r="A32" i="21"/>
  <c r="A34" i="22"/>
  <c r="A33" i="21"/>
  <c r="A35" i="22"/>
  <c r="A34" i="21"/>
  <c r="A36" i="22"/>
  <c r="A35" i="21"/>
  <c r="A37" i="22"/>
  <c r="A36" i="21"/>
  <c r="A38" i="22"/>
  <c r="A37" i="21"/>
  <c r="A39" i="22"/>
  <c r="A38" i="21"/>
  <c r="A40" i="22"/>
  <c r="A39" i="21"/>
  <c r="A41" i="22"/>
  <c r="A40" i="21"/>
  <c r="A42" i="22"/>
  <c r="A41" i="21"/>
  <c r="A43" i="22"/>
  <c r="A42" i="21"/>
  <c r="A44" i="22"/>
  <c r="A43" i="21"/>
  <c r="A45" i="22"/>
  <c r="A44" i="21"/>
  <c r="A46" i="22"/>
  <c r="A45" i="21"/>
  <c r="A47" i="22"/>
  <c r="A46" i="21"/>
  <c r="A48" i="22"/>
  <c r="A47" i="21"/>
  <c r="A49" i="22"/>
  <c r="A48" i="21"/>
  <c r="A50" i="22"/>
  <c r="A49" i="21"/>
  <c r="A51" i="22"/>
  <c r="A50" i="21"/>
  <c r="A52" i="22"/>
  <c r="A51" i="21"/>
  <c r="A52" i="21"/>
  <c r="A53" i="22"/>
  <c r="A54" i="22"/>
  <c r="A55" i="22"/>
  <c r="A56" i="22"/>
  <c r="A57" i="22"/>
  <c r="A58" i="22"/>
  <c r="A59" i="22"/>
  <c r="A60" i="22"/>
  <c r="A61" i="22"/>
  <c r="A62" i="22"/>
  <c r="A63" i="22"/>
  <c r="A64" i="22"/>
  <c r="A65" i="22"/>
  <c r="A66" i="22"/>
  <c r="A67" i="22"/>
  <c r="A68" i="22"/>
  <c r="A69" i="22"/>
  <c r="A70" i="22"/>
  <c r="A71" i="22"/>
  <c r="A72" i="22"/>
  <c r="A73" i="22"/>
  <c r="A74" i="22"/>
  <c r="A75" i="22"/>
  <c r="A76" i="22"/>
  <c r="A77" i="22"/>
  <c r="A78" i="22"/>
  <c r="A79" i="22"/>
  <c r="A80" i="22"/>
  <c r="A81" i="22"/>
  <c r="A82" i="22"/>
  <c r="A83" i="22"/>
  <c r="A84" i="22"/>
  <c r="A85" i="22"/>
  <c r="A86" i="22"/>
  <c r="A87" i="22"/>
  <c r="A88" i="22"/>
  <c r="A89" i="22"/>
  <c r="A90" i="22"/>
  <c r="A91" i="22"/>
  <c r="A92" i="22"/>
  <c r="A93" i="22"/>
  <c r="A94" i="22"/>
  <c r="A95" i="22"/>
  <c r="A96" i="22"/>
  <c r="A97" i="22"/>
  <c r="A98" i="22"/>
  <c r="A99" i="22"/>
  <c r="A100" i="22"/>
  <c r="A101" i="22"/>
  <c r="A102" i="22"/>
  <c r="A103" i="22"/>
  <c r="A104" i="22"/>
  <c r="A105" i="22"/>
  <c r="A106" i="22"/>
  <c r="A107" i="22"/>
  <c r="A108" i="22"/>
  <c r="A109" i="22"/>
  <c r="A110" i="22"/>
  <c r="A111" i="22"/>
  <c r="A112" i="22"/>
  <c r="A113" i="22"/>
  <c r="A114" i="22"/>
  <c r="A115" i="22"/>
  <c r="A116" i="22"/>
  <c r="A117" i="22"/>
  <c r="A118" i="22"/>
  <c r="A119" i="22"/>
  <c r="A120" i="22"/>
  <c r="A121" i="22"/>
  <c r="A122" i="22"/>
  <c r="A123" i="22"/>
  <c r="A124" i="22"/>
  <c r="A125" i="22"/>
  <c r="K23" i="30"/>
  <c r="K29" i="30" s="1"/>
  <c r="K27" i="30"/>
  <c r="E2" i="21" l="1"/>
  <c r="E13" i="30" s="1"/>
  <c r="E9" i="30"/>
  <c r="B26" i="31"/>
  <c r="H9" i="30"/>
  <c r="K8" i="30"/>
  <c r="B27" i="31"/>
  <c r="K7" i="30"/>
  <c r="K6" i="30"/>
  <c r="E2" i="23"/>
  <c r="K5" i="30"/>
  <c r="E2" i="22"/>
  <c r="H13" i="30" s="1"/>
  <c r="E16" i="30"/>
  <c r="E2" i="26"/>
  <c r="H16" i="30" s="1"/>
  <c r="K16" i="30" s="1"/>
  <c r="E2" i="27"/>
  <c r="F2" i="27" s="1"/>
  <c r="E2" i="28"/>
  <c r="F2" i="28" s="1"/>
  <c r="D25" i="30"/>
  <c r="D19" i="30"/>
  <c r="E2" i="20"/>
  <c r="E2" i="24"/>
  <c r="E2" i="17"/>
  <c r="F2" i="17" s="1"/>
  <c r="K13" i="30" l="1"/>
  <c r="F2" i="22"/>
  <c r="F2" i="21"/>
  <c r="K9" i="30"/>
  <c r="D3" i="30" s="1"/>
  <c r="F2" i="26"/>
  <c r="F2" i="23"/>
  <c r="E15" i="30"/>
  <c r="E14" i="30"/>
  <c r="B6" i="31" s="1"/>
  <c r="H15" i="30"/>
  <c r="K15" i="30" s="1"/>
  <c r="F2" i="24"/>
  <c r="H14" i="30"/>
  <c r="H17" i="30" s="1"/>
  <c r="F2" i="20"/>
  <c r="E17" i="30" l="1"/>
  <c r="K14" i="30"/>
  <c r="K17" i="30" s="1"/>
  <c r="D11" i="30" s="1"/>
</calcChain>
</file>

<file path=xl/sharedStrings.xml><?xml version="1.0" encoding="utf-8"?>
<sst xmlns="http://schemas.openxmlformats.org/spreadsheetml/2006/main" count="386" uniqueCount="132">
  <si>
    <t>番号</t>
    <rPh sb="0" eb="2">
      <t>バンゴウ</t>
    </rPh>
    <phoneticPr fontId="1"/>
  </si>
  <si>
    <t>著者</t>
    <rPh sb="0" eb="2">
      <t>チョシャ</t>
    </rPh>
    <phoneticPr fontId="1"/>
  </si>
  <si>
    <t>ページ</t>
    <phoneticPr fontId="1"/>
  </si>
  <si>
    <t>著書名</t>
    <rPh sb="0" eb="2">
      <t>チョショ</t>
    </rPh>
    <rPh sb="2" eb="3">
      <t>メイ</t>
    </rPh>
    <phoneticPr fontId="1"/>
  </si>
  <si>
    <t>発行所</t>
    <rPh sb="0" eb="2">
      <t>ハッコウ</t>
    </rPh>
    <phoneticPr fontId="1"/>
  </si>
  <si>
    <t>発行地</t>
    <phoneticPr fontId="1"/>
  </si>
  <si>
    <t>発行年</t>
    <rPh sb="0" eb="3">
      <t>ハッコウネン</t>
    </rPh>
    <phoneticPr fontId="1"/>
  </si>
  <si>
    <t>タイトル</t>
    <phoneticPr fontId="1"/>
  </si>
  <si>
    <t>雑誌名</t>
    <rPh sb="0" eb="2">
      <t>ザッシ</t>
    </rPh>
    <rPh sb="2" eb="3">
      <t>メイ</t>
    </rPh>
    <phoneticPr fontId="1"/>
  </si>
  <si>
    <t>順</t>
    <rPh sb="0" eb="1">
      <t>ジュン</t>
    </rPh>
    <phoneticPr fontId="1"/>
  </si>
  <si>
    <t>IF</t>
    <phoneticPr fontId="1"/>
  </si>
  <si>
    <r>
      <t>そ の 他　</t>
    </r>
    <r>
      <rPr>
        <b/>
        <sz val="12"/>
        <color theme="1"/>
        <rFont val="ＭＳ Ｐゴシック"/>
        <family val="3"/>
        <charset val="128"/>
        <scheme val="minor"/>
      </rPr>
      <t>（欧文）</t>
    </r>
    <rPh sb="4" eb="5">
      <t>タ</t>
    </rPh>
    <rPh sb="7" eb="9">
      <t>オウブン</t>
    </rPh>
    <phoneticPr fontId="1"/>
  </si>
  <si>
    <r>
      <t>総　　　説　</t>
    </r>
    <r>
      <rPr>
        <b/>
        <sz val="12"/>
        <color theme="1"/>
        <rFont val="ＭＳ Ｐゴシック"/>
        <family val="3"/>
        <charset val="128"/>
        <scheme val="minor"/>
      </rPr>
      <t>（欧文）</t>
    </r>
    <rPh sb="0" eb="1">
      <t>ソウ</t>
    </rPh>
    <rPh sb="4" eb="5">
      <t>セツ</t>
    </rPh>
    <rPh sb="7" eb="9">
      <t>オウブン</t>
    </rPh>
    <phoneticPr fontId="1"/>
  </si>
  <si>
    <r>
      <t>原　　　著　</t>
    </r>
    <r>
      <rPr>
        <b/>
        <sz val="12"/>
        <color theme="1"/>
        <rFont val="ＭＳ Ｐゴシック"/>
        <family val="3"/>
        <charset val="128"/>
        <scheme val="minor"/>
      </rPr>
      <t>（欧文）</t>
    </r>
    <rPh sb="0" eb="1">
      <t>ハラ</t>
    </rPh>
    <rPh sb="4" eb="5">
      <t>チョ</t>
    </rPh>
    <rPh sb="7" eb="9">
      <t>オウブン</t>
    </rPh>
    <phoneticPr fontId="1"/>
  </si>
  <si>
    <r>
      <t>著　　　書　</t>
    </r>
    <r>
      <rPr>
        <b/>
        <sz val="12"/>
        <color theme="1"/>
        <rFont val="ＭＳ Ｐゴシック"/>
        <family val="3"/>
        <charset val="128"/>
        <scheme val="minor"/>
      </rPr>
      <t>（欧文）</t>
    </r>
    <rPh sb="0" eb="1">
      <t>チョ</t>
    </rPh>
    <rPh sb="4" eb="5">
      <t>ショ</t>
    </rPh>
    <rPh sb="7" eb="9">
      <t>オウブン</t>
    </rPh>
    <phoneticPr fontId="1"/>
  </si>
  <si>
    <r>
      <t xml:space="preserve">学会発表 </t>
    </r>
    <r>
      <rPr>
        <b/>
        <sz val="12"/>
        <color theme="1"/>
        <rFont val="ＭＳ Ｐゴシック"/>
        <family val="3"/>
        <charset val="128"/>
        <scheme val="minor"/>
      </rPr>
      <t>（国際学会）</t>
    </r>
    <rPh sb="0" eb="2">
      <t>ガッカイ</t>
    </rPh>
    <rPh sb="2" eb="4">
      <t>ハッピョウ</t>
    </rPh>
    <rPh sb="6" eb="8">
      <t>コクサイ</t>
    </rPh>
    <rPh sb="8" eb="10">
      <t>ガッカイ</t>
    </rPh>
    <phoneticPr fontId="1"/>
  </si>
  <si>
    <t>発表者</t>
    <rPh sb="0" eb="3">
      <t>ハッピョウシャ</t>
    </rPh>
    <phoneticPr fontId="1"/>
  </si>
  <si>
    <t>大会名</t>
    <rPh sb="0" eb="3">
      <t>タイカイメイ</t>
    </rPh>
    <phoneticPr fontId="1"/>
  </si>
  <si>
    <t>開催地</t>
    <rPh sb="0" eb="3">
      <t>カイサイチ</t>
    </rPh>
    <phoneticPr fontId="1"/>
  </si>
  <si>
    <t>開催年</t>
    <rPh sb="0" eb="2">
      <t>カイサイ</t>
    </rPh>
    <rPh sb="2" eb="3">
      <t>ネン</t>
    </rPh>
    <phoneticPr fontId="1"/>
  </si>
  <si>
    <r>
      <t xml:space="preserve">学会発表 </t>
    </r>
    <r>
      <rPr>
        <b/>
        <sz val="12"/>
        <color theme="1"/>
        <rFont val="ＭＳ Ｐゴシック"/>
        <family val="3"/>
        <charset val="128"/>
        <scheme val="minor"/>
      </rPr>
      <t>（国内学会）</t>
    </r>
    <rPh sb="0" eb="2">
      <t>ガッカイ</t>
    </rPh>
    <rPh sb="2" eb="4">
      <t>ハッピョウ</t>
    </rPh>
    <rPh sb="6" eb="8">
      <t>コクナイ</t>
    </rPh>
    <rPh sb="8" eb="10">
      <t>ガッカイ</t>
    </rPh>
    <phoneticPr fontId="1"/>
  </si>
  <si>
    <t>区分</t>
    <rPh sb="0" eb="2">
      <t>クブン</t>
    </rPh>
    <phoneticPr fontId="1"/>
  </si>
  <si>
    <t>シンポ</t>
    <phoneticPr fontId="1"/>
  </si>
  <si>
    <t>一般</t>
    <rPh sb="0" eb="2">
      <t>イッパン</t>
    </rPh>
    <phoneticPr fontId="1"/>
  </si>
  <si>
    <t>特別</t>
    <rPh sb="0" eb="2">
      <t>トクベツ</t>
    </rPh>
    <phoneticPr fontId="1"/>
  </si>
  <si>
    <t>1st</t>
    <phoneticPr fontId="1"/>
  </si>
  <si>
    <t>2nd</t>
    <phoneticPr fontId="1"/>
  </si>
  <si>
    <t>last</t>
    <phoneticPr fontId="1"/>
  </si>
  <si>
    <t>氏名：</t>
    <rPh sb="0" eb="2">
      <t>シメイ</t>
    </rPh>
    <phoneticPr fontId="1"/>
  </si>
  <si>
    <t>１．</t>
    <phoneticPr fontId="1"/>
  </si>
  <si>
    <t>２．</t>
    <phoneticPr fontId="1"/>
  </si>
  <si>
    <t>.</t>
    <phoneticPr fontId="1"/>
  </si>
  <si>
    <t>（計</t>
    <rPh sb="1" eb="2">
      <t>ケイ</t>
    </rPh>
    <phoneticPr fontId="1"/>
  </si>
  <si>
    <t>編）</t>
    <rPh sb="0" eb="1">
      <t>ヘン</t>
    </rPh>
    <phoneticPr fontId="1"/>
  </si>
  <si>
    <t>２）原著・症例報告</t>
    <rPh sb="2" eb="4">
      <t>ゲンチョ</t>
    </rPh>
    <rPh sb="5" eb="9">
      <t>ショウレイホウコク</t>
    </rPh>
    <phoneticPr fontId="1"/>
  </si>
  <si>
    <t>計</t>
    <rPh sb="0" eb="1">
      <t>ケイ</t>
    </rPh>
    <phoneticPr fontId="1"/>
  </si>
  <si>
    <t>：</t>
    <phoneticPr fontId="1"/>
  </si>
  <si>
    <t>欧文</t>
    <rPh sb="0" eb="2">
      <t>オウブン</t>
    </rPh>
    <phoneticPr fontId="1"/>
  </si>
  <si>
    <t>編，</t>
    <rPh sb="0" eb="1">
      <t>ヘン</t>
    </rPh>
    <phoneticPr fontId="1"/>
  </si>
  <si>
    <t>邦文</t>
    <rPh sb="0" eb="2">
      <t>ホウブン</t>
    </rPh>
    <phoneticPr fontId="1"/>
  </si>
  <si>
    <t>編</t>
    <rPh sb="0" eb="1">
      <t>ヘン</t>
    </rPh>
    <phoneticPr fontId="1"/>
  </si>
  <si>
    <r>
      <t>著　　　書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rPh sb="0" eb="1">
      <t>チョ</t>
    </rPh>
    <rPh sb="4" eb="5">
      <t>ショ</t>
    </rPh>
    <rPh sb="7" eb="9">
      <t>ホウブン</t>
    </rPh>
    <phoneticPr fontId="1"/>
  </si>
  <si>
    <r>
      <t>原　　　著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rPh sb="0" eb="1">
      <t>ハラ</t>
    </rPh>
    <rPh sb="4" eb="5">
      <t>チョ</t>
    </rPh>
    <phoneticPr fontId="1"/>
  </si>
  <si>
    <r>
      <t>そ の 他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rPh sb="4" eb="5">
      <t>タ</t>
    </rPh>
    <phoneticPr fontId="1"/>
  </si>
  <si>
    <r>
      <t>著　　　書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rPh sb="0" eb="1">
      <t>チョ</t>
    </rPh>
    <rPh sb="4" eb="5">
      <t>ショ</t>
    </rPh>
    <phoneticPr fontId="1"/>
  </si>
  <si>
    <r>
      <t>総　　　説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rPh sb="0" eb="1">
      <t>ソウ</t>
    </rPh>
    <rPh sb="4" eb="5">
      <t>セツ</t>
    </rPh>
    <phoneticPr fontId="1"/>
  </si>
  <si>
    <t>１）特別講演・教育講演等</t>
    <rPh sb="2" eb="4">
      <t>トクベツ</t>
    </rPh>
    <rPh sb="4" eb="6">
      <t>コウエン</t>
    </rPh>
    <rPh sb="7" eb="9">
      <t>キョウイク</t>
    </rPh>
    <rPh sb="9" eb="11">
      <t>コウエン</t>
    </rPh>
    <rPh sb="11" eb="12">
      <t>トウ</t>
    </rPh>
    <phoneticPr fontId="1"/>
  </si>
  <si>
    <t>２）シンポジウム等</t>
    <rPh sb="8" eb="9">
      <t>トウ</t>
    </rPh>
    <phoneticPr fontId="1"/>
  </si>
  <si>
    <t>国内学会</t>
    <rPh sb="0" eb="2">
      <t>コクナイ</t>
    </rPh>
    <rPh sb="2" eb="4">
      <t>ガッカイ</t>
    </rPh>
    <phoneticPr fontId="1"/>
  </si>
  <si>
    <t>外国・国際学会</t>
    <rPh sb="0" eb="2">
      <t>ガイコク</t>
    </rPh>
    <rPh sb="3" eb="5">
      <t>コクサイ</t>
    </rPh>
    <rPh sb="5" eb="7">
      <t>ガッカイ</t>
    </rPh>
    <phoneticPr fontId="1"/>
  </si>
  <si>
    <t>回，</t>
    <rPh sb="0" eb="1">
      <t>カイ</t>
    </rPh>
    <phoneticPr fontId="1"/>
  </si>
  <si>
    <t>回</t>
    <rPh sb="0" eb="1">
      <t>カイ</t>
    </rPh>
    <phoneticPr fontId="1"/>
  </si>
  <si>
    <t>１）著　　　　　　書</t>
    <rPh sb="2" eb="3">
      <t>チョ</t>
    </rPh>
    <rPh sb="9" eb="10">
      <t>ショ</t>
    </rPh>
    <phoneticPr fontId="1"/>
  </si>
  <si>
    <t>３）総　　　　　　説</t>
    <rPh sb="2" eb="3">
      <t>ソウ</t>
    </rPh>
    <rPh sb="9" eb="10">
      <t>セツ</t>
    </rPh>
    <phoneticPr fontId="1"/>
  </si>
  <si>
    <t>４）そ　　の　　他</t>
    <rPh sb="8" eb="9">
      <t>タ</t>
    </rPh>
    <phoneticPr fontId="1"/>
  </si>
  <si>
    <t>３）一　般　演　題</t>
    <rPh sb="2" eb="3">
      <t>イチ</t>
    </rPh>
    <rPh sb="4" eb="5">
      <t>ハン</t>
    </rPh>
    <rPh sb="6" eb="7">
      <t>エン</t>
    </rPh>
    <rPh sb="8" eb="9">
      <t>ダイ</t>
    </rPh>
    <phoneticPr fontId="1"/>
  </si>
  <si>
    <t>　１．筆頭著者論文数</t>
    <rPh sb="3" eb="5">
      <t>ヒットウ</t>
    </rPh>
    <rPh sb="5" eb="7">
      <t>チョシャ</t>
    </rPh>
    <rPh sb="7" eb="9">
      <t>ロンブン</t>
    </rPh>
    <rPh sb="9" eb="10">
      <t>スウ</t>
    </rPh>
    <phoneticPr fontId="1"/>
  </si>
  <si>
    <t>　２．非筆頭著者論文数</t>
    <rPh sb="3" eb="4">
      <t>ヒ</t>
    </rPh>
    <rPh sb="4" eb="6">
      <t>ヒットウ</t>
    </rPh>
    <rPh sb="6" eb="8">
      <t>チョシャ</t>
    </rPh>
    <rPh sb="8" eb="10">
      <t>ロンブン</t>
    </rPh>
    <rPh sb="10" eb="11">
      <t>スウ</t>
    </rPh>
    <phoneticPr fontId="1"/>
  </si>
  <si>
    <t>　３．学会発表数（演者）</t>
    <rPh sb="3" eb="5">
      <t>ガッカイ</t>
    </rPh>
    <rPh sb="5" eb="7">
      <t>ハッピョウ</t>
    </rPh>
    <rPh sb="7" eb="8">
      <t>スウ</t>
    </rPh>
    <rPh sb="9" eb="11">
      <t>エンジャ</t>
    </rPh>
    <phoneticPr fontId="1"/>
  </si>
  <si>
    <t>　４．学会発表数（共同演者）</t>
    <rPh sb="3" eb="5">
      <t>ガッカイ</t>
    </rPh>
    <rPh sb="5" eb="7">
      <t>ハッピョウ</t>
    </rPh>
    <rPh sb="7" eb="8">
      <t>スウ</t>
    </rPh>
    <rPh sb="9" eb="11">
      <t>キョウドウ</t>
    </rPh>
    <rPh sb="11" eb="13">
      <t>エンジャ</t>
    </rPh>
    <phoneticPr fontId="1"/>
  </si>
  <si>
    <t>○</t>
    <phoneticPr fontId="1"/>
  </si>
  <si>
    <t>筆頭</t>
    <rPh sb="0" eb="2">
      <t>ヒットウ</t>
    </rPh>
    <phoneticPr fontId="1"/>
  </si>
  <si>
    <t>演者</t>
    <rPh sb="0" eb="2">
      <t>エンジャ</t>
    </rPh>
    <phoneticPr fontId="1"/>
  </si>
  <si>
    <t>合計数</t>
    <rPh sb="0" eb="2">
      <t>ゴウケイ</t>
    </rPh>
    <rPh sb="2" eb="3">
      <t>スウ</t>
    </rPh>
    <phoneticPr fontId="1"/>
  </si>
  <si>
    <t>変数</t>
    <rPh sb="0" eb="2">
      <t>ヘンスウ</t>
    </rPh>
    <phoneticPr fontId="1"/>
  </si>
  <si>
    <t>巻</t>
    <rPh sb="0" eb="1">
      <t>マキ</t>
    </rPh>
    <phoneticPr fontId="1"/>
  </si>
  <si>
    <t>３．</t>
    <phoneticPr fontId="1"/>
  </si>
  <si>
    <t>○</t>
    <phoneticPr fontId="1"/>
  </si>
  <si>
    <t>○</t>
    <phoneticPr fontId="1"/>
  </si>
  <si>
    <t>下欄の枠内（薄黄色のセル）に氏名を入力してください</t>
    <rPh sb="0" eb="1">
      <t>シタ</t>
    </rPh>
    <rPh sb="1" eb="2">
      <t>ラン</t>
    </rPh>
    <rPh sb="3" eb="5">
      <t>ワクナイ</t>
    </rPh>
    <rPh sb="6" eb="7">
      <t>ウス</t>
    </rPh>
    <rPh sb="7" eb="9">
      <t>キイロ</t>
    </rPh>
    <rPh sb="14" eb="16">
      <t>シメイ</t>
    </rPh>
    <rPh sb="17" eb="19">
      <t>ニュウリョク</t>
    </rPh>
    <phoneticPr fontId="1"/>
  </si>
  <si>
    <r>
      <t>各タブを開き，</t>
    </r>
    <r>
      <rPr>
        <sz val="12"/>
        <color rgb="FFFF0000"/>
        <rFont val="ＭＳ Ｐゴシック"/>
        <family val="3"/>
        <charset val="128"/>
        <scheme val="minor"/>
      </rPr>
      <t>薄黄色のセルに入力</t>
    </r>
    <r>
      <rPr>
        <sz val="12"/>
        <color theme="1"/>
        <rFont val="ＭＳ Ｐゴシック"/>
        <family val="2"/>
        <charset val="128"/>
        <scheme val="minor"/>
      </rPr>
      <t>してください．</t>
    </r>
    <rPh sb="0" eb="1">
      <t>カク</t>
    </rPh>
    <rPh sb="4" eb="5">
      <t>ヒラ</t>
    </rPh>
    <phoneticPr fontId="1"/>
  </si>
  <si>
    <t>【論文の場合】</t>
    <rPh sb="1" eb="3">
      <t>ロンブン</t>
    </rPh>
    <rPh sb="4" eb="6">
      <t>バアイ</t>
    </rPh>
    <phoneticPr fontId="1"/>
  </si>
  <si>
    <t>【著書の場合】</t>
    <rPh sb="1" eb="3">
      <t>チョショ</t>
    </rPh>
    <rPh sb="4" eb="6">
      <t>バアイ</t>
    </rPh>
    <phoneticPr fontId="1"/>
  </si>
  <si>
    <t>【発表の場合】</t>
    <rPh sb="1" eb="3">
      <t>ハッピョウ</t>
    </rPh>
    <rPh sb="4" eb="6">
      <t>バアイ</t>
    </rPh>
    <phoneticPr fontId="1"/>
  </si>
  <si>
    <t>入力する際の留意事項</t>
    <rPh sb="0" eb="2">
      <t>ニュウリョク</t>
    </rPh>
    <rPh sb="4" eb="5">
      <t>サイ</t>
    </rPh>
    <rPh sb="6" eb="8">
      <t>リュウイ</t>
    </rPh>
    <rPh sb="8" eb="10">
      <t>ジコウ</t>
    </rPh>
    <phoneticPr fontId="1"/>
  </si>
  <si>
    <t>４．</t>
    <phoneticPr fontId="1"/>
  </si>
  <si>
    <t>全て入力が終わったら，エクセルのファイルメニューから「印刷」を選び，「ブック全体を印刷」するよう指定して，印刷する．</t>
    <rPh sb="0" eb="1">
      <t>スベ</t>
    </rPh>
    <rPh sb="2" eb="4">
      <t>ニュウリョク</t>
    </rPh>
    <rPh sb="5" eb="6">
      <t>オ</t>
    </rPh>
    <rPh sb="27" eb="29">
      <t>インサツ</t>
    </rPh>
    <rPh sb="31" eb="32">
      <t>エラ</t>
    </rPh>
    <rPh sb="38" eb="40">
      <t>ゼンタイ</t>
    </rPh>
    <rPh sb="41" eb="43">
      <t>インサツ</t>
    </rPh>
    <rPh sb="48" eb="50">
      <t>シテイ</t>
    </rPh>
    <rPh sb="53" eb="55">
      <t>インサツ</t>
    </rPh>
    <phoneticPr fontId="1"/>
  </si>
  <si>
    <t>※</t>
    <phoneticPr fontId="1"/>
  </si>
  <si>
    <t>はじめに11枚ほど，白紙が印刷されてしまいますが，ご了承ください．</t>
    <rPh sb="6" eb="7">
      <t>マイ</t>
    </rPh>
    <rPh sb="10" eb="12">
      <t>ハクシ</t>
    </rPh>
    <rPh sb="13" eb="15">
      <t>インサツ</t>
    </rPh>
    <rPh sb="26" eb="28">
      <t>リョウショウ</t>
    </rPh>
    <phoneticPr fontId="1"/>
  </si>
  <si>
    <t>提出書類のうち，「（７）業績目録」 と 「（８）業績一覧表」 は，原則としてこのファイルを使って入力・印刷してください．</t>
    <rPh sb="0" eb="2">
      <t>テイシュツ</t>
    </rPh>
    <rPh sb="2" eb="4">
      <t>ショルイ</t>
    </rPh>
    <rPh sb="12" eb="14">
      <t>ギョウセキ</t>
    </rPh>
    <rPh sb="14" eb="16">
      <t>モクロク</t>
    </rPh>
    <rPh sb="24" eb="26">
      <t>ギョウセキ</t>
    </rPh>
    <rPh sb="26" eb="28">
      <t>イチラン</t>
    </rPh>
    <rPh sb="28" eb="29">
      <t>ヒョウ</t>
    </rPh>
    <rPh sb="33" eb="35">
      <t>ゲンソク</t>
    </rPh>
    <rPh sb="45" eb="46">
      <t>ツカ</t>
    </rPh>
    <rPh sb="48" eb="50">
      <t>ニュウリョク</t>
    </rPh>
    <rPh sb="51" eb="53">
      <t>インサツ</t>
    </rPh>
    <phoneticPr fontId="1"/>
  </si>
  <si>
    <t>手　順</t>
    <rPh sb="0" eb="1">
      <t>テ</t>
    </rPh>
    <rPh sb="2" eb="3">
      <t>ジュン</t>
    </rPh>
    <phoneticPr fontId="1"/>
  </si>
  <si>
    <r>
      <t>総　　　説　</t>
    </r>
    <r>
      <rPr>
        <b/>
        <sz val="12"/>
        <color theme="1"/>
        <rFont val="ＭＳ Ｐゴシック"/>
        <family val="3"/>
        <charset val="128"/>
        <scheme val="minor"/>
      </rPr>
      <t>（邦文）</t>
    </r>
    <phoneticPr fontId="1"/>
  </si>
  <si>
    <t>※</t>
    <phoneticPr fontId="1"/>
  </si>
  <si>
    <t>５．</t>
    <phoneticPr fontId="1"/>
  </si>
  <si>
    <t>注意事項</t>
    <rPh sb="0" eb="2">
      <t>チュウイ</t>
    </rPh>
    <rPh sb="2" eb="4">
      <t>ジコウ</t>
    </rPh>
    <phoneticPr fontId="1"/>
  </si>
  <si>
    <r>
      <t xml:space="preserve">エクセルの一部のバージョンでは，印刷メニュー中の「ページ設定」をクリックすると，印刷の設定が変わってしまうことがあるようです．
（その場合，印刷されるページ数が，クリックした時点のページ数に固定されてしまいます）
</t>
    </r>
    <r>
      <rPr>
        <b/>
        <sz val="12"/>
        <color rgb="FFFF0000"/>
        <rFont val="ＭＳ Ｐゴシック"/>
        <family val="3"/>
        <charset val="128"/>
        <scheme val="minor"/>
      </rPr>
      <t>印刷メニュー中の「ページ設定」は開かず，そのまま印刷してください．
また，印刷は，極力全ての入力が終わってから行ってください．</t>
    </r>
    <rPh sb="5" eb="7">
      <t>イチブ</t>
    </rPh>
    <rPh sb="16" eb="18">
      <t>インサツ</t>
    </rPh>
    <rPh sb="22" eb="23">
      <t>ナカ</t>
    </rPh>
    <rPh sb="28" eb="30">
      <t>セッテイ</t>
    </rPh>
    <rPh sb="40" eb="42">
      <t>インサツ</t>
    </rPh>
    <rPh sb="43" eb="45">
      <t>セッテイ</t>
    </rPh>
    <rPh sb="46" eb="47">
      <t>カ</t>
    </rPh>
    <rPh sb="67" eb="69">
      <t>バアイ</t>
    </rPh>
    <rPh sb="70" eb="72">
      <t>インサツ</t>
    </rPh>
    <rPh sb="78" eb="79">
      <t>スウ</t>
    </rPh>
    <rPh sb="87" eb="89">
      <t>ジテン</t>
    </rPh>
    <rPh sb="93" eb="94">
      <t>スウ</t>
    </rPh>
    <rPh sb="95" eb="97">
      <t>コテイ</t>
    </rPh>
    <rPh sb="107" eb="109">
      <t>インサツ</t>
    </rPh>
    <rPh sb="113" eb="114">
      <t>チュウ</t>
    </rPh>
    <rPh sb="119" eb="121">
      <t>セッテイ</t>
    </rPh>
    <rPh sb="123" eb="124">
      <t>ヒラ</t>
    </rPh>
    <rPh sb="131" eb="133">
      <t>インサツ</t>
    </rPh>
    <rPh sb="144" eb="146">
      <t>インサツ</t>
    </rPh>
    <rPh sb="148" eb="150">
      <t>キョクリョク</t>
    </rPh>
    <rPh sb="150" eb="151">
      <t>スベ</t>
    </rPh>
    <phoneticPr fontId="1"/>
  </si>
  <si>
    <t>論文</t>
    <rPh sb="0" eb="2">
      <t>ロンブン</t>
    </rPh>
    <phoneticPr fontId="10"/>
  </si>
  <si>
    <t>英文原著論文数（総数）</t>
    <rPh sb="0" eb="2">
      <t>エイブン</t>
    </rPh>
    <rPh sb="2" eb="4">
      <t>ゲンチョ</t>
    </rPh>
    <rPh sb="4" eb="6">
      <t>ロンブン</t>
    </rPh>
    <rPh sb="6" eb="7">
      <t>スウ</t>
    </rPh>
    <rPh sb="8" eb="10">
      <t>ソウスウ</t>
    </rPh>
    <phoneticPr fontId="10"/>
  </si>
  <si>
    <t>ＩＦ総合計</t>
    <rPh sb="2" eb="3">
      <t>ソウ</t>
    </rPh>
    <rPh sb="3" eb="5">
      <t>ゴウケイ</t>
    </rPh>
    <phoneticPr fontId="10"/>
  </si>
  <si>
    <t>ＩＦ合計</t>
    <rPh sb="2" eb="4">
      <t>ゴウケイ</t>
    </rPh>
    <phoneticPr fontId="10"/>
  </si>
  <si>
    <t>代表１０編のＩＦ合計（参考）</t>
    <rPh sb="0" eb="2">
      <t>ダイヒョウ</t>
    </rPh>
    <rPh sb="4" eb="5">
      <t>ヘン</t>
    </rPh>
    <rPh sb="8" eb="10">
      <t>ゴウケイ</t>
    </rPh>
    <rPh sb="11" eb="13">
      <t>サンコウ</t>
    </rPh>
    <phoneticPr fontId="10"/>
  </si>
  <si>
    <t>ＩＦ≧１０の論文数（１ｓｔ ＆ 2nd &amp; Ｌａst)</t>
    <rPh sb="6" eb="8">
      <t>ロンブン</t>
    </rPh>
    <rPh sb="8" eb="9">
      <t>スウ</t>
    </rPh>
    <phoneticPr fontId="10"/>
  </si>
  <si>
    <t>ＩＦ≧１０の論文数（総数）</t>
    <rPh sb="10" eb="12">
      <t>ソウスウ</t>
    </rPh>
    <phoneticPr fontId="10"/>
  </si>
  <si>
    <t>欧文著書／総説</t>
    <rPh sb="0" eb="4">
      <t>オウブンチョショ</t>
    </rPh>
    <rPh sb="5" eb="7">
      <t>ソウセツ</t>
    </rPh>
    <phoneticPr fontId="10"/>
  </si>
  <si>
    <t>業績関係（共通様式５－２）</t>
    <rPh sb="0" eb="2">
      <t>ギョウセキ</t>
    </rPh>
    <rPh sb="2" eb="4">
      <t>カンケイ</t>
    </rPh>
    <rPh sb="5" eb="7">
      <t>キョウツウ</t>
    </rPh>
    <rPh sb="7" eb="9">
      <t>ヨウシキ</t>
    </rPh>
    <phoneticPr fontId="10"/>
  </si>
  <si>
    <t>３．学会発表数（演者）（過去１０年）</t>
    <rPh sb="2" eb="4">
      <t>ガッカイ</t>
    </rPh>
    <rPh sb="4" eb="6">
      <t>ハッピョウ</t>
    </rPh>
    <rPh sb="6" eb="7">
      <t>スウ</t>
    </rPh>
    <rPh sb="8" eb="10">
      <t>エンジャ</t>
    </rPh>
    <rPh sb="9" eb="10">
      <t>ジャ</t>
    </rPh>
    <rPh sb="12" eb="14">
      <t>カコ</t>
    </rPh>
    <rPh sb="16" eb="17">
      <t>ネン</t>
    </rPh>
    <phoneticPr fontId="10"/>
  </si>
  <si>
    <t>１）特別講演</t>
    <rPh sb="2" eb="4">
      <t>トクベツ</t>
    </rPh>
    <rPh sb="4" eb="6">
      <t>コウエン</t>
    </rPh>
    <phoneticPr fontId="10"/>
  </si>
  <si>
    <t>３）その他、国際学会</t>
    <rPh sb="4" eb="5">
      <t>タ</t>
    </rPh>
    <rPh sb="6" eb="10">
      <t>コクサイガ</t>
    </rPh>
    <phoneticPr fontId="10"/>
  </si>
  <si>
    <t>２）シンボ・パネル</t>
    <phoneticPr fontId="10"/>
  </si>
  <si>
    <t>○</t>
    <phoneticPr fontId="1"/>
  </si>
  <si>
    <t>学位</t>
    <rPh sb="0" eb="2">
      <t>ガクイ</t>
    </rPh>
    <phoneticPr fontId="1"/>
  </si>
  <si>
    <t>代表</t>
    <rPh sb="0" eb="2">
      <t>ダイヒョウ</t>
    </rPh>
    <phoneticPr fontId="1"/>
  </si>
  <si>
    <t>氏名：</t>
    <rPh sb="0" eb="2">
      <t>シメイ</t>
    </rPh>
    <phoneticPr fontId="1"/>
  </si>
  <si>
    <t>和文著書／総説／原著・症例報告</t>
    <rPh sb="0" eb="2">
      <t>ワブン</t>
    </rPh>
    <rPh sb="2" eb="4">
      <t>チョショ</t>
    </rPh>
    <rPh sb="5" eb="7">
      <t>ソウセツ</t>
    </rPh>
    <rPh sb="8" eb="10">
      <t>ゲンチョ</t>
    </rPh>
    <rPh sb="11" eb="15">
      <t>ショウレイホウコク</t>
    </rPh>
    <phoneticPr fontId="10"/>
  </si>
  <si>
    <r>
      <t>下方に表示されているタブのうち，</t>
    </r>
    <r>
      <rPr>
        <b/>
        <sz val="12"/>
        <color rgb="FFFF0000"/>
        <rFont val="ＭＳ Ｐゴシック"/>
        <family val="3"/>
        <charset val="128"/>
        <scheme val="minor"/>
      </rPr>
      <t>黄色のタブ</t>
    </r>
    <r>
      <rPr>
        <sz val="12"/>
        <color rgb="FFFF0000"/>
        <rFont val="ＭＳ Ｐゴシック"/>
        <family val="3"/>
        <charset val="128"/>
        <scheme val="minor"/>
      </rPr>
      <t>が業績目録を</t>
    </r>
    <r>
      <rPr>
        <b/>
        <sz val="12"/>
        <color rgb="FFFF0000"/>
        <rFont val="ＭＳ Ｐゴシック"/>
        <family val="3"/>
        <charset val="128"/>
        <scheme val="minor"/>
      </rPr>
      <t>入力するシート</t>
    </r>
    <r>
      <rPr>
        <sz val="12"/>
        <color theme="1"/>
        <rFont val="ＭＳ Ｐゴシック"/>
        <family val="2"/>
        <charset val="128"/>
        <scheme val="minor"/>
      </rPr>
      <t>です．</t>
    </r>
    <rPh sb="0" eb="2">
      <t>カホウ</t>
    </rPh>
    <rPh sb="3" eb="5">
      <t>ヒョウジ</t>
    </rPh>
    <rPh sb="16" eb="18">
      <t>キイロ</t>
    </rPh>
    <rPh sb="22" eb="24">
      <t>ギョウセキ</t>
    </rPh>
    <rPh sb="24" eb="26">
      <t>モクロク</t>
    </rPh>
    <rPh sb="27" eb="29">
      <t>ニュウリョク</t>
    </rPh>
    <phoneticPr fontId="1"/>
  </si>
  <si>
    <t>英文原著論文数（1st）</t>
    <rPh sb="6" eb="7">
      <t>スウ</t>
    </rPh>
    <phoneticPr fontId="10"/>
  </si>
  <si>
    <t>ＩＦ合計（1st）</t>
    <rPh sb="2" eb="4">
      <t>ゴウケイ</t>
    </rPh>
    <phoneticPr fontId="10"/>
  </si>
  <si>
    <t>英文原著論文数（2nd）</t>
    <rPh sb="6" eb="7">
      <t>スウ</t>
    </rPh>
    <phoneticPr fontId="10"/>
  </si>
  <si>
    <t>ＩＦ合計（2nd）</t>
    <rPh sb="2" eb="4">
      <t>ゴウケイ</t>
    </rPh>
    <phoneticPr fontId="10"/>
  </si>
  <si>
    <t>英文原著論文数（last）</t>
    <rPh sb="6" eb="7">
      <t>スウ</t>
    </rPh>
    <phoneticPr fontId="10"/>
  </si>
  <si>
    <t>ＩＦ合計（last）</t>
    <rPh sb="2" eb="4">
      <t>ゴウケイ</t>
    </rPh>
    <phoneticPr fontId="10"/>
  </si>
  <si>
    <t>英文原著論文数（1st ＆ 2nd &amp; last）</t>
    <rPh sb="6" eb="7">
      <t>スウ</t>
    </rPh>
    <phoneticPr fontId="10"/>
  </si>
  <si>
    <t>ＩＦ合計（1st ＆ 2nd &amp; last）</t>
    <rPh sb="2" eb="4">
      <t>ゴウケイ</t>
    </rPh>
    <phoneticPr fontId="10"/>
  </si>
  <si>
    <t>ＩＦ≧１０の論文数（2nd）</t>
    <rPh sb="6" eb="8">
      <t>ロンブン</t>
    </rPh>
    <rPh sb="8" eb="9">
      <t>スウ</t>
    </rPh>
    <phoneticPr fontId="10"/>
  </si>
  <si>
    <t>ＩＦ≧１０の論文数（last）</t>
    <rPh sb="6" eb="8">
      <t>ロンブン</t>
    </rPh>
    <rPh sb="8" eb="9">
      <t>スウ</t>
    </rPh>
    <phoneticPr fontId="10"/>
  </si>
  <si>
    <t>ＩＦ≧１０の論文数（1st）</t>
    <rPh sb="6" eb="8">
      <t>ロンブン</t>
    </rPh>
    <rPh sb="8" eb="9">
      <t>スウ</t>
    </rPh>
    <phoneticPr fontId="10"/>
  </si>
  <si>
    <t>←関数を左記西暦に切り替える</t>
    <rPh sb="1" eb="3">
      <t>カンスウ</t>
    </rPh>
    <rPh sb="4" eb="6">
      <t>サキ</t>
    </rPh>
    <rPh sb="6" eb="8">
      <t>セイレキ</t>
    </rPh>
    <rPh sb="9" eb="10">
      <t>キ</t>
    </rPh>
    <rPh sb="11" eb="12">
      <t>カ</t>
    </rPh>
    <phoneticPr fontId="1"/>
  </si>
  <si>
    <t>CS</t>
    <phoneticPr fontId="1"/>
  </si>
  <si>
    <t>CS</t>
    <phoneticPr fontId="1"/>
  </si>
  <si>
    <t>ＣＳ総合計</t>
    <rPh sb="2" eb="3">
      <t>ソウ</t>
    </rPh>
    <rPh sb="3" eb="5">
      <t>ゴウケイ</t>
    </rPh>
    <phoneticPr fontId="10"/>
  </si>
  <si>
    <t>ＣＳ合計（1st）</t>
    <rPh sb="2" eb="4">
      <t>ゴウケイ</t>
    </rPh>
    <phoneticPr fontId="10"/>
  </si>
  <si>
    <t>ＣＳ合計（2nd）</t>
    <rPh sb="2" eb="4">
      <t>ゴウケイ</t>
    </rPh>
    <phoneticPr fontId="10"/>
  </si>
  <si>
    <t>ＣＳ合計（last）</t>
    <rPh sb="2" eb="4">
      <t>ゴウケイ</t>
    </rPh>
    <phoneticPr fontId="10"/>
  </si>
  <si>
    <t>ＣＳ合計（1st ＆ 2nd &amp; last）</t>
    <rPh sb="2" eb="4">
      <t>ゴウケイ</t>
    </rPh>
    <phoneticPr fontId="10"/>
  </si>
  <si>
    <t>ＣＳ≧１０の論文数（1st）</t>
    <rPh sb="6" eb="8">
      <t>ロンブン</t>
    </rPh>
    <rPh sb="8" eb="9">
      <t>スウ</t>
    </rPh>
    <phoneticPr fontId="10"/>
  </si>
  <si>
    <t>ＣＳ≧１０の論文数（2nd）</t>
    <rPh sb="6" eb="8">
      <t>ロンブン</t>
    </rPh>
    <rPh sb="8" eb="9">
      <t>スウ</t>
    </rPh>
    <phoneticPr fontId="10"/>
  </si>
  <si>
    <t>ＣＳ≧１０の論文数（last）</t>
    <rPh sb="6" eb="8">
      <t>ロンブン</t>
    </rPh>
    <rPh sb="8" eb="9">
      <t>スウ</t>
    </rPh>
    <phoneticPr fontId="10"/>
  </si>
  <si>
    <t>ＣＳ≧１０の論文数（１ｓｔ ＆ 2nd &amp; Ｌａst)</t>
    <rPh sb="6" eb="8">
      <t>ロンブン</t>
    </rPh>
    <rPh sb="8" eb="9">
      <t>スウ</t>
    </rPh>
    <phoneticPr fontId="10"/>
  </si>
  <si>
    <t>ＣＳ≧１０の論文数（総数）</t>
    <rPh sb="10" eb="12">
      <t>ソウスウ</t>
    </rPh>
    <phoneticPr fontId="10"/>
  </si>
  <si>
    <t>ＣＳ合計</t>
    <rPh sb="2" eb="4">
      <t>ゴウケイ</t>
    </rPh>
    <phoneticPr fontId="10"/>
  </si>
  <si>
    <t>回）</t>
    <rPh sb="0" eb="1">
      <t>カイ</t>
    </rPh>
    <phoneticPr fontId="1"/>
  </si>
  <si>
    <t>※「その他」シートへは，「著書」，「原著」，「総説」以外を入力して下さい．</t>
    <rPh sb="29" eb="31">
      <t>ニュウリョク</t>
    </rPh>
    <rPh sb="33" eb="3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</si>
</sst>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_ "/>
    <numFmt numFmtId="177" formatCode="0_ "/>
    <numFmt numFmtId="178" formatCode="0_);[Red]\(0\)"/>
    <numFmt numFmtId="179" formatCode="0000&quot;年&quot;&quot;以&quot;&quot;降&quot;&quot;の&quot;&quot;英&quot;&quot;文&quot;&quot;原&quot;&quot;著&quot;&quot;論&quot;&quot;文&quot;"/>
    <numFmt numFmtId="180" formatCode="0&quot;編&quot;"/>
    <numFmt numFmtId="181" formatCode="0.0_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top"/>
    </xf>
    <xf numFmtId="0" fontId="0" fillId="2" borderId="0" xfId="0" applyFill="1" applyAlignment="1">
      <alignment vertical="top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0" fillId="4" borderId="0" xfId="0" applyFill="1" applyAlignment="1">
      <alignment vertical="top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right" vertical="top"/>
    </xf>
    <xf numFmtId="49" fontId="0" fillId="3" borderId="9" xfId="0" applyNumberFormat="1" applyFill="1" applyBorder="1" applyAlignment="1" applyProtection="1">
      <alignment horizontal="center" vertical="center" wrapText="1"/>
      <protection locked="0"/>
    </xf>
    <xf numFmtId="49" fontId="0" fillId="3" borderId="4" xfId="0" applyNumberFormat="1" applyFill="1" applyBorder="1" applyAlignment="1" applyProtection="1">
      <alignment horizontal="center" vertical="center" wrapText="1"/>
      <protection locked="0"/>
    </xf>
    <xf numFmtId="49" fontId="0" fillId="3" borderId="6" xfId="0" applyNumberFormat="1" applyFill="1" applyBorder="1" applyAlignment="1" applyProtection="1">
      <alignment horizontal="center" vertical="center" wrapText="1"/>
      <protection locked="0"/>
    </xf>
    <xf numFmtId="176" fontId="0" fillId="3" borderId="9" xfId="0" applyNumberFormat="1" applyFill="1" applyBorder="1" applyAlignment="1" applyProtection="1">
      <alignment horizontal="center" vertical="center" wrapText="1"/>
      <protection locked="0"/>
    </xf>
    <xf numFmtId="176" fontId="0" fillId="3" borderId="4" xfId="0" applyNumberFormat="1" applyFill="1" applyBorder="1" applyAlignment="1" applyProtection="1">
      <alignment horizontal="center" vertical="center" wrapText="1"/>
      <protection locked="0"/>
    </xf>
    <xf numFmtId="49" fontId="0" fillId="3" borderId="9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horizontal="left" vertical="center" wrapText="1"/>
      <protection locked="0"/>
    </xf>
    <xf numFmtId="49" fontId="0" fillId="3" borderId="4" xfId="0" applyNumberFormat="1" applyFill="1" applyBorder="1" applyAlignment="1" applyProtection="1">
      <alignment vertical="center" wrapText="1"/>
      <protection locked="0"/>
    </xf>
    <xf numFmtId="49" fontId="0" fillId="3" borderId="6" xfId="0" applyNumberFormat="1" applyFill="1" applyBorder="1" applyAlignment="1" applyProtection="1">
      <alignment horizontal="left" vertical="center" wrapText="1"/>
      <protection locked="0"/>
    </xf>
    <xf numFmtId="49" fontId="0" fillId="3" borderId="6" xfId="0" applyNumberFormat="1" applyFill="1" applyBorder="1" applyAlignment="1" applyProtection="1">
      <alignment vertical="center" wrapText="1"/>
      <protection locked="0"/>
    </xf>
    <xf numFmtId="0" fontId="0" fillId="3" borderId="4" xfId="0" applyFill="1" applyBorder="1" applyAlignment="1" applyProtection="1">
      <alignment vertical="center" wrapText="1"/>
      <protection locked="0"/>
    </xf>
    <xf numFmtId="0" fontId="0" fillId="3" borderId="6" xfId="0" applyFill="1" applyBorder="1" applyAlignment="1" applyProtection="1">
      <alignment vertical="center" wrapText="1"/>
      <protection locked="0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5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3" borderId="20" xfId="0" applyFill="1" applyBorder="1" applyAlignment="1" applyProtection="1">
      <alignment vertical="center" wrapText="1"/>
      <protection locked="0"/>
    </xf>
    <xf numFmtId="0" fontId="0" fillId="3" borderId="21" xfId="0" applyFill="1" applyBorder="1" applyAlignment="1" applyProtection="1">
      <alignment vertical="center" wrapText="1"/>
      <protection locked="0"/>
    </xf>
    <xf numFmtId="0" fontId="0" fillId="3" borderId="22" xfId="0" applyFill="1" applyBorder="1" applyAlignment="1" applyProtection="1">
      <alignment vertical="center" wrapText="1"/>
      <protection locked="0"/>
    </xf>
    <xf numFmtId="0" fontId="0" fillId="2" borderId="0" xfId="0" applyFill="1" applyAlignment="1">
      <alignment horizontal="center" vertical="top"/>
    </xf>
    <xf numFmtId="0" fontId="0" fillId="4" borderId="0" xfId="0" applyFill="1" applyAlignment="1">
      <alignment horizontal="center" vertical="top"/>
    </xf>
    <xf numFmtId="0" fontId="0" fillId="3" borderId="10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3" borderId="19" xfId="0" applyFill="1" applyBorder="1" applyAlignment="1" applyProtection="1">
      <alignment horizontal="center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left" vertical="center" wrapText="1"/>
    </xf>
    <xf numFmtId="49" fontId="5" fillId="0" borderId="0" xfId="0" applyNumberFormat="1" applyFont="1" applyProtection="1">
      <alignment vertical="center"/>
    </xf>
    <xf numFmtId="0" fontId="5" fillId="0" borderId="0" xfId="0" applyFont="1" applyProtection="1">
      <alignment vertical="center"/>
    </xf>
    <xf numFmtId="49" fontId="3" fillId="0" borderId="0" xfId="0" applyNumberFormat="1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horizontal="right" vertical="center"/>
    </xf>
    <xf numFmtId="49" fontId="4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vertical="center" wrapText="1"/>
    </xf>
    <xf numFmtId="49" fontId="2" fillId="0" borderId="0" xfId="0" applyNumberFormat="1" applyFont="1" applyProtection="1">
      <alignment vertical="center"/>
    </xf>
    <xf numFmtId="49" fontId="5" fillId="0" borderId="0" xfId="0" applyNumberFormat="1" applyFont="1" applyAlignment="1" applyProtection="1">
      <alignment horizontal="right" vertical="top"/>
    </xf>
    <xf numFmtId="0" fontId="0" fillId="0" borderId="2" xfId="0" applyBorder="1">
      <alignment vertical="center"/>
    </xf>
    <xf numFmtId="0" fontId="0" fillId="0" borderId="2" xfId="0" applyBorder="1" applyAlignment="1">
      <alignment horizontal="right" vertical="center"/>
    </xf>
    <xf numFmtId="0" fontId="0" fillId="0" borderId="2" xfId="0" applyFont="1" applyBorder="1">
      <alignment vertical="center"/>
    </xf>
    <xf numFmtId="0" fontId="11" fillId="0" borderId="2" xfId="0" applyFont="1" applyBorder="1">
      <alignment vertical="center"/>
    </xf>
    <xf numFmtId="0" fontId="0" fillId="0" borderId="2" xfId="0" applyFill="1" applyBorder="1" applyAlignment="1">
      <alignment horizontal="right" vertical="center"/>
    </xf>
    <xf numFmtId="0" fontId="12" fillId="0" borderId="2" xfId="0" applyFont="1" applyBorder="1">
      <alignment vertical="center"/>
    </xf>
    <xf numFmtId="0" fontId="0" fillId="0" borderId="2" xfId="0" applyFill="1" applyBorder="1">
      <alignment vertical="center"/>
    </xf>
    <xf numFmtId="177" fontId="0" fillId="3" borderId="9" xfId="0" applyNumberFormat="1" applyFill="1" applyBorder="1" applyAlignment="1" applyProtection="1">
      <alignment horizontal="center" vertical="center" wrapText="1"/>
      <protection locked="0"/>
    </xf>
    <xf numFmtId="177" fontId="0" fillId="3" borderId="4" xfId="0" applyNumberForma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>
      <alignment vertical="center"/>
    </xf>
    <xf numFmtId="0" fontId="0" fillId="3" borderId="20" xfId="0" applyFill="1" applyBorder="1" applyAlignment="1" applyProtection="1">
      <alignment horizontal="center" vertical="center" wrapText="1"/>
      <protection locked="0"/>
    </xf>
    <xf numFmtId="0" fontId="0" fillId="3" borderId="21" xfId="0" applyFill="1" applyBorder="1" applyAlignment="1" applyProtection="1">
      <alignment horizontal="center" vertical="center" wrapText="1"/>
      <protection locked="0"/>
    </xf>
    <xf numFmtId="0" fontId="0" fillId="3" borderId="22" xfId="0" applyFill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7" fontId="0" fillId="3" borderId="6" xfId="0" applyNumberFormat="1" applyFill="1" applyBorder="1" applyAlignment="1" applyProtection="1">
      <alignment horizontal="center" vertical="center" wrapText="1"/>
      <protection locked="0"/>
    </xf>
    <xf numFmtId="177" fontId="0" fillId="3" borderId="20" xfId="0" applyNumberFormat="1" applyFill="1" applyBorder="1" applyAlignment="1" applyProtection="1">
      <alignment horizontal="center" vertical="center" wrapText="1"/>
      <protection locked="0"/>
    </xf>
    <xf numFmtId="177" fontId="0" fillId="3" borderId="21" xfId="0" applyNumberFormat="1" applyFill="1" applyBorder="1" applyAlignment="1" applyProtection="1">
      <alignment horizontal="center" vertical="center" wrapText="1"/>
      <protection locked="0"/>
    </xf>
    <xf numFmtId="177" fontId="0" fillId="3" borderId="22" xfId="0" applyNumberFormat="1" applyFill="1" applyBorder="1" applyAlignment="1" applyProtection="1">
      <alignment horizontal="center" vertical="center" wrapText="1"/>
      <protection locked="0"/>
    </xf>
    <xf numFmtId="178" fontId="0" fillId="3" borderId="9" xfId="0" applyNumberFormat="1" applyFill="1" applyBorder="1" applyAlignment="1" applyProtection="1">
      <alignment horizontal="center" vertical="center" wrapText="1"/>
      <protection locked="0"/>
    </xf>
    <xf numFmtId="178" fontId="0" fillId="3" borderId="4" xfId="0" applyNumberFormat="1" applyFill="1" applyBorder="1" applyAlignment="1" applyProtection="1">
      <alignment horizontal="center" vertical="center" wrapText="1"/>
      <protection locked="0"/>
    </xf>
    <xf numFmtId="178" fontId="0" fillId="3" borderId="6" xfId="0" applyNumberFormat="1" applyFill="1" applyBorder="1" applyAlignment="1" applyProtection="1">
      <alignment horizontal="center" vertical="center" wrapText="1"/>
      <protection locked="0"/>
    </xf>
    <xf numFmtId="49" fontId="13" fillId="3" borderId="9" xfId="0" applyNumberFormat="1" applyFont="1" applyFill="1" applyBorder="1" applyAlignment="1" applyProtection="1">
      <alignment horizontal="left" vertical="center" wrapText="1"/>
      <protection locked="0"/>
    </xf>
    <xf numFmtId="177" fontId="0" fillId="0" borderId="2" xfId="0" applyNumberFormat="1" applyBorder="1">
      <alignment vertical="center"/>
    </xf>
    <xf numFmtId="49" fontId="0" fillId="3" borderId="25" xfId="0" applyNumberFormat="1" applyFill="1" applyBorder="1" applyAlignment="1" applyProtection="1">
      <alignment horizontal="center" vertical="center"/>
      <protection locked="0"/>
    </xf>
    <xf numFmtId="49" fontId="0" fillId="3" borderId="19" xfId="0" applyNumberFormat="1" applyFill="1" applyBorder="1" applyAlignment="1" applyProtection="1">
      <alignment horizontal="center" vertical="center"/>
      <protection locked="0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49" fontId="0" fillId="3" borderId="5" xfId="0" applyNumberFormat="1" applyFill="1" applyBorder="1" applyAlignment="1" applyProtection="1">
      <alignment horizontal="center" vertical="center"/>
      <protection locked="0"/>
    </xf>
    <xf numFmtId="49" fontId="0" fillId="3" borderId="6" xfId="0" applyNumberFormat="1" applyFill="1" applyBorder="1" applyAlignment="1" applyProtection="1">
      <alignment horizontal="center" vertical="center"/>
      <protection locked="0"/>
    </xf>
    <xf numFmtId="49" fontId="0" fillId="3" borderId="7" xfId="0" applyNumberForma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13" fillId="0" borderId="2" xfId="0" applyFont="1" applyBorder="1">
      <alignment vertical="center"/>
    </xf>
    <xf numFmtId="49" fontId="3" fillId="0" borderId="0" xfId="0" applyNumberFormat="1" applyFont="1" applyBorder="1" applyAlignment="1" applyProtection="1">
      <alignment horizontal="left" vertical="center" wrapText="1"/>
    </xf>
    <xf numFmtId="177" fontId="0" fillId="6" borderId="2" xfId="0" applyNumberFormat="1" applyFill="1" applyBorder="1">
      <alignment vertical="center"/>
    </xf>
    <xf numFmtId="176" fontId="0" fillId="6" borderId="2" xfId="0" applyNumberFormat="1" applyFill="1" applyBorder="1">
      <alignment vertical="center"/>
    </xf>
    <xf numFmtId="179" fontId="0" fillId="6" borderId="2" xfId="0" applyNumberFormat="1" applyFont="1" applyFill="1" applyBorder="1" applyAlignment="1">
      <alignment horizontal="left" vertical="center"/>
    </xf>
    <xf numFmtId="180" fontId="0" fillId="0" borderId="0" xfId="0" applyNumberFormat="1">
      <alignment vertical="center"/>
    </xf>
    <xf numFmtId="49" fontId="2" fillId="7" borderId="1" xfId="0" applyNumberFormat="1" applyFont="1" applyFill="1" applyBorder="1">
      <alignment vertical="center"/>
    </xf>
    <xf numFmtId="0" fontId="9" fillId="5" borderId="23" xfId="0" applyFont="1" applyFill="1" applyBorder="1" applyAlignment="1">
      <alignment vertical="center"/>
    </xf>
    <xf numFmtId="0" fontId="9" fillId="5" borderId="24" xfId="0" applyFont="1" applyFill="1" applyBorder="1" applyAlignment="1">
      <alignment vertical="center"/>
    </xf>
    <xf numFmtId="181" fontId="0" fillId="3" borderId="20" xfId="0" applyNumberFormat="1" applyFill="1" applyBorder="1" applyAlignment="1" applyProtection="1">
      <alignment horizontal="center" vertical="center" wrapText="1"/>
      <protection locked="0"/>
    </xf>
    <xf numFmtId="181" fontId="0" fillId="3" borderId="21" xfId="0" applyNumberFormat="1" applyFill="1" applyBorder="1" applyAlignment="1" applyProtection="1">
      <alignment horizontal="center" vertical="center" wrapText="1"/>
      <protection locked="0"/>
    </xf>
    <xf numFmtId="181" fontId="0" fillId="3" borderId="21" xfId="0" applyNumberFormat="1" applyFill="1" applyBorder="1" applyAlignment="1" applyProtection="1">
      <alignment vertical="center" wrapText="1"/>
      <protection locked="0"/>
    </xf>
    <xf numFmtId="181" fontId="0" fillId="3" borderId="22" xfId="0" applyNumberFormat="1" applyFill="1" applyBorder="1" applyAlignment="1" applyProtection="1">
      <alignment vertical="center" wrapText="1"/>
      <protection locked="0"/>
    </xf>
    <xf numFmtId="49" fontId="15" fillId="0" borderId="0" xfId="0" applyNumberFormat="1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FFEF"/>
      <color rgb="FF000000"/>
      <color rgb="FF1A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46382</xdr:colOff>
      <xdr:row>46</xdr:row>
      <xdr:rowOff>106882</xdr:rowOff>
    </xdr:from>
    <xdr:to>
      <xdr:col>2</xdr:col>
      <xdr:colOff>231913</xdr:colOff>
      <xdr:row>53</xdr:row>
      <xdr:rowOff>3844</xdr:rowOff>
    </xdr:to>
    <xdr:pic>
      <xdr:nvPicPr>
        <xdr:cNvPr id="31" name="図 30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03"/>
        <a:stretch/>
      </xdr:blipFill>
      <xdr:spPr bwMode="auto">
        <a:xfrm>
          <a:off x="655982" y="8064812"/>
          <a:ext cx="4923183" cy="1187946"/>
        </a:xfrm>
        <a:prstGeom prst="rect">
          <a:avLst/>
        </a:prstGeom>
        <a:noFill/>
        <a:ln>
          <a:solidFill>
            <a:schemeClr val="tx1">
              <a:lumMod val="65000"/>
              <a:lumOff val="35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2171700</xdr:colOff>
      <xdr:row>92</xdr:row>
      <xdr:rowOff>142876</xdr:rowOff>
    </xdr:from>
    <xdr:to>
      <xdr:col>1</xdr:col>
      <xdr:colOff>4737078</xdr:colOff>
      <xdr:row>108</xdr:row>
      <xdr:rowOff>161926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47975" y="16087726"/>
          <a:ext cx="2672058" cy="291465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11</xdr:row>
      <xdr:rowOff>66675</xdr:rowOff>
    </xdr:from>
    <xdr:to>
      <xdr:col>1</xdr:col>
      <xdr:colOff>4295775</xdr:colOff>
      <xdr:row>17</xdr:row>
      <xdr:rowOff>91754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33969"/>
        <a:stretch/>
      </xdr:blipFill>
      <xdr:spPr>
        <a:xfrm>
          <a:off x="847725" y="1905000"/>
          <a:ext cx="4124325" cy="111092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342900</xdr:colOff>
      <xdr:row>18</xdr:row>
      <xdr:rowOff>180975</xdr:rowOff>
    </xdr:from>
    <xdr:to>
      <xdr:col>1</xdr:col>
      <xdr:colOff>4324350</xdr:colOff>
      <xdr:row>24</xdr:row>
      <xdr:rowOff>68580</xdr:rowOff>
    </xdr:to>
    <xdr:sp macro="" textlink="">
      <xdr:nvSpPr>
        <xdr:cNvPr id="3" name="四角形吹き出し 2"/>
        <xdr:cNvSpPr/>
      </xdr:nvSpPr>
      <xdr:spPr>
        <a:xfrm>
          <a:off x="952500" y="4204335"/>
          <a:ext cx="3981450" cy="984885"/>
        </a:xfrm>
        <a:prstGeom prst="wedgeRectCallout">
          <a:avLst>
            <a:gd name="adj1" fmla="val -12173"/>
            <a:gd name="adj2" fmla="val -91334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業績のカテゴリー毎に，タブが別れています．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それぞれのタブをクリックして開き，入力して下さい．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入力するタブは</a:t>
          </a:r>
          <a:r>
            <a:rPr kumimoji="1" lang="ja-JP" altLang="en-US" sz="1100" b="1">
              <a:solidFill>
                <a:schemeClr val="tx1"/>
              </a:solidFill>
            </a:rPr>
            <a:t>「著者（欧）」</a:t>
          </a:r>
          <a:r>
            <a:rPr kumimoji="1" lang="ja-JP" altLang="en-US" sz="1100">
              <a:solidFill>
                <a:schemeClr val="tx1"/>
              </a:solidFill>
            </a:rPr>
            <a:t>から</a:t>
          </a:r>
          <a:r>
            <a:rPr kumimoji="1" lang="ja-JP" altLang="en-US" sz="1100" b="1">
              <a:solidFill>
                <a:schemeClr val="tx1"/>
              </a:solidFill>
            </a:rPr>
            <a:t>「学会発表（国内）」</a:t>
          </a:r>
          <a:r>
            <a:rPr kumimoji="1" lang="ja-JP" altLang="en-US" sz="1100">
              <a:solidFill>
                <a:schemeClr val="tx1"/>
              </a:solidFill>
            </a:rPr>
            <a:t>までです．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それ以降の赤いタブは入力する必要はありません．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48040</xdr:colOff>
      <xdr:row>42</xdr:row>
      <xdr:rowOff>13252</xdr:rowOff>
    </xdr:from>
    <xdr:to>
      <xdr:col>1</xdr:col>
      <xdr:colOff>2922104</xdr:colOff>
      <xdr:row>46</xdr:row>
      <xdr:rowOff>22363</xdr:rowOff>
    </xdr:to>
    <xdr:sp macro="" textlink="">
      <xdr:nvSpPr>
        <xdr:cNvPr id="5" name="四角形吹き出し 4"/>
        <xdr:cNvSpPr/>
      </xdr:nvSpPr>
      <xdr:spPr>
        <a:xfrm>
          <a:off x="657640" y="7229061"/>
          <a:ext cx="2874064" cy="751232"/>
        </a:xfrm>
        <a:prstGeom prst="wedgeRectCallout">
          <a:avLst>
            <a:gd name="adj1" fmla="val 76378"/>
            <a:gd name="adj2" fmla="val 104474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インパクトファクターを有する雑誌に掲載された論文</a:t>
          </a:r>
          <a:r>
            <a:rPr kumimoji="1" lang="ja-JP" altLang="en-US" sz="1100" b="0">
              <a:solidFill>
                <a:sysClr val="windowText" lastClr="000000"/>
              </a:solidFill>
            </a:rPr>
            <a:t>は，</a:t>
          </a:r>
          <a:r>
            <a:rPr kumimoji="1" lang="en-US" altLang="ja-JP" sz="1200" b="1">
              <a:solidFill>
                <a:sysClr val="windowText" lastClr="000000"/>
              </a:solidFill>
            </a:rPr>
            <a:t>IF</a:t>
          </a:r>
          <a:r>
            <a:rPr kumimoji="1" lang="ja-JP" altLang="en-US" sz="1100" b="0">
              <a:solidFill>
                <a:sysClr val="windowText" lastClr="000000"/>
              </a:solidFill>
            </a:rPr>
            <a:t>の欄に</a:t>
          </a:r>
          <a:r>
            <a:rPr kumimoji="1" lang="en-US" altLang="ja-JP" sz="1100" b="1">
              <a:solidFill>
                <a:srgbClr val="FF0000"/>
              </a:solidFill>
            </a:rPr>
            <a:t>JCR 2025</a:t>
          </a:r>
          <a:r>
            <a:rPr kumimoji="1" lang="ja-JP" altLang="en-US" sz="1100" b="0">
              <a:solidFill>
                <a:sysClr val="windowText" lastClr="000000"/>
              </a:solidFill>
            </a:rPr>
            <a:t>年版インパクトファクターを入力してください．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43484</xdr:colOff>
      <xdr:row>53</xdr:row>
      <xdr:rowOff>69160</xdr:rowOff>
    </xdr:from>
    <xdr:to>
      <xdr:col>1</xdr:col>
      <xdr:colOff>3578087</xdr:colOff>
      <xdr:row>62</xdr:row>
      <xdr:rowOff>159026</xdr:rowOff>
    </xdr:to>
    <xdr:sp macro="" textlink="">
      <xdr:nvSpPr>
        <xdr:cNvPr id="6" name="四角形吹き出し 5"/>
        <xdr:cNvSpPr/>
      </xdr:nvSpPr>
      <xdr:spPr>
        <a:xfrm>
          <a:off x="653084" y="9325803"/>
          <a:ext cx="3534603" cy="1759640"/>
        </a:xfrm>
        <a:prstGeom prst="wedgeRectCallout">
          <a:avLst>
            <a:gd name="adj1" fmla="val 70592"/>
            <a:gd name="adj2" fmla="val -60407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順</a:t>
          </a:r>
          <a:r>
            <a:rPr kumimoji="1" lang="ja-JP" altLang="en-US" sz="1100" b="0">
              <a:solidFill>
                <a:sysClr val="windowText" lastClr="000000"/>
              </a:solidFill>
            </a:rPr>
            <a:t>の欄には，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</a:rPr>
            <a:t>First Author</a:t>
          </a:r>
          <a:r>
            <a:rPr kumimoji="1" lang="ja-JP" altLang="en-US" sz="1100" b="0">
              <a:solidFill>
                <a:sysClr val="windowText" lastClr="000000"/>
              </a:solidFill>
            </a:rPr>
            <a:t>の場合は「</a:t>
          </a:r>
          <a:r>
            <a:rPr kumimoji="1" lang="en-US" altLang="ja-JP" sz="1100" b="1">
              <a:solidFill>
                <a:srgbClr val="FF0000"/>
              </a:solidFill>
            </a:rPr>
            <a:t>1st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</a:rPr>
            <a:t>Second Author</a:t>
          </a:r>
          <a:r>
            <a:rPr kumimoji="1" lang="ja-JP" altLang="en-US" sz="1100" b="0">
              <a:solidFill>
                <a:sysClr val="windowText" lastClr="000000"/>
              </a:solidFill>
            </a:rPr>
            <a:t>の場合は「</a:t>
          </a:r>
          <a:r>
            <a:rPr kumimoji="1" lang="en-US" altLang="ja-JP" sz="1100" b="1">
              <a:solidFill>
                <a:srgbClr val="FF0000"/>
              </a:solidFill>
            </a:rPr>
            <a:t>2nd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</a:t>
          </a:r>
          <a:r>
            <a:rPr kumimoji="1" lang="en-US" altLang="ja-JP" sz="1100" b="0">
              <a:solidFill>
                <a:sysClr val="windowText" lastClr="000000"/>
              </a:solidFill>
            </a:rPr>
            <a:t>Last Author</a:t>
          </a:r>
          <a:r>
            <a:rPr kumimoji="1" lang="ja-JP" altLang="en-US" sz="1100" b="0">
              <a:solidFill>
                <a:sysClr val="windowText" lastClr="000000"/>
              </a:solidFill>
            </a:rPr>
            <a:t>の場合は「</a:t>
          </a:r>
          <a:r>
            <a:rPr kumimoji="1" lang="en-US" altLang="ja-JP" sz="1100" b="1">
              <a:solidFill>
                <a:srgbClr val="FF0000"/>
              </a:solidFill>
            </a:rPr>
            <a:t>last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を選択してください．それ以外の場合は空欄で結構です．セルをクリックすればドロップダウンリストで選択できます．（手入力やコピーペーストも可能ですが，手入力の場合は半角で正確に入力して下さい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47625</xdr:colOff>
      <xdr:row>31</xdr:row>
      <xdr:rowOff>85726</xdr:rowOff>
    </xdr:from>
    <xdr:to>
      <xdr:col>2</xdr:col>
      <xdr:colOff>1987</xdr:colOff>
      <xdr:row>35</xdr:row>
      <xdr:rowOff>85726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3900" y="5181601"/>
          <a:ext cx="4840687" cy="7239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1318591</xdr:colOff>
      <xdr:row>36</xdr:row>
      <xdr:rowOff>95252</xdr:rowOff>
    </xdr:from>
    <xdr:to>
      <xdr:col>1</xdr:col>
      <xdr:colOff>4737100</xdr:colOff>
      <xdr:row>38</xdr:row>
      <xdr:rowOff>15876</xdr:rowOff>
    </xdr:to>
    <xdr:sp macro="" textlink="">
      <xdr:nvSpPr>
        <xdr:cNvPr id="8" name="四角形吹き出し 7"/>
        <xdr:cNvSpPr/>
      </xdr:nvSpPr>
      <xdr:spPr>
        <a:xfrm>
          <a:off x="1928191" y="6568939"/>
          <a:ext cx="3418509" cy="291685"/>
        </a:xfrm>
        <a:prstGeom prst="wedgeRectCallout">
          <a:avLst>
            <a:gd name="adj1" fmla="val 43756"/>
            <a:gd name="adj2" fmla="val -167023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筆頭著者の場合は，</a:t>
          </a:r>
          <a:r>
            <a:rPr kumimoji="1" lang="ja-JP" altLang="en-US" sz="1100" b="1">
              <a:solidFill>
                <a:sysClr val="windowText" lastClr="000000"/>
              </a:solidFill>
            </a:rPr>
            <a:t>筆頭</a:t>
          </a:r>
          <a:r>
            <a:rPr kumimoji="1" lang="ja-JP" altLang="en-US" sz="1100" b="0">
              <a:solidFill>
                <a:sysClr val="windowText" lastClr="000000"/>
              </a:solidFill>
            </a:rPr>
            <a:t>の欄で「○」を選んでください．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104775</xdr:colOff>
      <xdr:row>65</xdr:row>
      <xdr:rowOff>79376</xdr:rowOff>
    </xdr:from>
    <xdr:to>
      <xdr:col>2</xdr:col>
      <xdr:colOff>0</xdr:colOff>
      <xdr:row>76</xdr:row>
      <xdr:rowOff>44059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7400" y="10985501"/>
          <a:ext cx="4838700" cy="1885558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</xdr:col>
      <xdr:colOff>99391</xdr:colOff>
      <xdr:row>77</xdr:row>
      <xdr:rowOff>107949</xdr:rowOff>
    </xdr:from>
    <xdr:to>
      <xdr:col>1</xdr:col>
      <xdr:colOff>3690730</xdr:colOff>
      <xdr:row>87</xdr:row>
      <xdr:rowOff>15240</xdr:rowOff>
    </xdr:to>
    <xdr:sp macro="" textlink="">
      <xdr:nvSpPr>
        <xdr:cNvPr id="11" name="四角形吹き出し 10"/>
        <xdr:cNvSpPr/>
      </xdr:nvSpPr>
      <xdr:spPr>
        <a:xfrm>
          <a:off x="708991" y="14921229"/>
          <a:ext cx="3591339" cy="1736091"/>
        </a:xfrm>
        <a:prstGeom prst="wedgeRectCallout">
          <a:avLst>
            <a:gd name="adj1" fmla="val 63925"/>
            <a:gd name="adj2" fmla="val -69682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区分の欄には，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特別講演（招待講演，教育講演等）の場合は「</a:t>
          </a:r>
          <a:r>
            <a:rPr kumimoji="1" lang="ja-JP" altLang="en-US" sz="1100" b="1">
              <a:solidFill>
                <a:srgbClr val="FF0000"/>
              </a:solidFill>
            </a:rPr>
            <a:t>特別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シンポジウム等の場合は「</a:t>
          </a:r>
          <a:r>
            <a:rPr kumimoji="1" lang="ja-JP" altLang="en-US" sz="1100" b="1">
              <a:solidFill>
                <a:srgbClr val="FF0000"/>
              </a:solidFill>
            </a:rPr>
            <a:t>シンポ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　　一般演題の場合は「</a:t>
          </a:r>
          <a:r>
            <a:rPr kumimoji="1" lang="ja-JP" altLang="en-US" sz="1100" b="1">
              <a:solidFill>
                <a:srgbClr val="FF0000"/>
              </a:solidFill>
            </a:rPr>
            <a:t>一般</a:t>
          </a:r>
          <a:r>
            <a:rPr kumimoji="1" lang="ja-JP" altLang="en-US" sz="1100" b="0">
              <a:solidFill>
                <a:sysClr val="windowText" lastClr="000000"/>
              </a:solidFill>
            </a:rPr>
            <a:t>」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を選択してください．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（国内学会の場合は，一般演題は選択できません．）</a:t>
          </a:r>
          <a:endParaRPr kumimoji="1" lang="en-US" altLang="ja-JP" sz="1100" b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セルをクリックすればドロップダウンリストで選択できます．（手入力やコピーペーストも可能ですが，綴りは正確に入力して下さい）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3730625</xdr:colOff>
      <xdr:row>77</xdr:row>
      <xdr:rowOff>105737</xdr:rowOff>
    </xdr:from>
    <xdr:to>
      <xdr:col>2</xdr:col>
      <xdr:colOff>393699</xdr:colOff>
      <xdr:row>81</xdr:row>
      <xdr:rowOff>66260</xdr:rowOff>
    </xdr:to>
    <xdr:sp macro="" textlink="">
      <xdr:nvSpPr>
        <xdr:cNvPr id="12" name="四角形吹き出し 11"/>
        <xdr:cNvSpPr/>
      </xdr:nvSpPr>
      <xdr:spPr>
        <a:xfrm>
          <a:off x="4340225" y="13629580"/>
          <a:ext cx="1400726" cy="702645"/>
        </a:xfrm>
        <a:prstGeom prst="wedgeRectCallout">
          <a:avLst>
            <a:gd name="adj1" fmla="val 11189"/>
            <a:gd name="adj2" fmla="val -11115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ysClr val="windowText" lastClr="000000"/>
              </a:solidFill>
            </a:rPr>
            <a:t>演者の場合は，演者の欄で「</a:t>
          </a:r>
          <a:r>
            <a:rPr kumimoji="1" lang="ja-JP" altLang="en-US" sz="1100" b="1">
              <a:solidFill>
                <a:srgbClr val="FF0000"/>
              </a:solidFill>
            </a:rPr>
            <a:t>○</a:t>
          </a:r>
          <a:r>
            <a:rPr kumimoji="1" lang="ja-JP" altLang="en-US" sz="1100" b="0">
              <a:solidFill>
                <a:sysClr val="windowText" lastClr="000000"/>
              </a:solidFill>
            </a:rPr>
            <a:t>」を選択してください．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0</xdr:col>
      <xdr:colOff>352425</xdr:colOff>
      <xdr:row>93</xdr:row>
      <xdr:rowOff>1</xdr:rowOff>
    </xdr:from>
    <xdr:to>
      <xdr:col>1</xdr:col>
      <xdr:colOff>1958985</xdr:colOff>
      <xdr:row>109</xdr:row>
      <xdr:rowOff>19051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425" y="16135351"/>
          <a:ext cx="2282835" cy="2914650"/>
        </a:xfrm>
        <a:prstGeom prst="rect">
          <a:avLst/>
        </a:prstGeom>
      </xdr:spPr>
    </xdr:pic>
    <xdr:clientData/>
  </xdr:twoCellAnchor>
  <xdr:twoCellAnchor>
    <xdr:from>
      <xdr:col>1</xdr:col>
      <xdr:colOff>171451</xdr:colOff>
      <xdr:row>109</xdr:row>
      <xdr:rowOff>47625</xdr:rowOff>
    </xdr:from>
    <xdr:to>
      <xdr:col>1</xdr:col>
      <xdr:colOff>1409701</xdr:colOff>
      <xdr:row>110</xdr:row>
      <xdr:rowOff>114300</xdr:rowOff>
    </xdr:to>
    <xdr:sp macro="" textlink="">
      <xdr:nvSpPr>
        <xdr:cNvPr id="18" name="テキスト ボックス 17"/>
        <xdr:cNvSpPr txBox="1"/>
      </xdr:nvSpPr>
      <xdr:spPr>
        <a:xfrm>
          <a:off x="847726" y="19069050"/>
          <a:ext cx="12382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aseline="0"/>
            <a:t>Excel2013</a:t>
          </a:r>
          <a:r>
            <a:rPr kumimoji="1" lang="ja-JP" altLang="en-US" sz="1100" baseline="0"/>
            <a:t>の場合</a:t>
          </a:r>
          <a:endParaRPr kumimoji="1" lang="ja-JP" altLang="en-US" sz="1100"/>
        </a:p>
      </xdr:txBody>
    </xdr:sp>
    <xdr:clientData/>
  </xdr:twoCellAnchor>
  <xdr:twoCellAnchor>
    <xdr:from>
      <xdr:col>1</xdr:col>
      <xdr:colOff>3028951</xdr:colOff>
      <xdr:row>109</xdr:row>
      <xdr:rowOff>38100</xdr:rowOff>
    </xdr:from>
    <xdr:to>
      <xdr:col>1</xdr:col>
      <xdr:colOff>4267201</xdr:colOff>
      <xdr:row>110</xdr:row>
      <xdr:rowOff>114300</xdr:rowOff>
    </xdr:to>
    <xdr:sp macro="" textlink="">
      <xdr:nvSpPr>
        <xdr:cNvPr id="21" name="テキスト ボックス 20"/>
        <xdr:cNvSpPr txBox="1"/>
      </xdr:nvSpPr>
      <xdr:spPr>
        <a:xfrm>
          <a:off x="3705226" y="19059525"/>
          <a:ext cx="12382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Excel2010</a:t>
          </a:r>
          <a:r>
            <a:rPr kumimoji="1" lang="ja-JP" altLang="en-US" sz="1100" baseline="0"/>
            <a:t>の場合</a:t>
          </a:r>
          <a:endParaRPr kumimoji="1" lang="ja-JP" altLang="en-US" sz="1100"/>
        </a:p>
      </xdr:txBody>
    </xdr:sp>
    <xdr:clientData/>
  </xdr:twoCellAnchor>
  <xdr:twoCellAnchor editAs="oneCell">
    <xdr:from>
      <xdr:col>0</xdr:col>
      <xdr:colOff>352426</xdr:colOff>
      <xdr:row>111</xdr:row>
      <xdr:rowOff>104776</xdr:rowOff>
    </xdr:from>
    <xdr:to>
      <xdr:col>1</xdr:col>
      <xdr:colOff>2341383</xdr:colOff>
      <xdr:row>120</xdr:row>
      <xdr:rowOff>57151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2426" y="19497676"/>
          <a:ext cx="2665232" cy="1581150"/>
        </a:xfrm>
        <a:prstGeom prst="rect">
          <a:avLst/>
        </a:prstGeom>
      </xdr:spPr>
    </xdr:pic>
    <xdr:clientData/>
  </xdr:twoCellAnchor>
  <xdr:twoCellAnchor>
    <xdr:from>
      <xdr:col>1</xdr:col>
      <xdr:colOff>504825</xdr:colOff>
      <xdr:row>104</xdr:row>
      <xdr:rowOff>0</xdr:rowOff>
    </xdr:from>
    <xdr:to>
      <xdr:col>1</xdr:col>
      <xdr:colOff>1676400</xdr:colOff>
      <xdr:row>105</xdr:row>
      <xdr:rowOff>28575</xdr:rowOff>
    </xdr:to>
    <xdr:sp macro="" textlink="">
      <xdr:nvSpPr>
        <xdr:cNvPr id="20" name="正方形/長方形 19"/>
        <xdr:cNvSpPr/>
      </xdr:nvSpPr>
      <xdr:spPr>
        <a:xfrm>
          <a:off x="1181100" y="18116550"/>
          <a:ext cx="1171575" cy="2095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3152775</xdr:colOff>
      <xdr:row>104</xdr:row>
      <xdr:rowOff>57150</xdr:rowOff>
    </xdr:from>
    <xdr:to>
      <xdr:col>1</xdr:col>
      <xdr:colOff>4686300</xdr:colOff>
      <xdr:row>105</xdr:row>
      <xdr:rowOff>161925</xdr:rowOff>
    </xdr:to>
    <xdr:sp macro="" textlink="">
      <xdr:nvSpPr>
        <xdr:cNvPr id="26" name="正方形/長方形 25"/>
        <xdr:cNvSpPr/>
      </xdr:nvSpPr>
      <xdr:spPr>
        <a:xfrm>
          <a:off x="3829050" y="18173700"/>
          <a:ext cx="1533525" cy="2857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447676</xdr:colOff>
      <xdr:row>117</xdr:row>
      <xdr:rowOff>28575</xdr:rowOff>
    </xdr:from>
    <xdr:to>
      <xdr:col>1</xdr:col>
      <xdr:colOff>1038226</xdr:colOff>
      <xdr:row>118</xdr:row>
      <xdr:rowOff>123825</xdr:rowOff>
    </xdr:to>
    <xdr:sp macro="" textlink="">
      <xdr:nvSpPr>
        <xdr:cNvPr id="27" name="正方形/長方形 26"/>
        <xdr:cNvSpPr/>
      </xdr:nvSpPr>
      <xdr:spPr>
        <a:xfrm>
          <a:off x="1123951" y="20497800"/>
          <a:ext cx="590550" cy="2762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390525</xdr:colOff>
      <xdr:row>120</xdr:row>
      <xdr:rowOff>76200</xdr:rowOff>
    </xdr:from>
    <xdr:to>
      <xdr:col>1</xdr:col>
      <xdr:colOff>1628775</xdr:colOff>
      <xdr:row>121</xdr:row>
      <xdr:rowOff>123825</xdr:rowOff>
    </xdr:to>
    <xdr:sp macro="" textlink="">
      <xdr:nvSpPr>
        <xdr:cNvPr id="28" name="テキスト ボックス 27"/>
        <xdr:cNvSpPr txBox="1"/>
      </xdr:nvSpPr>
      <xdr:spPr>
        <a:xfrm>
          <a:off x="1066800" y="21088350"/>
          <a:ext cx="1238250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aseline="0"/>
            <a:t>Excel2007</a:t>
          </a:r>
          <a:r>
            <a:rPr kumimoji="1" lang="ja-JP" altLang="en-US" sz="1100" baseline="0"/>
            <a:t>の場合</a:t>
          </a:r>
          <a:endParaRPr kumimoji="1" lang="ja-JP" altLang="en-US" sz="1100"/>
        </a:p>
      </xdr:txBody>
    </xdr:sp>
    <xdr:clientData/>
  </xdr:twoCellAnchor>
  <xdr:twoCellAnchor>
    <xdr:from>
      <xdr:col>1</xdr:col>
      <xdr:colOff>2562225</xdr:colOff>
      <xdr:row>112</xdr:row>
      <xdr:rowOff>142874</xdr:rowOff>
    </xdr:from>
    <xdr:to>
      <xdr:col>1</xdr:col>
      <xdr:colOff>4867274</xdr:colOff>
      <xdr:row>118</xdr:row>
      <xdr:rowOff>57150</xdr:rowOff>
    </xdr:to>
    <xdr:sp macro="" textlink="">
      <xdr:nvSpPr>
        <xdr:cNvPr id="29" name="テキスト ボックス 28"/>
        <xdr:cNvSpPr txBox="1"/>
      </xdr:nvSpPr>
      <xdr:spPr>
        <a:xfrm>
          <a:off x="3238500" y="19707224"/>
          <a:ext cx="2305049" cy="1000126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「</a:t>
          </a:r>
          <a:r>
            <a:rPr kumimoji="1" lang="ja-JP" altLang="en-US" sz="1400" b="1">
              <a:solidFill>
                <a:srgbClr val="FF0000"/>
              </a:solidFill>
            </a:rPr>
            <a:t>ブック全体を印刷</a:t>
          </a:r>
          <a:r>
            <a:rPr kumimoji="1" lang="ja-JP" altLang="en-US" sz="1400" b="1"/>
            <a:t>」を選ぶ．</a:t>
          </a:r>
          <a:endParaRPr kumimoji="1" lang="en-US" altLang="ja-JP" sz="1400" b="1"/>
        </a:p>
        <a:p>
          <a:endParaRPr kumimoji="1" lang="en-US" altLang="ja-JP" sz="900" b="1"/>
        </a:p>
        <a:p>
          <a:r>
            <a:rPr kumimoji="1" lang="ja-JP" altLang="en-US" sz="1200" b="1"/>
            <a:t>（または「印刷範囲」で「ブック全体」を選択する）</a:t>
          </a:r>
        </a:p>
      </xdr:txBody>
    </xdr:sp>
    <xdr:clientData/>
  </xdr:twoCellAnchor>
  <xdr:twoCellAnchor>
    <xdr:from>
      <xdr:col>1</xdr:col>
      <xdr:colOff>4438650</xdr:colOff>
      <xdr:row>106</xdr:row>
      <xdr:rowOff>28576</xdr:rowOff>
    </xdr:from>
    <xdr:to>
      <xdr:col>1</xdr:col>
      <xdr:colOff>4524375</xdr:colOff>
      <xdr:row>112</xdr:row>
      <xdr:rowOff>123825</xdr:rowOff>
    </xdr:to>
    <xdr:cxnSp macro="">
      <xdr:nvCxnSpPr>
        <xdr:cNvPr id="25" name="直線矢印コネクタ 24"/>
        <xdr:cNvCxnSpPr/>
      </xdr:nvCxnSpPr>
      <xdr:spPr>
        <a:xfrm flipV="1">
          <a:off x="5114925" y="18507076"/>
          <a:ext cx="85725" cy="1181099"/>
        </a:xfrm>
        <a:prstGeom prst="straightConnector1">
          <a:avLst/>
        </a:prstGeom>
        <a:ln w="381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1676400</xdr:colOff>
      <xdr:row>105</xdr:row>
      <xdr:rowOff>57150</xdr:rowOff>
    </xdr:from>
    <xdr:to>
      <xdr:col>1</xdr:col>
      <xdr:colOff>2857500</xdr:colOff>
      <xdr:row>112</xdr:row>
      <xdr:rowOff>142876</xdr:rowOff>
    </xdr:to>
    <xdr:cxnSp macro="">
      <xdr:nvCxnSpPr>
        <xdr:cNvPr id="32" name="直線矢印コネクタ 31"/>
        <xdr:cNvCxnSpPr/>
      </xdr:nvCxnSpPr>
      <xdr:spPr>
        <a:xfrm flipH="1" flipV="1">
          <a:off x="2352675" y="18354675"/>
          <a:ext cx="1181100" cy="1352551"/>
        </a:xfrm>
        <a:prstGeom prst="straightConnector1">
          <a:avLst/>
        </a:prstGeom>
        <a:ln w="381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1038226</xdr:colOff>
      <xdr:row>117</xdr:row>
      <xdr:rowOff>57150</xdr:rowOff>
    </xdr:from>
    <xdr:to>
      <xdr:col>1</xdr:col>
      <xdr:colOff>2533650</xdr:colOff>
      <xdr:row>117</xdr:row>
      <xdr:rowOff>166688</xdr:rowOff>
    </xdr:to>
    <xdr:cxnSp macro="">
      <xdr:nvCxnSpPr>
        <xdr:cNvPr id="35" name="直線矢印コネクタ 34"/>
        <xdr:cNvCxnSpPr>
          <a:endCxn id="27" idx="3"/>
        </xdr:cNvCxnSpPr>
      </xdr:nvCxnSpPr>
      <xdr:spPr>
        <a:xfrm flipH="1">
          <a:off x="1714501" y="20526375"/>
          <a:ext cx="1495424" cy="109538"/>
        </a:xfrm>
        <a:prstGeom prst="straightConnector1">
          <a:avLst/>
        </a:prstGeom>
        <a:ln w="38100">
          <a:solidFill>
            <a:srgbClr val="FF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3710609</xdr:colOff>
      <xdr:row>57</xdr:row>
      <xdr:rowOff>967</xdr:rowOff>
    </xdr:from>
    <xdr:to>
      <xdr:col>2</xdr:col>
      <xdr:colOff>390939</xdr:colOff>
      <xdr:row>62</xdr:row>
      <xdr:rowOff>33131</xdr:rowOff>
    </xdr:to>
    <xdr:sp macro="" textlink="">
      <xdr:nvSpPr>
        <xdr:cNvPr id="30" name="四角形吹き出し 29"/>
        <xdr:cNvSpPr/>
      </xdr:nvSpPr>
      <xdr:spPr>
        <a:xfrm>
          <a:off x="4320209" y="9999732"/>
          <a:ext cx="1417982" cy="959816"/>
        </a:xfrm>
        <a:prstGeom prst="wedgeRectCallout">
          <a:avLst>
            <a:gd name="adj1" fmla="val 20844"/>
            <a:gd name="adj2" fmla="val -136909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代表論文（</a:t>
          </a:r>
          <a:r>
            <a:rPr kumimoji="1" lang="en-US" altLang="ja-JP" sz="1100" b="1">
              <a:solidFill>
                <a:sysClr val="windowText" lastClr="000000"/>
              </a:solidFill>
            </a:rPr>
            <a:t>10</a:t>
          </a:r>
          <a:r>
            <a:rPr kumimoji="1" lang="ja-JP" altLang="en-US" sz="1100" b="1">
              <a:solidFill>
                <a:sysClr val="windowText" lastClr="000000"/>
              </a:solidFill>
            </a:rPr>
            <a:t>編）は代表欄</a:t>
          </a:r>
          <a:r>
            <a:rPr kumimoji="1" lang="ja-JP" altLang="en-US" sz="1100" b="0">
              <a:solidFill>
                <a:sysClr val="windowText" lastClr="000000"/>
              </a:solidFill>
            </a:rPr>
            <a:t>，</a:t>
          </a:r>
          <a:r>
            <a:rPr kumimoji="1" lang="ja-JP" altLang="en-US" sz="1100" b="1">
              <a:solidFill>
                <a:sysClr val="windowText" lastClr="000000"/>
              </a:solidFill>
            </a:rPr>
            <a:t>学位論文は学位欄</a:t>
          </a:r>
          <a:r>
            <a:rPr kumimoji="1" lang="ja-JP" altLang="en-US" sz="1100" b="0">
              <a:solidFill>
                <a:sysClr val="windowText" lastClr="000000"/>
              </a:solidFill>
            </a:rPr>
            <a:t>で，</a:t>
          </a:r>
          <a:r>
            <a:rPr kumimoji="1" lang="ja-JP" altLang="en-US" sz="1100" b="1">
              <a:solidFill>
                <a:srgbClr val="FF0000"/>
              </a:solidFill>
            </a:rPr>
            <a:t>○</a:t>
          </a:r>
          <a:r>
            <a:rPr kumimoji="1" lang="ja-JP" altLang="en-US" sz="1100" b="0">
              <a:solidFill>
                <a:sysClr val="windowText" lastClr="000000"/>
              </a:solidFill>
            </a:rPr>
            <a:t>を選択してください．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3021496</xdr:colOff>
      <xdr:row>42</xdr:row>
      <xdr:rowOff>13252</xdr:rowOff>
    </xdr:from>
    <xdr:to>
      <xdr:col>2</xdr:col>
      <xdr:colOff>450573</xdr:colOff>
      <xdr:row>46</xdr:row>
      <xdr:rowOff>25538</xdr:rowOff>
    </xdr:to>
    <xdr:sp macro="" textlink="">
      <xdr:nvSpPr>
        <xdr:cNvPr id="33" name="四角形吹き出し 32"/>
        <xdr:cNvSpPr/>
      </xdr:nvSpPr>
      <xdr:spPr>
        <a:xfrm>
          <a:off x="3631096" y="7229061"/>
          <a:ext cx="2166729" cy="754407"/>
        </a:xfrm>
        <a:prstGeom prst="wedgeRectCallout">
          <a:avLst>
            <a:gd name="adj1" fmla="val 4696"/>
            <a:gd name="adj2" fmla="val 100630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サイトスコアを有する雑誌に掲載された論文</a:t>
          </a:r>
          <a:r>
            <a:rPr kumimoji="1" lang="ja-JP" altLang="en-US" sz="1100" b="0">
              <a:solidFill>
                <a:sysClr val="windowText" lastClr="000000"/>
              </a:solidFill>
            </a:rPr>
            <a:t>は，</a:t>
          </a:r>
          <a:r>
            <a:rPr kumimoji="1" lang="en-US" altLang="ja-JP" sz="1200" b="1">
              <a:solidFill>
                <a:sysClr val="windowText" lastClr="000000"/>
              </a:solidFill>
            </a:rPr>
            <a:t>CS</a:t>
          </a:r>
          <a:r>
            <a:rPr kumimoji="1" lang="ja-JP" altLang="en-US" sz="1100" b="0">
              <a:solidFill>
                <a:sysClr val="windowText" lastClr="000000"/>
              </a:solidFill>
            </a:rPr>
            <a:t>の欄に</a:t>
          </a:r>
          <a:r>
            <a:rPr kumimoji="1" lang="en-US" altLang="ja-JP" sz="1100" b="1">
              <a:solidFill>
                <a:srgbClr val="FF0000"/>
              </a:solidFill>
            </a:rPr>
            <a:t>2024</a:t>
          </a:r>
          <a:r>
            <a:rPr kumimoji="1" lang="ja-JP" altLang="en-US" sz="1100" b="0">
              <a:solidFill>
                <a:sysClr val="windowText" lastClr="000000"/>
              </a:solidFill>
            </a:rPr>
            <a:t>年版サイトスコアを入力してください．</a:t>
          </a:r>
          <a:endParaRPr kumimoji="1" lang="en-US" altLang="ja-JP" sz="1100" b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7"/>
  <sheetViews>
    <sheetView showGridLines="0" tabSelected="1" zoomScaleNormal="100" workbookViewId="0">
      <selection activeCell="B5" sqref="B5"/>
    </sheetView>
  </sheetViews>
  <sheetFormatPr defaultColWidth="8.88671875" defaultRowHeight="14.4" x14ac:dyDescent="0.2"/>
  <cols>
    <col min="1" max="1" width="8.88671875" style="61"/>
    <col min="2" max="2" width="69.109375" style="58" customWidth="1"/>
    <col min="3" max="3" width="8" style="58" customWidth="1"/>
    <col min="4" max="4" width="17.6640625" style="58" customWidth="1"/>
    <col min="5" max="13" width="8.88671875" style="59"/>
    <col min="14" max="14" width="9" style="59" customWidth="1"/>
    <col min="15" max="16384" width="8.88671875" style="59"/>
  </cols>
  <sheetData>
    <row r="1" spans="1:2" ht="49.5" customHeight="1" x14ac:dyDescent="0.2">
      <c r="A1" s="57"/>
      <c r="B1" s="98" t="s">
        <v>79</v>
      </c>
    </row>
    <row r="2" spans="1:2" ht="21" customHeight="1" x14ac:dyDescent="0.2">
      <c r="A2" s="57"/>
    </row>
    <row r="3" spans="1:2" x14ac:dyDescent="0.2">
      <c r="A3" s="60" t="s">
        <v>80</v>
      </c>
    </row>
    <row r="4" spans="1:2" ht="15" thickBot="1" x14ac:dyDescent="0.25">
      <c r="A4" s="61" t="s">
        <v>29</v>
      </c>
      <c r="B4" s="58" t="s">
        <v>69</v>
      </c>
    </row>
    <row r="5" spans="1:2" ht="30" customHeight="1" thickBot="1" x14ac:dyDescent="0.25">
      <c r="A5" s="62" t="s">
        <v>28</v>
      </c>
      <c r="B5" s="56"/>
    </row>
    <row r="9" spans="1:2" x14ac:dyDescent="0.2">
      <c r="A9" s="61" t="s">
        <v>30</v>
      </c>
      <c r="B9" s="58" t="s">
        <v>104</v>
      </c>
    </row>
    <row r="10" spans="1:2" x14ac:dyDescent="0.2">
      <c r="B10" s="58" t="s">
        <v>70</v>
      </c>
    </row>
    <row r="14" spans="1:2" x14ac:dyDescent="0.2">
      <c r="A14" s="61" t="s">
        <v>31</v>
      </c>
    </row>
    <row r="26" spans="1:2" x14ac:dyDescent="0.2">
      <c r="B26" s="110" t="s">
        <v>131</v>
      </c>
    </row>
    <row r="29" spans="1:2" x14ac:dyDescent="0.2">
      <c r="A29" s="61" t="s">
        <v>66</v>
      </c>
      <c r="B29" s="58" t="s">
        <v>74</v>
      </c>
    </row>
    <row r="31" spans="1:2" x14ac:dyDescent="0.2">
      <c r="B31" s="58" t="s">
        <v>72</v>
      </c>
    </row>
    <row r="32" spans="1:2" x14ac:dyDescent="0.2">
      <c r="A32" s="59"/>
      <c r="B32" s="59"/>
    </row>
    <row r="42" spans="2:2" x14ac:dyDescent="0.2">
      <c r="B42" s="58" t="s">
        <v>71</v>
      </c>
    </row>
    <row r="65" spans="2:2" x14ac:dyDescent="0.2">
      <c r="B65" s="58" t="s">
        <v>73</v>
      </c>
    </row>
    <row r="91" spans="1:2" ht="28.8" x14ac:dyDescent="0.2">
      <c r="A91" s="61" t="s">
        <v>75</v>
      </c>
      <c r="B91" s="63" t="s">
        <v>76</v>
      </c>
    </row>
    <row r="125" spans="1:2" ht="16.2" x14ac:dyDescent="0.2">
      <c r="A125" s="61" t="s">
        <v>83</v>
      </c>
      <c r="B125" s="64" t="s">
        <v>84</v>
      </c>
    </row>
    <row r="126" spans="1:2" x14ac:dyDescent="0.2">
      <c r="A126" s="61" t="s">
        <v>77</v>
      </c>
      <c r="B126" s="58" t="s">
        <v>78</v>
      </c>
    </row>
    <row r="127" spans="1:2" ht="86.4" x14ac:dyDescent="0.2">
      <c r="A127" s="65" t="s">
        <v>82</v>
      </c>
      <c r="B127" s="63" t="s">
        <v>85</v>
      </c>
    </row>
  </sheetData>
  <sheetProtection password="A7B1" sheet="1" objects="1" scenarios="1" selectLockedCells="1"/>
  <phoneticPr fontId="1"/>
  <pageMargins left="0.70866141732283472" right="0.70866141732283472" top="1.1811023622047245" bottom="0.19685039370078741" header="0.6692913385826772" footer="0.31496062992125984"/>
  <pageSetup paperSize="9" orientation="portrait" r:id="rId1"/>
  <headerFooter>
    <oddHeader>&amp;C&amp;"-,太字"&amp;16業績の入力について</oddHeader>
    <oddFooter>&amp;C&amp;P/&amp;N ページ</oddFooter>
  </headerFooter>
  <rowBreaks count="2" manualBreakCount="2">
    <brk id="40" max="16383" man="1"/>
    <brk id="8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O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9" width="6.6640625" customWidth="1"/>
    <col min="10" max="10" width="4" customWidth="1"/>
    <col min="11" max="12" width="4.33203125" style="2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11</v>
      </c>
      <c r="D1" s="16"/>
      <c r="E1" s="16"/>
      <c r="F1" s="16"/>
      <c r="G1" s="18"/>
      <c r="H1" s="16"/>
      <c r="I1" s="16"/>
      <c r="J1" s="18"/>
    </row>
    <row r="2" spans="1:15" ht="6" customHeight="1" x14ac:dyDescent="0.2">
      <c r="A2" s="9"/>
      <c r="B2" s="6"/>
      <c r="C2" s="7"/>
      <c r="D2" s="7"/>
      <c r="E2" s="7"/>
      <c r="F2" s="7"/>
      <c r="G2" s="7"/>
      <c r="H2" s="7"/>
      <c r="I2" s="7"/>
      <c r="J2" s="8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118</v>
      </c>
      <c r="J3" s="11" t="s">
        <v>9</v>
      </c>
      <c r="K3" s="11" t="s">
        <v>101</v>
      </c>
      <c r="L3" s="11" t="s">
        <v>100</v>
      </c>
    </row>
    <row r="4" spans="1:15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22"/>
      <c r="I4" s="106"/>
      <c r="J4" s="76"/>
      <c r="K4" s="90"/>
      <c r="L4" s="91"/>
      <c r="O4" s="79" t="s">
        <v>25</v>
      </c>
    </row>
    <row r="5" spans="1:15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22"/>
      <c r="I5" s="106"/>
      <c r="J5" s="76"/>
      <c r="K5" s="92"/>
      <c r="L5" s="93"/>
      <c r="O5" s="79" t="s">
        <v>26</v>
      </c>
    </row>
    <row r="6" spans="1:15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22"/>
      <c r="I6" s="106"/>
      <c r="J6" s="77"/>
      <c r="K6" s="92"/>
      <c r="L6" s="93"/>
      <c r="O6" s="79" t="s">
        <v>27</v>
      </c>
    </row>
    <row r="7" spans="1:15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22"/>
      <c r="I7" s="106"/>
      <c r="J7" s="76"/>
      <c r="K7" s="92"/>
      <c r="L7" s="93"/>
    </row>
    <row r="8" spans="1:15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22"/>
      <c r="I8" s="106"/>
      <c r="J8" s="77"/>
      <c r="K8" s="92"/>
      <c r="L8" s="93"/>
      <c r="O8" s="79" t="s">
        <v>99</v>
      </c>
    </row>
    <row r="9" spans="1:15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22"/>
      <c r="I9" s="106"/>
      <c r="J9" s="77"/>
      <c r="K9" s="92"/>
      <c r="L9" s="93"/>
    </row>
    <row r="10" spans="1:15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22"/>
      <c r="I10" s="106"/>
      <c r="J10" s="77"/>
      <c r="K10" s="92"/>
      <c r="L10" s="93"/>
    </row>
    <row r="11" spans="1:15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22"/>
      <c r="I11" s="106"/>
      <c r="J11" s="76"/>
      <c r="K11" s="92"/>
      <c r="L11" s="93"/>
    </row>
    <row r="12" spans="1:15" x14ac:dyDescent="0.2">
      <c r="A12" s="13" t="str">
        <f t="shared" si="0"/>
        <v/>
      </c>
      <c r="B12" s="24"/>
      <c r="C12" s="24"/>
      <c r="D12" s="19"/>
      <c r="E12" s="19"/>
      <c r="F12" s="19"/>
      <c r="G12" s="73"/>
      <c r="H12" s="22"/>
      <c r="I12" s="106"/>
      <c r="J12" s="76"/>
      <c r="K12" s="92"/>
      <c r="L12" s="93"/>
    </row>
    <row r="13" spans="1:15" x14ac:dyDescent="0.2">
      <c r="A13" s="13" t="str">
        <f t="shared" si="0"/>
        <v/>
      </c>
      <c r="B13" s="24"/>
      <c r="C13" s="24"/>
      <c r="D13" s="19"/>
      <c r="E13" s="19"/>
      <c r="F13" s="19"/>
      <c r="G13" s="73"/>
      <c r="H13" s="22"/>
      <c r="I13" s="106"/>
      <c r="J13" s="76"/>
      <c r="K13" s="92"/>
      <c r="L13" s="93"/>
    </row>
    <row r="14" spans="1:15" x14ac:dyDescent="0.2">
      <c r="A14" s="13" t="str">
        <f t="shared" si="0"/>
        <v/>
      </c>
      <c r="B14" s="24"/>
      <c r="C14" s="24"/>
      <c r="D14" s="19"/>
      <c r="E14" s="19"/>
      <c r="F14" s="19"/>
      <c r="G14" s="73"/>
      <c r="H14" s="22"/>
      <c r="I14" s="106"/>
      <c r="J14" s="76"/>
      <c r="K14" s="92"/>
      <c r="L14" s="93"/>
    </row>
    <row r="15" spans="1:15" x14ac:dyDescent="0.2">
      <c r="A15" s="13" t="str">
        <f t="shared" si="0"/>
        <v/>
      </c>
      <c r="B15" s="24"/>
      <c r="C15" s="24"/>
      <c r="D15" s="19"/>
      <c r="E15" s="19"/>
      <c r="F15" s="19"/>
      <c r="G15" s="73"/>
      <c r="H15" s="22"/>
      <c r="I15" s="106"/>
      <c r="J15" s="76"/>
      <c r="K15" s="92"/>
      <c r="L15" s="93"/>
    </row>
    <row r="16" spans="1:15" x14ac:dyDescent="0.2">
      <c r="A16" s="13" t="str">
        <f t="shared" si="0"/>
        <v/>
      </c>
      <c r="B16" s="24"/>
      <c r="C16" s="24"/>
      <c r="D16" s="19"/>
      <c r="E16" s="19"/>
      <c r="F16" s="19"/>
      <c r="G16" s="73"/>
      <c r="H16" s="22"/>
      <c r="I16" s="106"/>
      <c r="J16" s="76"/>
      <c r="K16" s="92"/>
      <c r="L16" s="93"/>
    </row>
    <row r="17" spans="1:12" x14ac:dyDescent="0.2">
      <c r="A17" s="13" t="str">
        <f t="shared" si="0"/>
        <v/>
      </c>
      <c r="B17" s="24"/>
      <c r="C17" s="24"/>
      <c r="D17" s="19"/>
      <c r="E17" s="19"/>
      <c r="F17" s="19"/>
      <c r="G17" s="73"/>
      <c r="H17" s="22"/>
      <c r="I17" s="106"/>
      <c r="J17" s="76"/>
      <c r="K17" s="92"/>
      <c r="L17" s="93"/>
    </row>
    <row r="18" spans="1:12" x14ac:dyDescent="0.2">
      <c r="A18" s="13" t="str">
        <f t="shared" si="0"/>
        <v/>
      </c>
      <c r="B18" s="26"/>
      <c r="C18" s="26"/>
      <c r="D18" s="20"/>
      <c r="E18" s="20"/>
      <c r="F18" s="20"/>
      <c r="G18" s="74"/>
      <c r="H18" s="23"/>
      <c r="I18" s="107"/>
      <c r="J18" s="42"/>
      <c r="K18" s="92"/>
      <c r="L18" s="93"/>
    </row>
    <row r="19" spans="1:12" x14ac:dyDescent="0.2">
      <c r="A19" s="13" t="str">
        <f t="shared" si="0"/>
        <v/>
      </c>
      <c r="B19" s="26"/>
      <c r="C19" s="26"/>
      <c r="D19" s="20"/>
      <c r="E19" s="20"/>
      <c r="F19" s="20"/>
      <c r="G19" s="74"/>
      <c r="H19" s="23"/>
      <c r="I19" s="107"/>
      <c r="J19" s="42"/>
      <c r="K19" s="92"/>
      <c r="L19" s="93"/>
    </row>
    <row r="20" spans="1:12" x14ac:dyDescent="0.2">
      <c r="A20" s="13" t="str">
        <f t="shared" si="0"/>
        <v/>
      </c>
      <c r="B20" s="26"/>
      <c r="C20" s="26"/>
      <c r="D20" s="20"/>
      <c r="E20" s="20"/>
      <c r="F20" s="20"/>
      <c r="G20" s="74"/>
      <c r="H20" s="23"/>
      <c r="I20" s="107"/>
      <c r="J20" s="42"/>
      <c r="K20" s="92"/>
      <c r="L20" s="93"/>
    </row>
    <row r="21" spans="1:12" x14ac:dyDescent="0.2">
      <c r="A21" s="13" t="str">
        <f t="shared" si="0"/>
        <v/>
      </c>
      <c r="B21" s="26"/>
      <c r="C21" s="26"/>
      <c r="D21" s="20"/>
      <c r="E21" s="20"/>
      <c r="F21" s="20"/>
      <c r="G21" s="74"/>
      <c r="H21" s="23"/>
      <c r="I21" s="107"/>
      <c r="J21" s="42"/>
      <c r="K21" s="92"/>
      <c r="L21" s="93"/>
    </row>
    <row r="22" spans="1:12" x14ac:dyDescent="0.2">
      <c r="A22" s="13" t="str">
        <f t="shared" si="0"/>
        <v/>
      </c>
      <c r="B22" s="26"/>
      <c r="C22" s="26"/>
      <c r="D22" s="20"/>
      <c r="E22" s="20"/>
      <c r="F22" s="20"/>
      <c r="G22" s="74"/>
      <c r="H22" s="23"/>
      <c r="I22" s="107"/>
      <c r="J22" s="42"/>
      <c r="K22" s="92"/>
      <c r="L22" s="93"/>
    </row>
    <row r="23" spans="1:12" x14ac:dyDescent="0.2">
      <c r="A23" s="13" t="str">
        <f t="shared" si="0"/>
        <v/>
      </c>
      <c r="B23" s="26"/>
      <c r="C23" s="26"/>
      <c r="D23" s="20"/>
      <c r="E23" s="20"/>
      <c r="F23" s="20"/>
      <c r="G23" s="74"/>
      <c r="H23" s="23"/>
      <c r="I23" s="107"/>
      <c r="J23" s="42"/>
      <c r="K23" s="92"/>
      <c r="L23" s="93"/>
    </row>
    <row r="24" spans="1:12" x14ac:dyDescent="0.2">
      <c r="A24" s="13" t="str">
        <f t="shared" si="0"/>
        <v/>
      </c>
      <c r="B24" s="26"/>
      <c r="C24" s="26"/>
      <c r="D24" s="20"/>
      <c r="E24" s="20"/>
      <c r="F24" s="20"/>
      <c r="G24" s="74"/>
      <c r="H24" s="23"/>
      <c r="I24" s="107"/>
      <c r="J24" s="42"/>
      <c r="K24" s="92"/>
      <c r="L24" s="93"/>
    </row>
    <row r="25" spans="1:12" x14ac:dyDescent="0.2">
      <c r="A25" s="13" t="str">
        <f t="shared" si="0"/>
        <v/>
      </c>
      <c r="B25" s="26"/>
      <c r="C25" s="26"/>
      <c r="D25" s="20"/>
      <c r="E25" s="20"/>
      <c r="F25" s="20"/>
      <c r="G25" s="74"/>
      <c r="H25" s="23"/>
      <c r="I25" s="107"/>
      <c r="J25" s="42"/>
      <c r="K25" s="92"/>
      <c r="L25" s="93"/>
    </row>
    <row r="26" spans="1:12" x14ac:dyDescent="0.2">
      <c r="A26" s="13" t="str">
        <f t="shared" si="0"/>
        <v/>
      </c>
      <c r="B26" s="26"/>
      <c r="C26" s="26"/>
      <c r="D26" s="20"/>
      <c r="E26" s="20"/>
      <c r="F26" s="20"/>
      <c r="G26" s="74"/>
      <c r="H26" s="23"/>
      <c r="I26" s="107"/>
      <c r="J26" s="42"/>
      <c r="K26" s="92"/>
      <c r="L26" s="93"/>
    </row>
    <row r="27" spans="1:12" x14ac:dyDescent="0.2">
      <c r="A27" s="13" t="str">
        <f t="shared" si="0"/>
        <v/>
      </c>
      <c r="B27" s="26"/>
      <c r="C27" s="26"/>
      <c r="D27" s="20"/>
      <c r="E27" s="20"/>
      <c r="F27" s="20"/>
      <c r="G27" s="74"/>
      <c r="H27" s="23"/>
      <c r="I27" s="107"/>
      <c r="J27" s="42"/>
      <c r="K27" s="92"/>
      <c r="L27" s="93"/>
    </row>
    <row r="28" spans="1:12" x14ac:dyDescent="0.2">
      <c r="A28" s="13" t="str">
        <f t="shared" si="0"/>
        <v/>
      </c>
      <c r="B28" s="26"/>
      <c r="C28" s="26"/>
      <c r="D28" s="20"/>
      <c r="E28" s="20"/>
      <c r="F28" s="20"/>
      <c r="G28" s="74"/>
      <c r="H28" s="23"/>
      <c r="I28" s="107"/>
      <c r="J28" s="42"/>
      <c r="K28" s="92"/>
      <c r="L28" s="93"/>
    </row>
    <row r="29" spans="1:12" x14ac:dyDescent="0.2">
      <c r="A29" s="13" t="str">
        <f t="shared" si="0"/>
        <v/>
      </c>
      <c r="B29" s="26"/>
      <c r="C29" s="26"/>
      <c r="D29" s="20"/>
      <c r="E29" s="20"/>
      <c r="F29" s="20"/>
      <c r="G29" s="74"/>
      <c r="H29" s="23"/>
      <c r="I29" s="107"/>
      <c r="J29" s="42"/>
      <c r="K29" s="92"/>
      <c r="L29" s="93"/>
    </row>
    <row r="30" spans="1:12" x14ac:dyDescent="0.2">
      <c r="A30" s="13" t="str">
        <f t="shared" si="0"/>
        <v/>
      </c>
      <c r="B30" s="26"/>
      <c r="C30" s="26"/>
      <c r="D30" s="20"/>
      <c r="E30" s="20"/>
      <c r="F30" s="20"/>
      <c r="G30" s="74"/>
      <c r="H30" s="23"/>
      <c r="I30" s="107"/>
      <c r="J30" s="42"/>
      <c r="K30" s="92"/>
      <c r="L30" s="93"/>
    </row>
    <row r="31" spans="1:12" x14ac:dyDescent="0.2">
      <c r="A31" s="13" t="str">
        <f t="shared" si="0"/>
        <v/>
      </c>
      <c r="B31" s="26"/>
      <c r="C31" s="26"/>
      <c r="D31" s="20"/>
      <c r="E31" s="20"/>
      <c r="F31" s="20"/>
      <c r="G31" s="74"/>
      <c r="H31" s="23"/>
      <c r="I31" s="107"/>
      <c r="J31" s="42"/>
      <c r="K31" s="92"/>
      <c r="L31" s="93"/>
    </row>
    <row r="32" spans="1:12" x14ac:dyDescent="0.2">
      <c r="A32" s="13" t="str">
        <f t="shared" si="0"/>
        <v/>
      </c>
      <c r="B32" s="26"/>
      <c r="C32" s="26"/>
      <c r="D32" s="20"/>
      <c r="E32" s="20"/>
      <c r="F32" s="20"/>
      <c r="G32" s="74"/>
      <c r="H32" s="23"/>
      <c r="I32" s="107"/>
      <c r="J32" s="42"/>
      <c r="K32" s="92"/>
      <c r="L32" s="93"/>
    </row>
    <row r="33" spans="1:12" x14ac:dyDescent="0.2">
      <c r="A33" s="13" t="str">
        <f t="shared" si="0"/>
        <v/>
      </c>
      <c r="B33" s="26"/>
      <c r="C33" s="26"/>
      <c r="D33" s="20"/>
      <c r="E33" s="20"/>
      <c r="F33" s="20"/>
      <c r="G33" s="74"/>
      <c r="H33" s="23"/>
      <c r="I33" s="107"/>
      <c r="J33" s="42"/>
      <c r="K33" s="92"/>
      <c r="L33" s="93"/>
    </row>
    <row r="34" spans="1:12" x14ac:dyDescent="0.2">
      <c r="A34" s="13" t="str">
        <f t="shared" si="0"/>
        <v/>
      </c>
      <c r="B34" s="26"/>
      <c r="C34" s="26"/>
      <c r="D34" s="20"/>
      <c r="E34" s="20"/>
      <c r="F34" s="20"/>
      <c r="G34" s="74"/>
      <c r="H34" s="23"/>
      <c r="I34" s="107"/>
      <c r="J34" s="42"/>
      <c r="K34" s="92"/>
      <c r="L34" s="93"/>
    </row>
    <row r="35" spans="1:12" x14ac:dyDescent="0.2">
      <c r="A35" s="13" t="str">
        <f t="shared" si="0"/>
        <v/>
      </c>
      <c r="B35" s="26"/>
      <c r="C35" s="26"/>
      <c r="D35" s="20"/>
      <c r="E35" s="20"/>
      <c r="F35" s="20"/>
      <c r="G35" s="74"/>
      <c r="H35" s="23"/>
      <c r="I35" s="107"/>
      <c r="J35" s="42"/>
      <c r="K35" s="92"/>
      <c r="L35" s="93"/>
    </row>
    <row r="36" spans="1:12" x14ac:dyDescent="0.2">
      <c r="A36" s="13" t="str">
        <f t="shared" si="0"/>
        <v/>
      </c>
      <c r="B36" s="26"/>
      <c r="C36" s="26"/>
      <c r="D36" s="20"/>
      <c r="E36" s="20"/>
      <c r="F36" s="20"/>
      <c r="G36" s="74"/>
      <c r="H36" s="23"/>
      <c r="I36" s="107"/>
      <c r="J36" s="42"/>
      <c r="K36" s="92"/>
      <c r="L36" s="93"/>
    </row>
    <row r="37" spans="1:12" x14ac:dyDescent="0.2">
      <c r="A37" s="13" t="str">
        <f t="shared" si="0"/>
        <v/>
      </c>
      <c r="B37" s="26"/>
      <c r="C37" s="26"/>
      <c r="D37" s="20"/>
      <c r="E37" s="20"/>
      <c r="F37" s="20"/>
      <c r="G37" s="74"/>
      <c r="H37" s="23"/>
      <c r="I37" s="107"/>
      <c r="J37" s="42"/>
      <c r="K37" s="92"/>
      <c r="L37" s="93"/>
    </row>
    <row r="38" spans="1:12" x14ac:dyDescent="0.2">
      <c r="A38" s="13" t="str">
        <f t="shared" si="0"/>
        <v/>
      </c>
      <c r="B38" s="26"/>
      <c r="C38" s="26"/>
      <c r="D38" s="20"/>
      <c r="E38" s="20"/>
      <c r="F38" s="20"/>
      <c r="G38" s="74"/>
      <c r="H38" s="23"/>
      <c r="I38" s="107"/>
      <c r="J38" s="42"/>
      <c r="K38" s="92"/>
      <c r="L38" s="93"/>
    </row>
    <row r="39" spans="1:12" x14ac:dyDescent="0.2">
      <c r="A39" s="13" t="str">
        <f t="shared" si="0"/>
        <v/>
      </c>
      <c r="B39" s="26"/>
      <c r="C39" s="26"/>
      <c r="D39" s="20"/>
      <c r="E39" s="20"/>
      <c r="F39" s="20"/>
      <c r="G39" s="74"/>
      <c r="H39" s="23"/>
      <c r="I39" s="107"/>
      <c r="J39" s="42"/>
      <c r="K39" s="92"/>
      <c r="L39" s="93"/>
    </row>
    <row r="40" spans="1:12" x14ac:dyDescent="0.2">
      <c r="A40" s="13" t="str">
        <f t="shared" si="0"/>
        <v/>
      </c>
      <c r="B40" s="26"/>
      <c r="C40" s="26"/>
      <c r="D40" s="20"/>
      <c r="E40" s="20"/>
      <c r="F40" s="20"/>
      <c r="G40" s="74"/>
      <c r="H40" s="23"/>
      <c r="I40" s="107"/>
      <c r="J40" s="42"/>
      <c r="K40" s="92"/>
      <c r="L40" s="93"/>
    </row>
    <row r="41" spans="1:12" x14ac:dyDescent="0.2">
      <c r="A41" s="13" t="str">
        <f t="shared" si="0"/>
        <v/>
      </c>
      <c r="B41" s="26"/>
      <c r="C41" s="26"/>
      <c r="D41" s="20"/>
      <c r="E41" s="20"/>
      <c r="F41" s="20"/>
      <c r="G41" s="74"/>
      <c r="H41" s="23"/>
      <c r="I41" s="107"/>
      <c r="J41" s="42"/>
      <c r="K41" s="92"/>
      <c r="L41" s="93"/>
    </row>
    <row r="42" spans="1:12" x14ac:dyDescent="0.2">
      <c r="A42" s="13" t="str">
        <f t="shared" si="0"/>
        <v/>
      </c>
      <c r="B42" s="26"/>
      <c r="C42" s="26"/>
      <c r="D42" s="20"/>
      <c r="E42" s="20"/>
      <c r="F42" s="20"/>
      <c r="G42" s="74"/>
      <c r="H42" s="23"/>
      <c r="I42" s="107"/>
      <c r="J42" s="42"/>
      <c r="K42" s="92"/>
      <c r="L42" s="93"/>
    </row>
    <row r="43" spans="1:12" x14ac:dyDescent="0.2">
      <c r="A43" s="13" t="str">
        <f t="shared" si="0"/>
        <v/>
      </c>
      <c r="B43" s="26"/>
      <c r="C43" s="26"/>
      <c r="D43" s="20"/>
      <c r="E43" s="20"/>
      <c r="F43" s="20"/>
      <c r="G43" s="74"/>
      <c r="H43" s="23"/>
      <c r="I43" s="107"/>
      <c r="J43" s="42"/>
      <c r="K43" s="92"/>
      <c r="L43" s="93"/>
    </row>
    <row r="44" spans="1:12" x14ac:dyDescent="0.2">
      <c r="A44" s="13" t="str">
        <f t="shared" si="0"/>
        <v/>
      </c>
      <c r="B44" s="26"/>
      <c r="C44" s="26"/>
      <c r="D44" s="20"/>
      <c r="E44" s="20"/>
      <c r="F44" s="20"/>
      <c r="G44" s="74"/>
      <c r="H44" s="29"/>
      <c r="I44" s="108"/>
      <c r="J44" s="42"/>
      <c r="K44" s="92"/>
      <c r="L44" s="93"/>
    </row>
    <row r="45" spans="1:12" x14ac:dyDescent="0.2">
      <c r="A45" s="13" t="str">
        <f t="shared" si="0"/>
        <v/>
      </c>
      <c r="B45" s="26"/>
      <c r="C45" s="26"/>
      <c r="D45" s="20"/>
      <c r="E45" s="20"/>
      <c r="F45" s="20"/>
      <c r="G45" s="74"/>
      <c r="H45" s="29"/>
      <c r="I45" s="108"/>
      <c r="J45" s="42"/>
      <c r="K45" s="92"/>
      <c r="L45" s="93"/>
    </row>
    <row r="46" spans="1:12" x14ac:dyDescent="0.2">
      <c r="A46" s="13" t="str">
        <f t="shared" si="0"/>
        <v/>
      </c>
      <c r="B46" s="26"/>
      <c r="C46" s="26"/>
      <c r="D46" s="20"/>
      <c r="E46" s="20"/>
      <c r="F46" s="20"/>
      <c r="G46" s="74"/>
      <c r="H46" s="29"/>
      <c r="I46" s="108"/>
      <c r="J46" s="42"/>
      <c r="K46" s="92"/>
      <c r="L46" s="93"/>
    </row>
    <row r="47" spans="1:12" x14ac:dyDescent="0.2">
      <c r="A47" s="13" t="str">
        <f t="shared" si="0"/>
        <v/>
      </c>
      <c r="B47" s="26"/>
      <c r="C47" s="26"/>
      <c r="D47" s="20"/>
      <c r="E47" s="20"/>
      <c r="F47" s="20"/>
      <c r="G47" s="74"/>
      <c r="H47" s="29"/>
      <c r="I47" s="108"/>
      <c r="J47" s="42"/>
      <c r="K47" s="92"/>
      <c r="L47" s="93"/>
    </row>
    <row r="48" spans="1:12" x14ac:dyDescent="0.2">
      <c r="A48" s="13" t="str">
        <f t="shared" si="0"/>
        <v/>
      </c>
      <c r="B48" s="26"/>
      <c r="C48" s="26"/>
      <c r="D48" s="20"/>
      <c r="E48" s="20"/>
      <c r="F48" s="20"/>
      <c r="G48" s="74"/>
      <c r="H48" s="29"/>
      <c r="I48" s="108"/>
      <c r="J48" s="42"/>
      <c r="K48" s="92"/>
      <c r="L48" s="93"/>
    </row>
    <row r="49" spans="1:12" x14ac:dyDescent="0.2">
      <c r="A49" s="13" t="str">
        <f t="shared" si="0"/>
        <v/>
      </c>
      <c r="B49" s="26"/>
      <c r="C49" s="26"/>
      <c r="D49" s="20"/>
      <c r="E49" s="20"/>
      <c r="F49" s="20"/>
      <c r="G49" s="74"/>
      <c r="H49" s="29"/>
      <c r="I49" s="108"/>
      <c r="J49" s="42"/>
      <c r="K49" s="92"/>
      <c r="L49" s="93"/>
    </row>
    <row r="50" spans="1:12" x14ac:dyDescent="0.2">
      <c r="A50" s="13" t="str">
        <f t="shared" si="0"/>
        <v/>
      </c>
      <c r="B50" s="26"/>
      <c r="C50" s="26"/>
      <c r="D50" s="20"/>
      <c r="E50" s="20"/>
      <c r="F50" s="20"/>
      <c r="G50" s="74"/>
      <c r="H50" s="29"/>
      <c r="I50" s="108"/>
      <c r="J50" s="42"/>
      <c r="K50" s="92"/>
      <c r="L50" s="93"/>
    </row>
    <row r="51" spans="1:12" x14ac:dyDescent="0.2">
      <c r="A51" s="13" t="str">
        <f t="shared" si="0"/>
        <v/>
      </c>
      <c r="B51" s="26"/>
      <c r="C51" s="26"/>
      <c r="D51" s="20"/>
      <c r="E51" s="20"/>
      <c r="F51" s="20"/>
      <c r="G51" s="74"/>
      <c r="H51" s="29"/>
      <c r="I51" s="108"/>
      <c r="J51" s="42"/>
      <c r="K51" s="92"/>
      <c r="L51" s="93"/>
    </row>
    <row r="52" spans="1:12" x14ac:dyDescent="0.2">
      <c r="A52" s="13" t="str">
        <f t="shared" si="0"/>
        <v/>
      </c>
      <c r="B52" s="26"/>
      <c r="C52" s="26"/>
      <c r="D52" s="20"/>
      <c r="E52" s="20"/>
      <c r="F52" s="20"/>
      <c r="G52" s="74"/>
      <c r="H52" s="29"/>
      <c r="I52" s="108"/>
      <c r="J52" s="42"/>
      <c r="K52" s="92"/>
      <c r="L52" s="93"/>
    </row>
    <row r="53" spans="1:12" x14ac:dyDescent="0.2">
      <c r="A53" s="13" t="str">
        <f t="shared" si="0"/>
        <v/>
      </c>
      <c r="B53" s="26"/>
      <c r="C53" s="26"/>
      <c r="D53" s="20"/>
      <c r="E53" s="20"/>
      <c r="F53" s="20"/>
      <c r="G53" s="74"/>
      <c r="H53" s="29"/>
      <c r="I53" s="108"/>
      <c r="J53" s="42"/>
      <c r="K53" s="92"/>
      <c r="L53" s="93"/>
    </row>
    <row r="54" spans="1:12" x14ac:dyDescent="0.2">
      <c r="A54" s="13" t="str">
        <f t="shared" si="0"/>
        <v/>
      </c>
      <c r="B54" s="26"/>
      <c r="C54" s="26"/>
      <c r="D54" s="20"/>
      <c r="E54" s="20"/>
      <c r="F54" s="20"/>
      <c r="G54" s="74"/>
      <c r="H54" s="29"/>
      <c r="I54" s="108"/>
      <c r="J54" s="42"/>
      <c r="K54" s="92"/>
      <c r="L54" s="93"/>
    </row>
    <row r="55" spans="1:12" x14ac:dyDescent="0.2">
      <c r="A55" s="13" t="str">
        <f t="shared" si="0"/>
        <v/>
      </c>
      <c r="B55" s="26"/>
      <c r="C55" s="26"/>
      <c r="D55" s="20"/>
      <c r="E55" s="20"/>
      <c r="F55" s="20"/>
      <c r="G55" s="74"/>
      <c r="H55" s="29"/>
      <c r="I55" s="108"/>
      <c r="J55" s="42"/>
      <c r="K55" s="92"/>
      <c r="L55" s="93"/>
    </row>
    <row r="56" spans="1:12" x14ac:dyDescent="0.2">
      <c r="A56" s="13" t="str">
        <f t="shared" si="0"/>
        <v/>
      </c>
      <c r="B56" s="26"/>
      <c r="C56" s="26"/>
      <c r="D56" s="20"/>
      <c r="E56" s="20"/>
      <c r="F56" s="20"/>
      <c r="G56" s="74"/>
      <c r="H56" s="29"/>
      <c r="I56" s="108"/>
      <c r="J56" s="42"/>
      <c r="K56" s="92"/>
      <c r="L56" s="93"/>
    </row>
    <row r="57" spans="1:12" x14ac:dyDescent="0.2">
      <c r="A57" s="13" t="str">
        <f t="shared" si="0"/>
        <v/>
      </c>
      <c r="B57" s="26"/>
      <c r="C57" s="26"/>
      <c r="D57" s="20"/>
      <c r="E57" s="20"/>
      <c r="F57" s="20"/>
      <c r="G57" s="74"/>
      <c r="H57" s="29"/>
      <c r="I57" s="108"/>
      <c r="J57" s="42"/>
      <c r="K57" s="92"/>
      <c r="L57" s="93"/>
    </row>
    <row r="58" spans="1:12" x14ac:dyDescent="0.2">
      <c r="A58" s="13" t="str">
        <f t="shared" si="0"/>
        <v/>
      </c>
      <c r="B58" s="26"/>
      <c r="C58" s="26"/>
      <c r="D58" s="20"/>
      <c r="E58" s="20"/>
      <c r="F58" s="20"/>
      <c r="G58" s="74"/>
      <c r="H58" s="29"/>
      <c r="I58" s="108"/>
      <c r="J58" s="42"/>
      <c r="K58" s="92"/>
      <c r="L58" s="93"/>
    </row>
    <row r="59" spans="1:12" x14ac:dyDescent="0.2">
      <c r="A59" s="13" t="str">
        <f t="shared" si="0"/>
        <v/>
      </c>
      <c r="B59" s="26"/>
      <c r="C59" s="26"/>
      <c r="D59" s="20"/>
      <c r="E59" s="20"/>
      <c r="F59" s="20"/>
      <c r="G59" s="74"/>
      <c r="H59" s="29"/>
      <c r="I59" s="108"/>
      <c r="J59" s="42"/>
      <c r="K59" s="92"/>
      <c r="L59" s="93"/>
    </row>
    <row r="60" spans="1:12" x14ac:dyDescent="0.2">
      <c r="A60" s="13" t="str">
        <f t="shared" si="0"/>
        <v/>
      </c>
      <c r="B60" s="26"/>
      <c r="C60" s="26"/>
      <c r="D60" s="20"/>
      <c r="E60" s="20"/>
      <c r="F60" s="20"/>
      <c r="G60" s="74"/>
      <c r="H60" s="29"/>
      <c r="I60" s="108"/>
      <c r="J60" s="42"/>
      <c r="K60" s="92"/>
      <c r="L60" s="93"/>
    </row>
    <row r="61" spans="1:12" x14ac:dyDescent="0.2">
      <c r="A61" s="13" t="str">
        <f t="shared" si="0"/>
        <v/>
      </c>
      <c r="B61" s="26"/>
      <c r="C61" s="26"/>
      <c r="D61" s="20"/>
      <c r="E61" s="20"/>
      <c r="F61" s="20"/>
      <c r="G61" s="74"/>
      <c r="H61" s="29"/>
      <c r="I61" s="108"/>
      <c r="J61" s="42"/>
      <c r="K61" s="92"/>
      <c r="L61" s="93"/>
    </row>
    <row r="62" spans="1:12" x14ac:dyDescent="0.2">
      <c r="A62" s="13" t="str">
        <f t="shared" si="0"/>
        <v/>
      </c>
      <c r="B62" s="26"/>
      <c r="C62" s="26"/>
      <c r="D62" s="20"/>
      <c r="E62" s="20"/>
      <c r="F62" s="20"/>
      <c r="G62" s="74"/>
      <c r="H62" s="29"/>
      <c r="I62" s="108"/>
      <c r="J62" s="42"/>
      <c r="K62" s="92"/>
      <c r="L62" s="93"/>
    </row>
    <row r="63" spans="1:12" x14ac:dyDescent="0.2">
      <c r="A63" s="13" t="str">
        <f t="shared" si="0"/>
        <v/>
      </c>
      <c r="B63" s="26"/>
      <c r="C63" s="26"/>
      <c r="D63" s="20"/>
      <c r="E63" s="20"/>
      <c r="F63" s="20"/>
      <c r="G63" s="74"/>
      <c r="H63" s="29"/>
      <c r="I63" s="108"/>
      <c r="J63" s="42"/>
      <c r="K63" s="92"/>
      <c r="L63" s="93"/>
    </row>
    <row r="64" spans="1:12" x14ac:dyDescent="0.2">
      <c r="A64" s="13" t="str">
        <f t="shared" si="0"/>
        <v/>
      </c>
      <c r="B64" s="26"/>
      <c r="C64" s="26"/>
      <c r="D64" s="20"/>
      <c r="E64" s="20"/>
      <c r="F64" s="20"/>
      <c r="G64" s="74"/>
      <c r="H64" s="29"/>
      <c r="I64" s="108"/>
      <c r="J64" s="42"/>
      <c r="K64" s="92"/>
      <c r="L64" s="93"/>
    </row>
    <row r="65" spans="1:12" x14ac:dyDescent="0.2">
      <c r="A65" s="13" t="str">
        <f t="shared" si="0"/>
        <v/>
      </c>
      <c r="B65" s="26"/>
      <c r="C65" s="26"/>
      <c r="D65" s="20"/>
      <c r="E65" s="20"/>
      <c r="F65" s="20"/>
      <c r="G65" s="74"/>
      <c r="H65" s="29"/>
      <c r="I65" s="108"/>
      <c r="J65" s="42"/>
      <c r="K65" s="92"/>
      <c r="L65" s="93"/>
    </row>
    <row r="66" spans="1:12" x14ac:dyDescent="0.2">
      <c r="A66" s="13" t="str">
        <f t="shared" si="0"/>
        <v/>
      </c>
      <c r="B66" s="26"/>
      <c r="C66" s="26"/>
      <c r="D66" s="20"/>
      <c r="E66" s="20"/>
      <c r="F66" s="20"/>
      <c r="G66" s="74"/>
      <c r="H66" s="29"/>
      <c r="I66" s="108"/>
      <c r="J66" s="42"/>
      <c r="K66" s="92"/>
      <c r="L66" s="93"/>
    </row>
    <row r="67" spans="1:12" x14ac:dyDescent="0.2">
      <c r="A67" s="13" t="str">
        <f t="shared" si="0"/>
        <v/>
      </c>
      <c r="B67" s="26"/>
      <c r="C67" s="26"/>
      <c r="D67" s="20"/>
      <c r="E67" s="20"/>
      <c r="F67" s="20"/>
      <c r="G67" s="74"/>
      <c r="H67" s="29"/>
      <c r="I67" s="108"/>
      <c r="J67" s="42"/>
      <c r="K67" s="92"/>
      <c r="L67" s="93"/>
    </row>
    <row r="68" spans="1:12" x14ac:dyDescent="0.2">
      <c r="A68" s="13" t="str">
        <f t="shared" ref="A68:A131" si="1">IF(B68&lt;&gt;"",ROW()-3,"")</f>
        <v/>
      </c>
      <c r="B68" s="26"/>
      <c r="C68" s="26"/>
      <c r="D68" s="20"/>
      <c r="E68" s="20"/>
      <c r="F68" s="20"/>
      <c r="G68" s="74"/>
      <c r="H68" s="29"/>
      <c r="I68" s="108"/>
      <c r="J68" s="42"/>
      <c r="K68" s="92"/>
      <c r="L68" s="93"/>
    </row>
    <row r="69" spans="1:12" x14ac:dyDescent="0.2">
      <c r="A69" s="13" t="str">
        <f t="shared" si="1"/>
        <v/>
      </c>
      <c r="B69" s="26"/>
      <c r="C69" s="26"/>
      <c r="D69" s="20"/>
      <c r="E69" s="20"/>
      <c r="F69" s="20"/>
      <c r="G69" s="74"/>
      <c r="H69" s="29"/>
      <c r="I69" s="108"/>
      <c r="J69" s="42"/>
      <c r="K69" s="92"/>
      <c r="L69" s="93"/>
    </row>
    <row r="70" spans="1:12" x14ac:dyDescent="0.2">
      <c r="A70" s="13" t="str">
        <f t="shared" si="1"/>
        <v/>
      </c>
      <c r="B70" s="26"/>
      <c r="C70" s="26"/>
      <c r="D70" s="20"/>
      <c r="E70" s="20"/>
      <c r="F70" s="20"/>
      <c r="G70" s="74"/>
      <c r="H70" s="29"/>
      <c r="I70" s="108"/>
      <c r="J70" s="42"/>
      <c r="K70" s="92"/>
      <c r="L70" s="93"/>
    </row>
    <row r="71" spans="1:12" x14ac:dyDescent="0.2">
      <c r="A71" s="13" t="str">
        <f t="shared" si="1"/>
        <v/>
      </c>
      <c r="B71" s="26"/>
      <c r="C71" s="26"/>
      <c r="D71" s="20"/>
      <c r="E71" s="20"/>
      <c r="F71" s="20"/>
      <c r="G71" s="74"/>
      <c r="H71" s="29"/>
      <c r="I71" s="108"/>
      <c r="J71" s="42"/>
      <c r="K71" s="92"/>
      <c r="L71" s="93"/>
    </row>
    <row r="72" spans="1:12" x14ac:dyDescent="0.2">
      <c r="A72" s="13" t="str">
        <f t="shared" si="1"/>
        <v/>
      </c>
      <c r="B72" s="26"/>
      <c r="C72" s="26"/>
      <c r="D72" s="20"/>
      <c r="E72" s="20"/>
      <c r="F72" s="20"/>
      <c r="G72" s="74"/>
      <c r="H72" s="29"/>
      <c r="I72" s="108"/>
      <c r="J72" s="42"/>
      <c r="K72" s="92"/>
      <c r="L72" s="93"/>
    </row>
    <row r="73" spans="1:12" x14ac:dyDescent="0.2">
      <c r="A73" s="13" t="str">
        <f t="shared" si="1"/>
        <v/>
      </c>
      <c r="B73" s="26"/>
      <c r="C73" s="26"/>
      <c r="D73" s="20"/>
      <c r="E73" s="20"/>
      <c r="F73" s="20"/>
      <c r="G73" s="74"/>
      <c r="H73" s="29"/>
      <c r="I73" s="108"/>
      <c r="J73" s="42"/>
      <c r="K73" s="92"/>
      <c r="L73" s="93"/>
    </row>
    <row r="74" spans="1:12" x14ac:dyDescent="0.2">
      <c r="A74" s="13" t="str">
        <f t="shared" si="1"/>
        <v/>
      </c>
      <c r="B74" s="26"/>
      <c r="C74" s="26"/>
      <c r="D74" s="20"/>
      <c r="E74" s="20"/>
      <c r="F74" s="20"/>
      <c r="G74" s="74"/>
      <c r="H74" s="29"/>
      <c r="I74" s="108"/>
      <c r="J74" s="42"/>
      <c r="K74" s="92"/>
      <c r="L74" s="93"/>
    </row>
    <row r="75" spans="1:12" x14ac:dyDescent="0.2">
      <c r="A75" s="13" t="str">
        <f t="shared" si="1"/>
        <v/>
      </c>
      <c r="B75" s="26"/>
      <c r="C75" s="26"/>
      <c r="D75" s="20"/>
      <c r="E75" s="20"/>
      <c r="F75" s="20"/>
      <c r="G75" s="74"/>
      <c r="H75" s="29"/>
      <c r="I75" s="108"/>
      <c r="J75" s="42"/>
      <c r="K75" s="92"/>
      <c r="L75" s="93"/>
    </row>
    <row r="76" spans="1:12" x14ac:dyDescent="0.2">
      <c r="A76" s="13" t="str">
        <f t="shared" si="1"/>
        <v/>
      </c>
      <c r="B76" s="26"/>
      <c r="C76" s="26"/>
      <c r="D76" s="20"/>
      <c r="E76" s="20"/>
      <c r="F76" s="20"/>
      <c r="G76" s="74"/>
      <c r="H76" s="29"/>
      <c r="I76" s="108"/>
      <c r="J76" s="42"/>
      <c r="K76" s="92"/>
      <c r="L76" s="93"/>
    </row>
    <row r="77" spans="1:12" x14ac:dyDescent="0.2">
      <c r="A77" s="13" t="str">
        <f t="shared" si="1"/>
        <v/>
      </c>
      <c r="B77" s="26"/>
      <c r="C77" s="26"/>
      <c r="D77" s="20"/>
      <c r="E77" s="20"/>
      <c r="F77" s="20"/>
      <c r="G77" s="74"/>
      <c r="H77" s="29"/>
      <c r="I77" s="108"/>
      <c r="J77" s="42"/>
      <c r="K77" s="92"/>
      <c r="L77" s="93"/>
    </row>
    <row r="78" spans="1:12" x14ac:dyDescent="0.2">
      <c r="A78" s="13" t="str">
        <f t="shared" si="1"/>
        <v/>
      </c>
      <c r="B78" s="26"/>
      <c r="C78" s="26"/>
      <c r="D78" s="20"/>
      <c r="E78" s="20"/>
      <c r="F78" s="20"/>
      <c r="G78" s="74"/>
      <c r="H78" s="29"/>
      <c r="I78" s="108"/>
      <c r="J78" s="42"/>
      <c r="K78" s="92"/>
      <c r="L78" s="93"/>
    </row>
    <row r="79" spans="1:12" x14ac:dyDescent="0.2">
      <c r="A79" s="13" t="str">
        <f t="shared" si="1"/>
        <v/>
      </c>
      <c r="B79" s="26"/>
      <c r="C79" s="26"/>
      <c r="D79" s="20"/>
      <c r="E79" s="20"/>
      <c r="F79" s="20"/>
      <c r="G79" s="74"/>
      <c r="H79" s="29"/>
      <c r="I79" s="108"/>
      <c r="J79" s="42"/>
      <c r="K79" s="92"/>
      <c r="L79" s="93"/>
    </row>
    <row r="80" spans="1:12" x14ac:dyDescent="0.2">
      <c r="A80" s="13" t="str">
        <f t="shared" si="1"/>
        <v/>
      </c>
      <c r="B80" s="26"/>
      <c r="C80" s="26"/>
      <c r="D80" s="20"/>
      <c r="E80" s="20"/>
      <c r="F80" s="20"/>
      <c r="G80" s="74"/>
      <c r="H80" s="29"/>
      <c r="I80" s="108"/>
      <c r="J80" s="42"/>
      <c r="K80" s="92"/>
      <c r="L80" s="93"/>
    </row>
    <row r="81" spans="1:12" x14ac:dyDescent="0.2">
      <c r="A81" s="13" t="str">
        <f t="shared" si="1"/>
        <v/>
      </c>
      <c r="B81" s="26"/>
      <c r="C81" s="26"/>
      <c r="D81" s="20"/>
      <c r="E81" s="20"/>
      <c r="F81" s="20"/>
      <c r="G81" s="74"/>
      <c r="H81" s="29"/>
      <c r="I81" s="108"/>
      <c r="J81" s="42"/>
      <c r="K81" s="92"/>
      <c r="L81" s="93"/>
    </row>
    <row r="82" spans="1:12" x14ac:dyDescent="0.2">
      <c r="A82" s="13" t="str">
        <f t="shared" si="1"/>
        <v/>
      </c>
      <c r="B82" s="26"/>
      <c r="C82" s="26"/>
      <c r="D82" s="20"/>
      <c r="E82" s="20"/>
      <c r="F82" s="20"/>
      <c r="G82" s="74"/>
      <c r="H82" s="29"/>
      <c r="I82" s="108"/>
      <c r="J82" s="42"/>
      <c r="K82" s="92"/>
      <c r="L82" s="93"/>
    </row>
    <row r="83" spans="1:12" x14ac:dyDescent="0.2">
      <c r="A83" s="13" t="str">
        <f t="shared" si="1"/>
        <v/>
      </c>
      <c r="B83" s="26"/>
      <c r="C83" s="26"/>
      <c r="D83" s="20"/>
      <c r="E83" s="20"/>
      <c r="F83" s="20"/>
      <c r="G83" s="74"/>
      <c r="H83" s="29"/>
      <c r="I83" s="108"/>
      <c r="J83" s="42"/>
      <c r="K83" s="92"/>
      <c r="L83" s="93"/>
    </row>
    <row r="84" spans="1:12" x14ac:dyDescent="0.2">
      <c r="A84" s="13" t="str">
        <f t="shared" si="1"/>
        <v/>
      </c>
      <c r="B84" s="26"/>
      <c r="C84" s="26"/>
      <c r="D84" s="20"/>
      <c r="E84" s="20"/>
      <c r="F84" s="20"/>
      <c r="G84" s="74"/>
      <c r="H84" s="29"/>
      <c r="I84" s="108"/>
      <c r="J84" s="42"/>
      <c r="K84" s="92"/>
      <c r="L84" s="93"/>
    </row>
    <row r="85" spans="1:12" x14ac:dyDescent="0.2">
      <c r="A85" s="13" t="str">
        <f t="shared" si="1"/>
        <v/>
      </c>
      <c r="B85" s="26"/>
      <c r="C85" s="26"/>
      <c r="D85" s="20"/>
      <c r="E85" s="20"/>
      <c r="F85" s="20"/>
      <c r="G85" s="74"/>
      <c r="H85" s="29"/>
      <c r="I85" s="108"/>
      <c r="J85" s="42"/>
      <c r="K85" s="92"/>
      <c r="L85" s="93"/>
    </row>
    <row r="86" spans="1:12" x14ac:dyDescent="0.2">
      <c r="A86" s="13" t="str">
        <f t="shared" si="1"/>
        <v/>
      </c>
      <c r="B86" s="26"/>
      <c r="C86" s="26"/>
      <c r="D86" s="20"/>
      <c r="E86" s="20"/>
      <c r="F86" s="20"/>
      <c r="G86" s="74"/>
      <c r="H86" s="29"/>
      <c r="I86" s="108"/>
      <c r="J86" s="42"/>
      <c r="K86" s="92"/>
      <c r="L86" s="93"/>
    </row>
    <row r="87" spans="1:12" x14ac:dyDescent="0.2">
      <c r="A87" s="13" t="str">
        <f t="shared" si="1"/>
        <v/>
      </c>
      <c r="B87" s="26"/>
      <c r="C87" s="26"/>
      <c r="D87" s="20"/>
      <c r="E87" s="20"/>
      <c r="F87" s="20"/>
      <c r="G87" s="74"/>
      <c r="H87" s="29"/>
      <c r="I87" s="108"/>
      <c r="J87" s="42"/>
      <c r="K87" s="92"/>
      <c r="L87" s="93"/>
    </row>
    <row r="88" spans="1:12" x14ac:dyDescent="0.2">
      <c r="A88" s="13" t="str">
        <f t="shared" si="1"/>
        <v/>
      </c>
      <c r="B88" s="26"/>
      <c r="C88" s="26"/>
      <c r="D88" s="20"/>
      <c r="E88" s="20"/>
      <c r="F88" s="20"/>
      <c r="G88" s="74"/>
      <c r="H88" s="29"/>
      <c r="I88" s="108"/>
      <c r="J88" s="42"/>
      <c r="K88" s="92"/>
      <c r="L88" s="93"/>
    </row>
    <row r="89" spans="1:12" x14ac:dyDescent="0.2">
      <c r="A89" s="13" t="str">
        <f t="shared" si="1"/>
        <v/>
      </c>
      <c r="B89" s="26"/>
      <c r="C89" s="26"/>
      <c r="D89" s="20"/>
      <c r="E89" s="20"/>
      <c r="F89" s="20"/>
      <c r="G89" s="74"/>
      <c r="H89" s="29"/>
      <c r="I89" s="108"/>
      <c r="J89" s="42"/>
      <c r="K89" s="92"/>
      <c r="L89" s="93"/>
    </row>
    <row r="90" spans="1:12" x14ac:dyDescent="0.2">
      <c r="A90" s="13" t="str">
        <f t="shared" si="1"/>
        <v/>
      </c>
      <c r="B90" s="26"/>
      <c r="C90" s="26"/>
      <c r="D90" s="20"/>
      <c r="E90" s="20"/>
      <c r="F90" s="20"/>
      <c r="G90" s="74"/>
      <c r="H90" s="29"/>
      <c r="I90" s="108"/>
      <c r="J90" s="42"/>
      <c r="K90" s="92"/>
      <c r="L90" s="93"/>
    </row>
    <row r="91" spans="1:12" x14ac:dyDescent="0.2">
      <c r="A91" s="13" t="str">
        <f t="shared" si="1"/>
        <v/>
      </c>
      <c r="B91" s="26"/>
      <c r="C91" s="26"/>
      <c r="D91" s="20"/>
      <c r="E91" s="20"/>
      <c r="F91" s="20"/>
      <c r="G91" s="74"/>
      <c r="H91" s="29"/>
      <c r="I91" s="108"/>
      <c r="J91" s="42"/>
      <c r="K91" s="92"/>
      <c r="L91" s="93"/>
    </row>
    <row r="92" spans="1:12" x14ac:dyDescent="0.2">
      <c r="A92" s="13" t="str">
        <f t="shared" si="1"/>
        <v/>
      </c>
      <c r="B92" s="26"/>
      <c r="C92" s="26"/>
      <c r="D92" s="20"/>
      <c r="E92" s="20"/>
      <c r="F92" s="20"/>
      <c r="G92" s="74"/>
      <c r="H92" s="29"/>
      <c r="I92" s="108"/>
      <c r="J92" s="42"/>
      <c r="K92" s="92"/>
      <c r="L92" s="93"/>
    </row>
    <row r="93" spans="1:12" x14ac:dyDescent="0.2">
      <c r="A93" s="13" t="str">
        <f t="shared" si="1"/>
        <v/>
      </c>
      <c r="B93" s="26"/>
      <c r="C93" s="26"/>
      <c r="D93" s="20"/>
      <c r="E93" s="20"/>
      <c r="F93" s="20"/>
      <c r="G93" s="74"/>
      <c r="H93" s="29"/>
      <c r="I93" s="108"/>
      <c r="J93" s="42"/>
      <c r="K93" s="92"/>
      <c r="L93" s="93"/>
    </row>
    <row r="94" spans="1:12" x14ac:dyDescent="0.2">
      <c r="A94" s="13" t="str">
        <f t="shared" si="1"/>
        <v/>
      </c>
      <c r="B94" s="26"/>
      <c r="C94" s="26"/>
      <c r="D94" s="20"/>
      <c r="E94" s="20"/>
      <c r="F94" s="20"/>
      <c r="G94" s="74"/>
      <c r="H94" s="29"/>
      <c r="I94" s="108"/>
      <c r="J94" s="42"/>
      <c r="K94" s="92"/>
      <c r="L94" s="93"/>
    </row>
    <row r="95" spans="1:12" x14ac:dyDescent="0.2">
      <c r="A95" s="13" t="str">
        <f t="shared" si="1"/>
        <v/>
      </c>
      <c r="B95" s="26"/>
      <c r="C95" s="26"/>
      <c r="D95" s="20"/>
      <c r="E95" s="20"/>
      <c r="F95" s="20"/>
      <c r="G95" s="74"/>
      <c r="H95" s="29"/>
      <c r="I95" s="108"/>
      <c r="J95" s="42"/>
      <c r="K95" s="92"/>
      <c r="L95" s="93"/>
    </row>
    <row r="96" spans="1:12" x14ac:dyDescent="0.2">
      <c r="A96" s="13" t="str">
        <f t="shared" si="1"/>
        <v/>
      </c>
      <c r="B96" s="26"/>
      <c r="C96" s="26"/>
      <c r="D96" s="20"/>
      <c r="E96" s="20"/>
      <c r="F96" s="20"/>
      <c r="G96" s="74"/>
      <c r="H96" s="29"/>
      <c r="I96" s="108"/>
      <c r="J96" s="42"/>
      <c r="K96" s="92"/>
      <c r="L96" s="93"/>
    </row>
    <row r="97" spans="1:12" x14ac:dyDescent="0.2">
      <c r="A97" s="13" t="str">
        <f t="shared" si="1"/>
        <v/>
      </c>
      <c r="B97" s="26"/>
      <c r="C97" s="26"/>
      <c r="D97" s="20"/>
      <c r="E97" s="20"/>
      <c r="F97" s="20"/>
      <c r="G97" s="74"/>
      <c r="H97" s="29"/>
      <c r="I97" s="108"/>
      <c r="J97" s="42"/>
      <c r="K97" s="92"/>
      <c r="L97" s="93"/>
    </row>
    <row r="98" spans="1:12" x14ac:dyDescent="0.2">
      <c r="A98" s="13" t="str">
        <f t="shared" si="1"/>
        <v/>
      </c>
      <c r="B98" s="26"/>
      <c r="C98" s="26"/>
      <c r="D98" s="20"/>
      <c r="E98" s="20"/>
      <c r="F98" s="20"/>
      <c r="G98" s="74"/>
      <c r="H98" s="29"/>
      <c r="I98" s="108"/>
      <c r="J98" s="42"/>
      <c r="K98" s="92"/>
      <c r="L98" s="93"/>
    </row>
    <row r="99" spans="1:12" x14ac:dyDescent="0.2">
      <c r="A99" s="13" t="str">
        <f t="shared" si="1"/>
        <v/>
      </c>
      <c r="B99" s="26"/>
      <c r="C99" s="26"/>
      <c r="D99" s="20"/>
      <c r="E99" s="20"/>
      <c r="F99" s="20"/>
      <c r="G99" s="74"/>
      <c r="H99" s="29"/>
      <c r="I99" s="108"/>
      <c r="J99" s="42"/>
      <c r="K99" s="92"/>
      <c r="L99" s="93"/>
    </row>
    <row r="100" spans="1:12" x14ac:dyDescent="0.2">
      <c r="A100" s="13" t="str">
        <f t="shared" si="1"/>
        <v/>
      </c>
      <c r="B100" s="26"/>
      <c r="C100" s="26"/>
      <c r="D100" s="20"/>
      <c r="E100" s="20"/>
      <c r="F100" s="20"/>
      <c r="G100" s="74"/>
      <c r="H100" s="29"/>
      <c r="I100" s="108"/>
      <c r="J100" s="42"/>
      <c r="K100" s="92"/>
      <c r="L100" s="93"/>
    </row>
    <row r="101" spans="1:12" x14ac:dyDescent="0.2">
      <c r="A101" s="13" t="str">
        <f t="shared" si="1"/>
        <v/>
      </c>
      <c r="B101" s="26"/>
      <c r="C101" s="26"/>
      <c r="D101" s="20"/>
      <c r="E101" s="20"/>
      <c r="F101" s="20"/>
      <c r="G101" s="74"/>
      <c r="H101" s="29"/>
      <c r="I101" s="108"/>
      <c r="J101" s="42"/>
      <c r="K101" s="92"/>
      <c r="L101" s="93"/>
    </row>
    <row r="102" spans="1:12" x14ac:dyDescent="0.2">
      <c r="A102" s="13" t="str">
        <f t="shared" si="1"/>
        <v/>
      </c>
      <c r="B102" s="26"/>
      <c r="C102" s="26"/>
      <c r="D102" s="20"/>
      <c r="E102" s="20"/>
      <c r="F102" s="20"/>
      <c r="G102" s="74"/>
      <c r="H102" s="29"/>
      <c r="I102" s="108"/>
      <c r="J102" s="42"/>
      <c r="K102" s="92"/>
      <c r="L102" s="93"/>
    </row>
    <row r="103" spans="1:12" x14ac:dyDescent="0.2">
      <c r="A103" s="13" t="str">
        <f t="shared" si="1"/>
        <v/>
      </c>
      <c r="B103" s="26"/>
      <c r="C103" s="26"/>
      <c r="D103" s="20"/>
      <c r="E103" s="20"/>
      <c r="F103" s="20"/>
      <c r="G103" s="74"/>
      <c r="H103" s="29"/>
      <c r="I103" s="108"/>
      <c r="J103" s="42"/>
      <c r="K103" s="92"/>
      <c r="L103" s="93"/>
    </row>
    <row r="104" spans="1:12" x14ac:dyDescent="0.2">
      <c r="A104" s="13" t="str">
        <f t="shared" si="1"/>
        <v/>
      </c>
      <c r="B104" s="26"/>
      <c r="C104" s="26"/>
      <c r="D104" s="20"/>
      <c r="E104" s="20"/>
      <c r="F104" s="20"/>
      <c r="G104" s="74"/>
      <c r="H104" s="29"/>
      <c r="I104" s="108"/>
      <c r="J104" s="42"/>
      <c r="K104" s="92"/>
      <c r="L104" s="93"/>
    </row>
    <row r="105" spans="1:12" x14ac:dyDescent="0.2">
      <c r="A105" s="13" t="str">
        <f t="shared" si="1"/>
        <v/>
      </c>
      <c r="B105" s="26"/>
      <c r="C105" s="26"/>
      <c r="D105" s="20"/>
      <c r="E105" s="20"/>
      <c r="F105" s="20"/>
      <c r="G105" s="74"/>
      <c r="H105" s="29"/>
      <c r="I105" s="108"/>
      <c r="J105" s="42"/>
      <c r="K105" s="92"/>
      <c r="L105" s="93"/>
    </row>
    <row r="106" spans="1:12" x14ac:dyDescent="0.2">
      <c r="A106" s="13" t="str">
        <f t="shared" si="1"/>
        <v/>
      </c>
      <c r="B106" s="26"/>
      <c r="C106" s="26"/>
      <c r="D106" s="20"/>
      <c r="E106" s="20"/>
      <c r="F106" s="20"/>
      <c r="G106" s="74"/>
      <c r="H106" s="29"/>
      <c r="I106" s="108"/>
      <c r="J106" s="42"/>
      <c r="K106" s="92"/>
      <c r="L106" s="93"/>
    </row>
    <row r="107" spans="1:12" x14ac:dyDescent="0.2">
      <c r="A107" s="13" t="str">
        <f t="shared" si="1"/>
        <v/>
      </c>
      <c r="B107" s="26"/>
      <c r="C107" s="26"/>
      <c r="D107" s="20"/>
      <c r="E107" s="20"/>
      <c r="F107" s="20"/>
      <c r="G107" s="74"/>
      <c r="H107" s="29"/>
      <c r="I107" s="108"/>
      <c r="J107" s="42"/>
      <c r="K107" s="92"/>
      <c r="L107" s="93"/>
    </row>
    <row r="108" spans="1:12" x14ac:dyDescent="0.2">
      <c r="A108" s="13" t="str">
        <f t="shared" si="1"/>
        <v/>
      </c>
      <c r="B108" s="26"/>
      <c r="C108" s="26"/>
      <c r="D108" s="20"/>
      <c r="E108" s="20"/>
      <c r="F108" s="20"/>
      <c r="G108" s="74"/>
      <c r="H108" s="29"/>
      <c r="I108" s="108"/>
      <c r="J108" s="42"/>
      <c r="K108" s="92"/>
      <c r="L108" s="93"/>
    </row>
    <row r="109" spans="1:12" x14ac:dyDescent="0.2">
      <c r="A109" s="13" t="str">
        <f t="shared" si="1"/>
        <v/>
      </c>
      <c r="B109" s="26"/>
      <c r="C109" s="26"/>
      <c r="D109" s="20"/>
      <c r="E109" s="20"/>
      <c r="F109" s="20"/>
      <c r="G109" s="74"/>
      <c r="H109" s="29"/>
      <c r="I109" s="108"/>
      <c r="J109" s="42"/>
      <c r="K109" s="92"/>
      <c r="L109" s="93"/>
    </row>
    <row r="110" spans="1:12" x14ac:dyDescent="0.2">
      <c r="A110" s="13" t="str">
        <f t="shared" si="1"/>
        <v/>
      </c>
      <c r="B110" s="26"/>
      <c r="C110" s="26"/>
      <c r="D110" s="20"/>
      <c r="E110" s="20"/>
      <c r="F110" s="20"/>
      <c r="G110" s="74"/>
      <c r="H110" s="29"/>
      <c r="I110" s="108"/>
      <c r="J110" s="42"/>
      <c r="K110" s="92"/>
      <c r="L110" s="93"/>
    </row>
    <row r="111" spans="1:12" x14ac:dyDescent="0.2">
      <c r="A111" s="13" t="str">
        <f t="shared" si="1"/>
        <v/>
      </c>
      <c r="B111" s="26"/>
      <c r="C111" s="26"/>
      <c r="D111" s="20"/>
      <c r="E111" s="20"/>
      <c r="F111" s="20"/>
      <c r="G111" s="74"/>
      <c r="H111" s="29"/>
      <c r="I111" s="108"/>
      <c r="J111" s="42"/>
      <c r="K111" s="92"/>
      <c r="L111" s="93"/>
    </row>
    <row r="112" spans="1:12" x14ac:dyDescent="0.2">
      <c r="A112" s="13" t="str">
        <f t="shared" si="1"/>
        <v/>
      </c>
      <c r="B112" s="26"/>
      <c r="C112" s="26"/>
      <c r="D112" s="20"/>
      <c r="E112" s="20"/>
      <c r="F112" s="20"/>
      <c r="G112" s="74"/>
      <c r="H112" s="29"/>
      <c r="I112" s="108"/>
      <c r="J112" s="42"/>
      <c r="K112" s="92"/>
      <c r="L112" s="93"/>
    </row>
    <row r="113" spans="1:12" x14ac:dyDescent="0.2">
      <c r="A113" s="13" t="str">
        <f t="shared" si="1"/>
        <v/>
      </c>
      <c r="B113" s="26"/>
      <c r="C113" s="26"/>
      <c r="D113" s="20"/>
      <c r="E113" s="20"/>
      <c r="F113" s="20"/>
      <c r="G113" s="74"/>
      <c r="H113" s="29"/>
      <c r="I113" s="108"/>
      <c r="J113" s="42"/>
      <c r="K113" s="92"/>
      <c r="L113" s="93"/>
    </row>
    <row r="114" spans="1:12" x14ac:dyDescent="0.2">
      <c r="A114" s="13" t="str">
        <f t="shared" si="1"/>
        <v/>
      </c>
      <c r="B114" s="26"/>
      <c r="C114" s="26"/>
      <c r="D114" s="20"/>
      <c r="E114" s="20"/>
      <c r="F114" s="20"/>
      <c r="G114" s="74"/>
      <c r="H114" s="29"/>
      <c r="I114" s="108"/>
      <c r="J114" s="42"/>
      <c r="K114" s="92"/>
      <c r="L114" s="93"/>
    </row>
    <row r="115" spans="1:12" x14ac:dyDescent="0.2">
      <c r="A115" s="13" t="str">
        <f t="shared" si="1"/>
        <v/>
      </c>
      <c r="B115" s="26"/>
      <c r="C115" s="26"/>
      <c r="D115" s="20"/>
      <c r="E115" s="20"/>
      <c r="F115" s="20"/>
      <c r="G115" s="74"/>
      <c r="H115" s="29"/>
      <c r="I115" s="108"/>
      <c r="J115" s="42"/>
      <c r="K115" s="92"/>
      <c r="L115" s="93"/>
    </row>
    <row r="116" spans="1:12" x14ac:dyDescent="0.2">
      <c r="A116" s="13" t="str">
        <f t="shared" si="1"/>
        <v/>
      </c>
      <c r="B116" s="26"/>
      <c r="C116" s="26"/>
      <c r="D116" s="20"/>
      <c r="E116" s="20"/>
      <c r="F116" s="20"/>
      <c r="G116" s="74"/>
      <c r="H116" s="29"/>
      <c r="I116" s="108"/>
      <c r="J116" s="42"/>
      <c r="K116" s="92"/>
      <c r="L116" s="93"/>
    </row>
    <row r="117" spans="1:12" x14ac:dyDescent="0.2">
      <c r="A117" s="13" t="str">
        <f t="shared" si="1"/>
        <v/>
      </c>
      <c r="B117" s="26"/>
      <c r="C117" s="26"/>
      <c r="D117" s="20"/>
      <c r="E117" s="20"/>
      <c r="F117" s="20"/>
      <c r="G117" s="74"/>
      <c r="H117" s="29"/>
      <c r="I117" s="108"/>
      <c r="J117" s="42"/>
      <c r="K117" s="92"/>
      <c r="L117" s="93"/>
    </row>
    <row r="118" spans="1:12" x14ac:dyDescent="0.2">
      <c r="A118" s="13" t="str">
        <f t="shared" si="1"/>
        <v/>
      </c>
      <c r="B118" s="26"/>
      <c r="C118" s="26"/>
      <c r="D118" s="20"/>
      <c r="E118" s="20"/>
      <c r="F118" s="20"/>
      <c r="G118" s="74"/>
      <c r="H118" s="29"/>
      <c r="I118" s="108"/>
      <c r="J118" s="42"/>
      <c r="K118" s="92"/>
      <c r="L118" s="93"/>
    </row>
    <row r="119" spans="1:12" x14ac:dyDescent="0.2">
      <c r="A119" s="13" t="str">
        <f t="shared" si="1"/>
        <v/>
      </c>
      <c r="B119" s="26"/>
      <c r="C119" s="26"/>
      <c r="D119" s="20"/>
      <c r="E119" s="20"/>
      <c r="F119" s="20"/>
      <c r="G119" s="74"/>
      <c r="H119" s="29"/>
      <c r="I119" s="108"/>
      <c r="J119" s="42"/>
      <c r="K119" s="92"/>
      <c r="L119" s="93"/>
    </row>
    <row r="120" spans="1:12" x14ac:dyDescent="0.2">
      <c r="A120" s="13" t="str">
        <f t="shared" si="1"/>
        <v/>
      </c>
      <c r="B120" s="26"/>
      <c r="C120" s="26"/>
      <c r="D120" s="20"/>
      <c r="E120" s="20"/>
      <c r="F120" s="20"/>
      <c r="G120" s="74"/>
      <c r="H120" s="29"/>
      <c r="I120" s="108"/>
      <c r="J120" s="42"/>
      <c r="K120" s="92"/>
      <c r="L120" s="93"/>
    </row>
    <row r="121" spans="1:12" x14ac:dyDescent="0.2">
      <c r="A121" s="13" t="str">
        <f t="shared" si="1"/>
        <v/>
      </c>
      <c r="B121" s="26"/>
      <c r="C121" s="26"/>
      <c r="D121" s="20"/>
      <c r="E121" s="20"/>
      <c r="F121" s="20"/>
      <c r="G121" s="74"/>
      <c r="H121" s="29"/>
      <c r="I121" s="108"/>
      <c r="J121" s="42"/>
      <c r="K121" s="92"/>
      <c r="L121" s="93"/>
    </row>
    <row r="122" spans="1:12" x14ac:dyDescent="0.2">
      <c r="A122" s="13" t="str">
        <f t="shared" si="1"/>
        <v/>
      </c>
      <c r="B122" s="26"/>
      <c r="C122" s="26"/>
      <c r="D122" s="20"/>
      <c r="E122" s="20"/>
      <c r="F122" s="20"/>
      <c r="G122" s="74"/>
      <c r="H122" s="29"/>
      <c r="I122" s="108"/>
      <c r="J122" s="42"/>
      <c r="K122" s="92"/>
      <c r="L122" s="93"/>
    </row>
    <row r="123" spans="1:12" x14ac:dyDescent="0.2">
      <c r="A123" s="13" t="str">
        <f t="shared" si="1"/>
        <v/>
      </c>
      <c r="B123" s="26"/>
      <c r="C123" s="26"/>
      <c r="D123" s="20"/>
      <c r="E123" s="20"/>
      <c r="F123" s="20"/>
      <c r="G123" s="74"/>
      <c r="H123" s="29"/>
      <c r="I123" s="108"/>
      <c r="J123" s="42"/>
      <c r="K123" s="92"/>
      <c r="L123" s="93"/>
    </row>
    <row r="124" spans="1:12" x14ac:dyDescent="0.2">
      <c r="A124" s="13" t="str">
        <f t="shared" si="1"/>
        <v/>
      </c>
      <c r="B124" s="26"/>
      <c r="C124" s="26"/>
      <c r="D124" s="20"/>
      <c r="E124" s="20"/>
      <c r="F124" s="20"/>
      <c r="G124" s="74"/>
      <c r="H124" s="29"/>
      <c r="I124" s="108"/>
      <c r="J124" s="42"/>
      <c r="K124" s="92"/>
      <c r="L124" s="93"/>
    </row>
    <row r="125" spans="1:12" x14ac:dyDescent="0.2">
      <c r="A125" s="13" t="str">
        <f t="shared" si="1"/>
        <v/>
      </c>
      <c r="B125" s="26"/>
      <c r="C125" s="26"/>
      <c r="D125" s="20"/>
      <c r="E125" s="20"/>
      <c r="F125" s="20"/>
      <c r="G125" s="74"/>
      <c r="H125" s="29"/>
      <c r="I125" s="108"/>
      <c r="J125" s="42"/>
      <c r="K125" s="92"/>
      <c r="L125" s="93"/>
    </row>
    <row r="126" spans="1:12" x14ac:dyDescent="0.2">
      <c r="A126" s="13" t="str">
        <f t="shared" si="1"/>
        <v/>
      </c>
      <c r="B126" s="26"/>
      <c r="C126" s="26"/>
      <c r="D126" s="20"/>
      <c r="E126" s="20"/>
      <c r="F126" s="20"/>
      <c r="G126" s="74"/>
      <c r="H126" s="29"/>
      <c r="I126" s="108"/>
      <c r="J126" s="42"/>
      <c r="K126" s="92"/>
      <c r="L126" s="93"/>
    </row>
    <row r="127" spans="1:12" x14ac:dyDescent="0.2">
      <c r="A127" s="13" t="str">
        <f t="shared" si="1"/>
        <v/>
      </c>
      <c r="B127" s="26"/>
      <c r="C127" s="26"/>
      <c r="D127" s="20"/>
      <c r="E127" s="20"/>
      <c r="F127" s="20"/>
      <c r="G127" s="74"/>
      <c r="H127" s="29"/>
      <c r="I127" s="108"/>
      <c r="J127" s="42"/>
      <c r="K127" s="92"/>
      <c r="L127" s="93"/>
    </row>
    <row r="128" spans="1:12" x14ac:dyDescent="0.2">
      <c r="A128" s="13" t="str">
        <f t="shared" si="1"/>
        <v/>
      </c>
      <c r="B128" s="26"/>
      <c r="C128" s="26"/>
      <c r="D128" s="20"/>
      <c r="E128" s="20"/>
      <c r="F128" s="20"/>
      <c r="G128" s="74"/>
      <c r="H128" s="29"/>
      <c r="I128" s="108"/>
      <c r="J128" s="42"/>
      <c r="K128" s="92"/>
      <c r="L128" s="93"/>
    </row>
    <row r="129" spans="1:12" x14ac:dyDescent="0.2">
      <c r="A129" s="13" t="str">
        <f t="shared" si="1"/>
        <v/>
      </c>
      <c r="B129" s="26"/>
      <c r="C129" s="26"/>
      <c r="D129" s="20"/>
      <c r="E129" s="20"/>
      <c r="F129" s="20"/>
      <c r="G129" s="74"/>
      <c r="H129" s="29"/>
      <c r="I129" s="108"/>
      <c r="J129" s="42"/>
      <c r="K129" s="92"/>
      <c r="L129" s="93"/>
    </row>
    <row r="130" spans="1:12" x14ac:dyDescent="0.2">
      <c r="A130" s="13" t="str">
        <f t="shared" si="1"/>
        <v/>
      </c>
      <c r="B130" s="26"/>
      <c r="C130" s="26"/>
      <c r="D130" s="20"/>
      <c r="E130" s="20"/>
      <c r="F130" s="20"/>
      <c r="G130" s="74"/>
      <c r="H130" s="29"/>
      <c r="I130" s="108"/>
      <c r="J130" s="42"/>
      <c r="K130" s="92"/>
      <c r="L130" s="93"/>
    </row>
    <row r="131" spans="1:12" x14ac:dyDescent="0.2">
      <c r="A131" s="13" t="str">
        <f t="shared" si="1"/>
        <v/>
      </c>
      <c r="B131" s="26"/>
      <c r="C131" s="26"/>
      <c r="D131" s="20"/>
      <c r="E131" s="20"/>
      <c r="F131" s="20"/>
      <c r="G131" s="74"/>
      <c r="H131" s="29"/>
      <c r="I131" s="108"/>
      <c r="J131" s="42"/>
      <c r="K131" s="92"/>
      <c r="L131" s="93"/>
    </row>
    <row r="132" spans="1:12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74"/>
      <c r="H132" s="29"/>
      <c r="I132" s="108"/>
      <c r="J132" s="42"/>
      <c r="K132" s="92"/>
      <c r="L132" s="93"/>
    </row>
    <row r="133" spans="1:12" x14ac:dyDescent="0.2">
      <c r="A133" s="13" t="str">
        <f t="shared" si="2"/>
        <v/>
      </c>
      <c r="B133" s="26"/>
      <c r="C133" s="26"/>
      <c r="D133" s="20"/>
      <c r="E133" s="20"/>
      <c r="F133" s="20"/>
      <c r="G133" s="74"/>
      <c r="H133" s="29"/>
      <c r="I133" s="108"/>
      <c r="J133" s="42"/>
      <c r="K133" s="92"/>
      <c r="L133" s="93"/>
    </row>
    <row r="134" spans="1:12" x14ac:dyDescent="0.2">
      <c r="A134" s="13" t="str">
        <f t="shared" si="2"/>
        <v/>
      </c>
      <c r="B134" s="26"/>
      <c r="C134" s="26"/>
      <c r="D134" s="20"/>
      <c r="E134" s="20"/>
      <c r="F134" s="20"/>
      <c r="G134" s="74"/>
      <c r="H134" s="29"/>
      <c r="I134" s="108"/>
      <c r="J134" s="42"/>
      <c r="K134" s="92"/>
      <c r="L134" s="93"/>
    </row>
    <row r="135" spans="1:12" x14ac:dyDescent="0.2">
      <c r="A135" s="13" t="str">
        <f t="shared" si="2"/>
        <v/>
      </c>
      <c r="B135" s="26"/>
      <c r="C135" s="26"/>
      <c r="D135" s="20"/>
      <c r="E135" s="20"/>
      <c r="F135" s="20"/>
      <c r="G135" s="74"/>
      <c r="H135" s="29"/>
      <c r="I135" s="108"/>
      <c r="J135" s="42"/>
      <c r="K135" s="92"/>
      <c r="L135" s="93"/>
    </row>
    <row r="136" spans="1:12" x14ac:dyDescent="0.2">
      <c r="A136" s="13" t="str">
        <f t="shared" si="2"/>
        <v/>
      </c>
      <c r="B136" s="26"/>
      <c r="C136" s="26"/>
      <c r="D136" s="20"/>
      <c r="E136" s="20"/>
      <c r="F136" s="20"/>
      <c r="G136" s="74"/>
      <c r="H136" s="29"/>
      <c r="I136" s="108"/>
      <c r="J136" s="42"/>
      <c r="K136" s="92"/>
      <c r="L136" s="93"/>
    </row>
    <row r="137" spans="1:12" x14ac:dyDescent="0.2">
      <c r="A137" s="13" t="str">
        <f t="shared" si="2"/>
        <v/>
      </c>
      <c r="B137" s="26"/>
      <c r="C137" s="26"/>
      <c r="D137" s="20"/>
      <c r="E137" s="20"/>
      <c r="F137" s="20"/>
      <c r="G137" s="74"/>
      <c r="H137" s="29"/>
      <c r="I137" s="108"/>
      <c r="J137" s="42"/>
      <c r="K137" s="92"/>
      <c r="L137" s="93"/>
    </row>
    <row r="138" spans="1:12" x14ac:dyDescent="0.2">
      <c r="A138" s="13" t="str">
        <f t="shared" si="2"/>
        <v/>
      </c>
      <c r="B138" s="26"/>
      <c r="C138" s="26"/>
      <c r="D138" s="20"/>
      <c r="E138" s="20"/>
      <c r="F138" s="20"/>
      <c r="G138" s="74"/>
      <c r="H138" s="29"/>
      <c r="I138" s="108"/>
      <c r="J138" s="42"/>
      <c r="K138" s="92"/>
      <c r="L138" s="93"/>
    </row>
    <row r="139" spans="1:12" x14ac:dyDescent="0.2">
      <c r="A139" s="13" t="str">
        <f t="shared" si="2"/>
        <v/>
      </c>
      <c r="B139" s="26"/>
      <c r="C139" s="26"/>
      <c r="D139" s="20"/>
      <c r="E139" s="20"/>
      <c r="F139" s="20"/>
      <c r="G139" s="74"/>
      <c r="H139" s="29"/>
      <c r="I139" s="108"/>
      <c r="J139" s="42"/>
      <c r="K139" s="92"/>
      <c r="L139" s="93"/>
    </row>
    <row r="140" spans="1:12" x14ac:dyDescent="0.2">
      <c r="A140" s="13" t="str">
        <f t="shared" si="2"/>
        <v/>
      </c>
      <c r="B140" s="26"/>
      <c r="C140" s="26"/>
      <c r="D140" s="20"/>
      <c r="E140" s="20"/>
      <c r="F140" s="20"/>
      <c r="G140" s="74"/>
      <c r="H140" s="29"/>
      <c r="I140" s="108"/>
      <c r="J140" s="42"/>
      <c r="K140" s="92"/>
      <c r="L140" s="93"/>
    </row>
    <row r="141" spans="1:12" x14ac:dyDescent="0.2">
      <c r="A141" s="13" t="str">
        <f t="shared" si="2"/>
        <v/>
      </c>
      <c r="B141" s="26"/>
      <c r="C141" s="26"/>
      <c r="D141" s="20"/>
      <c r="E141" s="20"/>
      <c r="F141" s="20"/>
      <c r="G141" s="74"/>
      <c r="H141" s="29"/>
      <c r="I141" s="108"/>
      <c r="J141" s="42"/>
      <c r="K141" s="92"/>
      <c r="L141" s="93"/>
    </row>
    <row r="142" spans="1:12" x14ac:dyDescent="0.2">
      <c r="A142" s="13" t="str">
        <f t="shared" si="2"/>
        <v/>
      </c>
      <c r="B142" s="26"/>
      <c r="C142" s="26"/>
      <c r="D142" s="20"/>
      <c r="E142" s="20"/>
      <c r="F142" s="20"/>
      <c r="G142" s="74"/>
      <c r="H142" s="29"/>
      <c r="I142" s="108"/>
      <c r="J142" s="42"/>
      <c r="K142" s="92"/>
      <c r="L142" s="93"/>
    </row>
    <row r="143" spans="1:12" x14ac:dyDescent="0.2">
      <c r="A143" s="13" t="str">
        <f t="shared" si="2"/>
        <v/>
      </c>
      <c r="B143" s="26"/>
      <c r="C143" s="26"/>
      <c r="D143" s="20"/>
      <c r="E143" s="20"/>
      <c r="F143" s="20"/>
      <c r="G143" s="74"/>
      <c r="H143" s="29"/>
      <c r="I143" s="108"/>
      <c r="J143" s="42"/>
      <c r="K143" s="92"/>
      <c r="L143" s="93"/>
    </row>
    <row r="144" spans="1:12" x14ac:dyDescent="0.2">
      <c r="A144" s="13" t="str">
        <f t="shared" si="2"/>
        <v/>
      </c>
      <c r="B144" s="26"/>
      <c r="C144" s="26"/>
      <c r="D144" s="20"/>
      <c r="E144" s="20"/>
      <c r="F144" s="20"/>
      <c r="G144" s="74"/>
      <c r="H144" s="29"/>
      <c r="I144" s="108"/>
      <c r="J144" s="42"/>
      <c r="K144" s="92"/>
      <c r="L144" s="93"/>
    </row>
    <row r="145" spans="1:12" x14ac:dyDescent="0.2">
      <c r="A145" s="13" t="str">
        <f t="shared" si="2"/>
        <v/>
      </c>
      <c r="B145" s="26"/>
      <c r="C145" s="26"/>
      <c r="D145" s="20"/>
      <c r="E145" s="20"/>
      <c r="F145" s="20"/>
      <c r="G145" s="74"/>
      <c r="H145" s="29"/>
      <c r="I145" s="108"/>
      <c r="J145" s="42"/>
      <c r="K145" s="92"/>
      <c r="L145" s="93"/>
    </row>
    <row r="146" spans="1:12" x14ac:dyDescent="0.2">
      <c r="A146" s="13" t="str">
        <f t="shared" si="2"/>
        <v/>
      </c>
      <c r="B146" s="26"/>
      <c r="C146" s="26"/>
      <c r="D146" s="20"/>
      <c r="E146" s="20"/>
      <c r="F146" s="20"/>
      <c r="G146" s="74"/>
      <c r="H146" s="29"/>
      <c r="I146" s="108"/>
      <c r="J146" s="42"/>
      <c r="K146" s="92"/>
      <c r="L146" s="93"/>
    </row>
    <row r="147" spans="1:12" x14ac:dyDescent="0.2">
      <c r="A147" s="13" t="str">
        <f t="shared" si="2"/>
        <v/>
      </c>
      <c r="B147" s="26"/>
      <c r="C147" s="26"/>
      <c r="D147" s="20"/>
      <c r="E147" s="20"/>
      <c r="F147" s="20"/>
      <c r="G147" s="74"/>
      <c r="H147" s="29"/>
      <c r="I147" s="108"/>
      <c r="J147" s="42"/>
      <c r="K147" s="92"/>
      <c r="L147" s="93"/>
    </row>
    <row r="148" spans="1:12" x14ac:dyDescent="0.2">
      <c r="A148" s="13" t="str">
        <f t="shared" si="2"/>
        <v/>
      </c>
      <c r="B148" s="26"/>
      <c r="C148" s="26"/>
      <c r="D148" s="20"/>
      <c r="E148" s="20"/>
      <c r="F148" s="20"/>
      <c r="G148" s="74"/>
      <c r="H148" s="29"/>
      <c r="I148" s="108"/>
      <c r="J148" s="42"/>
      <c r="K148" s="92"/>
      <c r="L148" s="93"/>
    </row>
    <row r="149" spans="1:12" x14ac:dyDescent="0.2">
      <c r="A149" s="13" t="str">
        <f t="shared" si="2"/>
        <v/>
      </c>
      <c r="B149" s="26"/>
      <c r="C149" s="26"/>
      <c r="D149" s="20"/>
      <c r="E149" s="20"/>
      <c r="F149" s="20"/>
      <c r="G149" s="74"/>
      <c r="H149" s="29"/>
      <c r="I149" s="108"/>
      <c r="J149" s="42"/>
      <c r="K149" s="92"/>
      <c r="L149" s="93"/>
    </row>
    <row r="150" spans="1:12" x14ac:dyDescent="0.2">
      <c r="A150" s="13" t="str">
        <f t="shared" si="2"/>
        <v/>
      </c>
      <c r="B150" s="26"/>
      <c r="C150" s="26"/>
      <c r="D150" s="20"/>
      <c r="E150" s="20"/>
      <c r="F150" s="20"/>
      <c r="G150" s="74"/>
      <c r="H150" s="29"/>
      <c r="I150" s="108"/>
      <c r="J150" s="42"/>
      <c r="K150" s="92"/>
      <c r="L150" s="93"/>
    </row>
    <row r="151" spans="1:12" x14ac:dyDescent="0.2">
      <c r="A151" s="13" t="str">
        <f t="shared" si="2"/>
        <v/>
      </c>
      <c r="B151" s="26"/>
      <c r="C151" s="26"/>
      <c r="D151" s="20"/>
      <c r="E151" s="20"/>
      <c r="F151" s="20"/>
      <c r="G151" s="74"/>
      <c r="H151" s="29"/>
      <c r="I151" s="108"/>
      <c r="J151" s="42"/>
      <c r="K151" s="92"/>
      <c r="L151" s="93"/>
    </row>
    <row r="152" spans="1:12" x14ac:dyDescent="0.2">
      <c r="A152" s="13" t="str">
        <f t="shared" si="2"/>
        <v/>
      </c>
      <c r="B152" s="26"/>
      <c r="C152" s="26"/>
      <c r="D152" s="20"/>
      <c r="E152" s="20"/>
      <c r="F152" s="20"/>
      <c r="G152" s="74"/>
      <c r="H152" s="29"/>
      <c r="I152" s="108"/>
      <c r="J152" s="42"/>
      <c r="K152" s="92"/>
      <c r="L152" s="93"/>
    </row>
    <row r="153" spans="1:12" x14ac:dyDescent="0.2">
      <c r="A153" s="13" t="str">
        <f t="shared" si="2"/>
        <v/>
      </c>
      <c r="B153" s="26"/>
      <c r="C153" s="26"/>
      <c r="D153" s="20"/>
      <c r="E153" s="20"/>
      <c r="F153" s="20"/>
      <c r="G153" s="74"/>
      <c r="H153" s="29"/>
      <c r="I153" s="108"/>
      <c r="J153" s="42"/>
      <c r="K153" s="92"/>
      <c r="L153" s="93"/>
    </row>
    <row r="154" spans="1:12" x14ac:dyDescent="0.2">
      <c r="A154" s="13" t="str">
        <f t="shared" si="2"/>
        <v/>
      </c>
      <c r="B154" s="26"/>
      <c r="C154" s="26"/>
      <c r="D154" s="20"/>
      <c r="E154" s="20"/>
      <c r="F154" s="20"/>
      <c r="G154" s="74"/>
      <c r="H154" s="29"/>
      <c r="I154" s="108"/>
      <c r="J154" s="42"/>
      <c r="K154" s="92"/>
      <c r="L154" s="93"/>
    </row>
    <row r="155" spans="1:12" x14ac:dyDescent="0.2">
      <c r="A155" s="13" t="str">
        <f t="shared" si="2"/>
        <v/>
      </c>
      <c r="B155" s="26"/>
      <c r="C155" s="26"/>
      <c r="D155" s="20"/>
      <c r="E155" s="20"/>
      <c r="F155" s="20"/>
      <c r="G155" s="74"/>
      <c r="H155" s="29"/>
      <c r="I155" s="108"/>
      <c r="J155" s="42"/>
      <c r="K155" s="92"/>
      <c r="L155" s="93"/>
    </row>
    <row r="156" spans="1:12" x14ac:dyDescent="0.2">
      <c r="A156" s="13" t="str">
        <f t="shared" si="2"/>
        <v/>
      </c>
      <c r="B156" s="26"/>
      <c r="C156" s="26"/>
      <c r="D156" s="20"/>
      <c r="E156" s="20"/>
      <c r="F156" s="20"/>
      <c r="G156" s="74"/>
      <c r="H156" s="29"/>
      <c r="I156" s="108"/>
      <c r="J156" s="42"/>
      <c r="K156" s="92"/>
      <c r="L156" s="93"/>
    </row>
    <row r="157" spans="1:12" x14ac:dyDescent="0.2">
      <c r="A157" s="13" t="str">
        <f t="shared" si="2"/>
        <v/>
      </c>
      <c r="B157" s="26"/>
      <c r="C157" s="26"/>
      <c r="D157" s="20"/>
      <c r="E157" s="20"/>
      <c r="F157" s="20"/>
      <c r="G157" s="74"/>
      <c r="H157" s="29"/>
      <c r="I157" s="108"/>
      <c r="J157" s="42"/>
      <c r="K157" s="92"/>
      <c r="L157" s="93"/>
    </row>
    <row r="158" spans="1:12" x14ac:dyDescent="0.2">
      <c r="A158" s="13" t="str">
        <f t="shared" si="2"/>
        <v/>
      </c>
      <c r="B158" s="26"/>
      <c r="C158" s="26"/>
      <c r="D158" s="20"/>
      <c r="E158" s="20"/>
      <c r="F158" s="20"/>
      <c r="G158" s="74"/>
      <c r="H158" s="29"/>
      <c r="I158" s="108"/>
      <c r="J158" s="42"/>
      <c r="K158" s="92"/>
      <c r="L158" s="93"/>
    </row>
    <row r="159" spans="1:12" x14ac:dyDescent="0.2">
      <c r="A159" s="13" t="str">
        <f t="shared" si="2"/>
        <v/>
      </c>
      <c r="B159" s="26"/>
      <c r="C159" s="26"/>
      <c r="D159" s="20"/>
      <c r="E159" s="20"/>
      <c r="F159" s="20"/>
      <c r="G159" s="74"/>
      <c r="H159" s="29"/>
      <c r="I159" s="108"/>
      <c r="J159" s="42"/>
      <c r="K159" s="92"/>
      <c r="L159" s="93"/>
    </row>
    <row r="160" spans="1:12" x14ac:dyDescent="0.2">
      <c r="A160" s="13" t="str">
        <f t="shared" si="2"/>
        <v/>
      </c>
      <c r="B160" s="26"/>
      <c r="C160" s="26"/>
      <c r="D160" s="20"/>
      <c r="E160" s="20"/>
      <c r="F160" s="20"/>
      <c r="G160" s="74"/>
      <c r="H160" s="29"/>
      <c r="I160" s="108"/>
      <c r="J160" s="42"/>
      <c r="K160" s="92"/>
      <c r="L160" s="93"/>
    </row>
    <row r="161" spans="1:12" x14ac:dyDescent="0.2">
      <c r="A161" s="13" t="str">
        <f t="shared" si="2"/>
        <v/>
      </c>
      <c r="B161" s="26"/>
      <c r="C161" s="26"/>
      <c r="D161" s="20"/>
      <c r="E161" s="20"/>
      <c r="F161" s="20"/>
      <c r="G161" s="74"/>
      <c r="H161" s="29"/>
      <c r="I161" s="108"/>
      <c r="J161" s="42"/>
      <c r="K161" s="92"/>
      <c r="L161" s="93"/>
    </row>
    <row r="162" spans="1:12" x14ac:dyDescent="0.2">
      <c r="A162" s="13" t="str">
        <f t="shared" si="2"/>
        <v/>
      </c>
      <c r="B162" s="26"/>
      <c r="C162" s="26"/>
      <c r="D162" s="20"/>
      <c r="E162" s="20"/>
      <c r="F162" s="20"/>
      <c r="G162" s="74"/>
      <c r="H162" s="29"/>
      <c r="I162" s="108"/>
      <c r="J162" s="42"/>
      <c r="K162" s="92"/>
      <c r="L162" s="93"/>
    </row>
    <row r="163" spans="1:12" x14ac:dyDescent="0.2">
      <c r="A163" s="13" t="str">
        <f t="shared" si="2"/>
        <v/>
      </c>
      <c r="B163" s="26"/>
      <c r="C163" s="26"/>
      <c r="D163" s="20"/>
      <c r="E163" s="20"/>
      <c r="F163" s="20"/>
      <c r="G163" s="74"/>
      <c r="H163" s="29"/>
      <c r="I163" s="108"/>
      <c r="J163" s="42"/>
      <c r="K163" s="92"/>
      <c r="L163" s="93"/>
    </row>
    <row r="164" spans="1:12" x14ac:dyDescent="0.2">
      <c r="A164" s="13" t="str">
        <f t="shared" si="2"/>
        <v/>
      </c>
      <c r="B164" s="26"/>
      <c r="C164" s="26"/>
      <c r="D164" s="20"/>
      <c r="E164" s="20"/>
      <c r="F164" s="20"/>
      <c r="G164" s="74"/>
      <c r="H164" s="29"/>
      <c r="I164" s="108"/>
      <c r="J164" s="42"/>
      <c r="K164" s="92"/>
      <c r="L164" s="93"/>
    </row>
    <row r="165" spans="1:12" x14ac:dyDescent="0.2">
      <c r="A165" s="13" t="str">
        <f t="shared" si="2"/>
        <v/>
      </c>
      <c r="B165" s="26"/>
      <c r="C165" s="26"/>
      <c r="D165" s="20"/>
      <c r="E165" s="20"/>
      <c r="F165" s="20"/>
      <c r="G165" s="74"/>
      <c r="H165" s="29"/>
      <c r="I165" s="108"/>
      <c r="J165" s="42"/>
      <c r="K165" s="92"/>
      <c r="L165" s="93"/>
    </row>
    <row r="166" spans="1:12" x14ac:dyDescent="0.2">
      <c r="A166" s="13" t="str">
        <f t="shared" si="2"/>
        <v/>
      </c>
      <c r="B166" s="26"/>
      <c r="C166" s="26"/>
      <c r="D166" s="20"/>
      <c r="E166" s="20"/>
      <c r="F166" s="20"/>
      <c r="G166" s="74"/>
      <c r="H166" s="29"/>
      <c r="I166" s="108"/>
      <c r="J166" s="42"/>
      <c r="K166" s="92"/>
      <c r="L166" s="93"/>
    </row>
    <row r="167" spans="1:12" x14ac:dyDescent="0.2">
      <c r="A167" s="13" t="str">
        <f t="shared" si="2"/>
        <v/>
      </c>
      <c r="B167" s="26"/>
      <c r="C167" s="26"/>
      <c r="D167" s="20"/>
      <c r="E167" s="20"/>
      <c r="F167" s="20"/>
      <c r="G167" s="74"/>
      <c r="H167" s="29"/>
      <c r="I167" s="108"/>
      <c r="J167" s="42"/>
      <c r="K167" s="92"/>
      <c r="L167" s="93"/>
    </row>
    <row r="168" spans="1:12" x14ac:dyDescent="0.2">
      <c r="A168" s="13" t="str">
        <f t="shared" si="2"/>
        <v/>
      </c>
      <c r="B168" s="26"/>
      <c r="C168" s="26"/>
      <c r="D168" s="20"/>
      <c r="E168" s="20"/>
      <c r="F168" s="20"/>
      <c r="G168" s="74"/>
      <c r="H168" s="29"/>
      <c r="I168" s="108"/>
      <c r="J168" s="42"/>
      <c r="K168" s="92"/>
      <c r="L168" s="93"/>
    </row>
    <row r="169" spans="1:12" x14ac:dyDescent="0.2">
      <c r="A169" s="13" t="str">
        <f t="shared" si="2"/>
        <v/>
      </c>
      <c r="B169" s="26"/>
      <c r="C169" s="26"/>
      <c r="D169" s="20"/>
      <c r="E169" s="20"/>
      <c r="F169" s="20"/>
      <c r="G169" s="74"/>
      <c r="H169" s="29"/>
      <c r="I169" s="108"/>
      <c r="J169" s="42"/>
      <c r="K169" s="92"/>
      <c r="L169" s="93"/>
    </row>
    <row r="170" spans="1:12" x14ac:dyDescent="0.2">
      <c r="A170" s="13" t="str">
        <f t="shared" si="2"/>
        <v/>
      </c>
      <c r="B170" s="26"/>
      <c r="C170" s="26"/>
      <c r="D170" s="20"/>
      <c r="E170" s="20"/>
      <c r="F170" s="20"/>
      <c r="G170" s="74"/>
      <c r="H170" s="29"/>
      <c r="I170" s="108"/>
      <c r="J170" s="42"/>
      <c r="K170" s="92"/>
      <c r="L170" s="93"/>
    </row>
    <row r="171" spans="1:12" x14ac:dyDescent="0.2">
      <c r="A171" s="13" t="str">
        <f t="shared" si="2"/>
        <v/>
      </c>
      <c r="B171" s="26"/>
      <c r="C171" s="26"/>
      <c r="D171" s="20"/>
      <c r="E171" s="20"/>
      <c r="F171" s="20"/>
      <c r="G171" s="74"/>
      <c r="H171" s="29"/>
      <c r="I171" s="108"/>
      <c r="J171" s="42"/>
      <c r="K171" s="92"/>
      <c r="L171" s="93"/>
    </row>
    <row r="172" spans="1:12" x14ac:dyDescent="0.2">
      <c r="A172" s="13" t="str">
        <f t="shared" si="2"/>
        <v/>
      </c>
      <c r="B172" s="26"/>
      <c r="C172" s="26"/>
      <c r="D172" s="20"/>
      <c r="E172" s="20"/>
      <c r="F172" s="20"/>
      <c r="G172" s="74"/>
      <c r="H172" s="29"/>
      <c r="I172" s="108"/>
      <c r="J172" s="42"/>
      <c r="K172" s="92"/>
      <c r="L172" s="93"/>
    </row>
    <row r="173" spans="1:12" x14ac:dyDescent="0.2">
      <c r="A173" s="13" t="str">
        <f t="shared" si="2"/>
        <v/>
      </c>
      <c r="B173" s="26"/>
      <c r="C173" s="26"/>
      <c r="D173" s="20"/>
      <c r="E173" s="20"/>
      <c r="F173" s="20"/>
      <c r="G173" s="74"/>
      <c r="H173" s="29"/>
      <c r="I173" s="108"/>
      <c r="J173" s="42"/>
      <c r="K173" s="92"/>
      <c r="L173" s="93"/>
    </row>
    <row r="174" spans="1:12" x14ac:dyDescent="0.2">
      <c r="A174" s="13" t="str">
        <f t="shared" si="2"/>
        <v/>
      </c>
      <c r="B174" s="26"/>
      <c r="C174" s="26"/>
      <c r="D174" s="20"/>
      <c r="E174" s="20"/>
      <c r="F174" s="20"/>
      <c r="G174" s="74"/>
      <c r="H174" s="29"/>
      <c r="I174" s="108"/>
      <c r="J174" s="42"/>
      <c r="K174" s="92"/>
      <c r="L174" s="93"/>
    </row>
    <row r="175" spans="1:12" x14ac:dyDescent="0.2">
      <c r="A175" s="13" t="str">
        <f t="shared" si="2"/>
        <v/>
      </c>
      <c r="B175" s="26"/>
      <c r="C175" s="26"/>
      <c r="D175" s="20"/>
      <c r="E175" s="20"/>
      <c r="F175" s="20"/>
      <c r="G175" s="74"/>
      <c r="H175" s="29"/>
      <c r="I175" s="108"/>
      <c r="J175" s="42"/>
      <c r="K175" s="92"/>
      <c r="L175" s="93"/>
    </row>
    <row r="176" spans="1:12" x14ac:dyDescent="0.2">
      <c r="A176" s="13" t="str">
        <f t="shared" si="2"/>
        <v/>
      </c>
      <c r="B176" s="26"/>
      <c r="C176" s="26"/>
      <c r="D176" s="20"/>
      <c r="E176" s="20"/>
      <c r="F176" s="20"/>
      <c r="G176" s="74"/>
      <c r="H176" s="29"/>
      <c r="I176" s="108"/>
      <c r="J176" s="42"/>
      <c r="K176" s="92"/>
      <c r="L176" s="93"/>
    </row>
    <row r="177" spans="1:12" x14ac:dyDescent="0.2">
      <c r="A177" s="13" t="str">
        <f t="shared" si="2"/>
        <v/>
      </c>
      <c r="B177" s="26"/>
      <c r="C177" s="26"/>
      <c r="D177" s="20"/>
      <c r="E177" s="20"/>
      <c r="F177" s="20"/>
      <c r="G177" s="74"/>
      <c r="H177" s="29"/>
      <c r="I177" s="108"/>
      <c r="J177" s="42"/>
      <c r="K177" s="92"/>
      <c r="L177" s="93"/>
    </row>
    <row r="178" spans="1:12" x14ac:dyDescent="0.2">
      <c r="A178" s="13" t="str">
        <f t="shared" si="2"/>
        <v/>
      </c>
      <c r="B178" s="26"/>
      <c r="C178" s="26"/>
      <c r="D178" s="20"/>
      <c r="E178" s="20"/>
      <c r="F178" s="20"/>
      <c r="G178" s="74"/>
      <c r="H178" s="29"/>
      <c r="I178" s="108"/>
      <c r="J178" s="42"/>
      <c r="K178" s="92"/>
      <c r="L178" s="93"/>
    </row>
    <row r="179" spans="1:12" x14ac:dyDescent="0.2">
      <c r="A179" s="13" t="str">
        <f t="shared" si="2"/>
        <v/>
      </c>
      <c r="B179" s="26"/>
      <c r="C179" s="26"/>
      <c r="D179" s="20"/>
      <c r="E179" s="20"/>
      <c r="F179" s="20"/>
      <c r="G179" s="74"/>
      <c r="H179" s="29"/>
      <c r="I179" s="108"/>
      <c r="J179" s="42"/>
      <c r="K179" s="92"/>
      <c r="L179" s="93"/>
    </row>
    <row r="180" spans="1:12" x14ac:dyDescent="0.2">
      <c r="A180" s="13" t="str">
        <f t="shared" si="2"/>
        <v/>
      </c>
      <c r="B180" s="26"/>
      <c r="C180" s="26"/>
      <c r="D180" s="20"/>
      <c r="E180" s="20"/>
      <c r="F180" s="20"/>
      <c r="G180" s="74"/>
      <c r="H180" s="29"/>
      <c r="I180" s="108"/>
      <c r="J180" s="42"/>
      <c r="K180" s="92"/>
      <c r="L180" s="93"/>
    </row>
    <row r="181" spans="1:12" x14ac:dyDescent="0.2">
      <c r="A181" s="13" t="str">
        <f t="shared" si="2"/>
        <v/>
      </c>
      <c r="B181" s="26"/>
      <c r="C181" s="26"/>
      <c r="D181" s="20"/>
      <c r="E181" s="20"/>
      <c r="F181" s="20"/>
      <c r="G181" s="74"/>
      <c r="H181" s="29"/>
      <c r="I181" s="108"/>
      <c r="J181" s="42"/>
      <c r="K181" s="92"/>
      <c r="L181" s="93"/>
    </row>
    <row r="182" spans="1:12" x14ac:dyDescent="0.2">
      <c r="A182" s="13" t="str">
        <f t="shared" si="2"/>
        <v/>
      </c>
      <c r="B182" s="26"/>
      <c r="C182" s="26"/>
      <c r="D182" s="20"/>
      <c r="E182" s="20"/>
      <c r="F182" s="20"/>
      <c r="G182" s="74"/>
      <c r="H182" s="29"/>
      <c r="I182" s="108"/>
      <c r="J182" s="42"/>
      <c r="K182" s="92"/>
      <c r="L182" s="93"/>
    </row>
    <row r="183" spans="1:12" x14ac:dyDescent="0.2">
      <c r="A183" s="13" t="str">
        <f t="shared" si="2"/>
        <v/>
      </c>
      <c r="B183" s="26"/>
      <c r="C183" s="26"/>
      <c r="D183" s="20"/>
      <c r="E183" s="20"/>
      <c r="F183" s="20"/>
      <c r="G183" s="74"/>
      <c r="H183" s="29"/>
      <c r="I183" s="108"/>
      <c r="J183" s="42"/>
      <c r="K183" s="92"/>
      <c r="L183" s="93"/>
    </row>
    <row r="184" spans="1:12" x14ac:dyDescent="0.2">
      <c r="A184" s="13" t="str">
        <f t="shared" si="2"/>
        <v/>
      </c>
      <c r="B184" s="26"/>
      <c r="C184" s="26"/>
      <c r="D184" s="20"/>
      <c r="E184" s="20"/>
      <c r="F184" s="20"/>
      <c r="G184" s="74"/>
      <c r="H184" s="29"/>
      <c r="I184" s="108"/>
      <c r="J184" s="42"/>
      <c r="K184" s="92"/>
      <c r="L184" s="93"/>
    </row>
    <row r="185" spans="1:12" x14ac:dyDescent="0.2">
      <c r="A185" s="13" t="str">
        <f t="shared" si="2"/>
        <v/>
      </c>
      <c r="B185" s="26"/>
      <c r="C185" s="26"/>
      <c r="D185" s="20"/>
      <c r="E185" s="20"/>
      <c r="F185" s="20"/>
      <c r="G185" s="74"/>
      <c r="H185" s="29"/>
      <c r="I185" s="108"/>
      <c r="J185" s="42"/>
      <c r="K185" s="92"/>
      <c r="L185" s="93"/>
    </row>
    <row r="186" spans="1:12" x14ac:dyDescent="0.2">
      <c r="A186" s="13" t="str">
        <f t="shared" si="2"/>
        <v/>
      </c>
      <c r="B186" s="26"/>
      <c r="C186" s="26"/>
      <c r="D186" s="20"/>
      <c r="E186" s="20"/>
      <c r="F186" s="20"/>
      <c r="G186" s="74"/>
      <c r="H186" s="29"/>
      <c r="I186" s="108"/>
      <c r="J186" s="42"/>
      <c r="K186" s="92"/>
      <c r="L186" s="93"/>
    </row>
    <row r="187" spans="1:12" x14ac:dyDescent="0.2">
      <c r="A187" s="13" t="str">
        <f t="shared" si="2"/>
        <v/>
      </c>
      <c r="B187" s="26"/>
      <c r="C187" s="26"/>
      <c r="D187" s="20"/>
      <c r="E187" s="20"/>
      <c r="F187" s="20"/>
      <c r="G187" s="74"/>
      <c r="H187" s="29"/>
      <c r="I187" s="108"/>
      <c r="J187" s="42"/>
      <c r="K187" s="92"/>
      <c r="L187" s="93"/>
    </row>
    <row r="188" spans="1:12" x14ac:dyDescent="0.2">
      <c r="A188" s="13" t="str">
        <f t="shared" si="2"/>
        <v/>
      </c>
      <c r="B188" s="26"/>
      <c r="C188" s="26"/>
      <c r="D188" s="20"/>
      <c r="E188" s="20"/>
      <c r="F188" s="20"/>
      <c r="G188" s="74"/>
      <c r="H188" s="29"/>
      <c r="I188" s="108"/>
      <c r="J188" s="42"/>
      <c r="K188" s="92"/>
      <c r="L188" s="93"/>
    </row>
    <row r="189" spans="1:12" x14ac:dyDescent="0.2">
      <c r="A189" s="13" t="str">
        <f t="shared" si="2"/>
        <v/>
      </c>
      <c r="B189" s="26"/>
      <c r="C189" s="26"/>
      <c r="D189" s="20"/>
      <c r="E189" s="20"/>
      <c r="F189" s="20"/>
      <c r="G189" s="74"/>
      <c r="H189" s="29"/>
      <c r="I189" s="108"/>
      <c r="J189" s="42"/>
      <c r="K189" s="92"/>
      <c r="L189" s="93"/>
    </row>
    <row r="190" spans="1:12" x14ac:dyDescent="0.2">
      <c r="A190" s="13" t="str">
        <f t="shared" si="2"/>
        <v/>
      </c>
      <c r="B190" s="26"/>
      <c r="C190" s="26"/>
      <c r="D190" s="20"/>
      <c r="E190" s="20"/>
      <c r="F190" s="20"/>
      <c r="G190" s="74"/>
      <c r="H190" s="29"/>
      <c r="I190" s="108"/>
      <c r="J190" s="42"/>
      <c r="K190" s="92"/>
      <c r="L190" s="93"/>
    </row>
    <row r="191" spans="1:12" x14ac:dyDescent="0.2">
      <c r="A191" s="13" t="str">
        <f t="shared" si="2"/>
        <v/>
      </c>
      <c r="B191" s="26"/>
      <c r="C191" s="26"/>
      <c r="D191" s="20"/>
      <c r="E191" s="20"/>
      <c r="F191" s="20"/>
      <c r="G191" s="74"/>
      <c r="H191" s="29"/>
      <c r="I191" s="108"/>
      <c r="J191" s="42"/>
      <c r="K191" s="92"/>
      <c r="L191" s="93"/>
    </row>
    <row r="192" spans="1:12" x14ac:dyDescent="0.2">
      <c r="A192" s="13" t="str">
        <f t="shared" si="2"/>
        <v/>
      </c>
      <c r="B192" s="26"/>
      <c r="C192" s="26"/>
      <c r="D192" s="20"/>
      <c r="E192" s="20"/>
      <c r="F192" s="20"/>
      <c r="G192" s="74"/>
      <c r="H192" s="29"/>
      <c r="I192" s="108"/>
      <c r="J192" s="42"/>
      <c r="K192" s="92"/>
      <c r="L192" s="93"/>
    </row>
    <row r="193" spans="1:12" x14ac:dyDescent="0.2">
      <c r="A193" s="13" t="str">
        <f t="shared" si="2"/>
        <v/>
      </c>
      <c r="B193" s="26"/>
      <c r="C193" s="26"/>
      <c r="D193" s="20"/>
      <c r="E193" s="20"/>
      <c r="F193" s="20"/>
      <c r="G193" s="74"/>
      <c r="H193" s="29"/>
      <c r="I193" s="108"/>
      <c r="J193" s="42"/>
      <c r="K193" s="92"/>
      <c r="L193" s="93"/>
    </row>
    <row r="194" spans="1:12" x14ac:dyDescent="0.2">
      <c r="A194" s="13" t="str">
        <f t="shared" si="2"/>
        <v/>
      </c>
      <c r="B194" s="26"/>
      <c r="C194" s="26"/>
      <c r="D194" s="20"/>
      <c r="E194" s="20"/>
      <c r="F194" s="20"/>
      <c r="G194" s="74"/>
      <c r="H194" s="29"/>
      <c r="I194" s="108"/>
      <c r="J194" s="42"/>
      <c r="K194" s="92"/>
      <c r="L194" s="93"/>
    </row>
    <row r="195" spans="1:12" x14ac:dyDescent="0.2">
      <c r="A195" s="13" t="str">
        <f t="shared" si="2"/>
        <v/>
      </c>
      <c r="B195" s="26"/>
      <c r="C195" s="26"/>
      <c r="D195" s="20"/>
      <c r="E195" s="20"/>
      <c r="F195" s="20"/>
      <c r="G195" s="74"/>
      <c r="H195" s="29"/>
      <c r="I195" s="108"/>
      <c r="J195" s="42"/>
      <c r="K195" s="92"/>
      <c r="L195" s="93"/>
    </row>
    <row r="196" spans="1:12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74"/>
      <c r="H196" s="29"/>
      <c r="I196" s="108"/>
      <c r="J196" s="42"/>
      <c r="K196" s="92"/>
      <c r="L196" s="93"/>
    </row>
    <row r="197" spans="1:12" x14ac:dyDescent="0.2">
      <c r="A197" s="13" t="str">
        <f t="shared" si="3"/>
        <v/>
      </c>
      <c r="B197" s="26"/>
      <c r="C197" s="26"/>
      <c r="D197" s="20"/>
      <c r="E197" s="20"/>
      <c r="F197" s="20"/>
      <c r="G197" s="74"/>
      <c r="H197" s="29"/>
      <c r="I197" s="108"/>
      <c r="J197" s="42"/>
      <c r="K197" s="92"/>
      <c r="L197" s="93"/>
    </row>
    <row r="198" spans="1:12" x14ac:dyDescent="0.2">
      <c r="A198" s="13" t="str">
        <f t="shared" si="3"/>
        <v/>
      </c>
      <c r="B198" s="26"/>
      <c r="C198" s="26"/>
      <c r="D198" s="20"/>
      <c r="E198" s="20"/>
      <c r="F198" s="20"/>
      <c r="G198" s="74"/>
      <c r="H198" s="29"/>
      <c r="I198" s="108"/>
      <c r="J198" s="42"/>
      <c r="K198" s="92"/>
      <c r="L198" s="93"/>
    </row>
    <row r="199" spans="1:12" x14ac:dyDescent="0.2">
      <c r="A199" s="13" t="str">
        <f t="shared" si="3"/>
        <v/>
      </c>
      <c r="B199" s="26"/>
      <c r="C199" s="26"/>
      <c r="D199" s="20"/>
      <c r="E199" s="20"/>
      <c r="F199" s="20"/>
      <c r="G199" s="74"/>
      <c r="H199" s="29"/>
      <c r="I199" s="108"/>
      <c r="J199" s="42"/>
      <c r="K199" s="92"/>
      <c r="L199" s="93"/>
    </row>
    <row r="200" spans="1:12" x14ac:dyDescent="0.2">
      <c r="A200" s="13" t="str">
        <f t="shared" si="3"/>
        <v/>
      </c>
      <c r="B200" s="26"/>
      <c r="C200" s="26"/>
      <c r="D200" s="20"/>
      <c r="E200" s="20"/>
      <c r="F200" s="20"/>
      <c r="G200" s="74"/>
      <c r="H200" s="29"/>
      <c r="I200" s="108"/>
      <c r="J200" s="42"/>
      <c r="K200" s="92"/>
      <c r="L200" s="93"/>
    </row>
    <row r="201" spans="1:12" x14ac:dyDescent="0.2">
      <c r="A201" s="13" t="str">
        <f t="shared" si="3"/>
        <v/>
      </c>
      <c r="B201" s="26"/>
      <c r="C201" s="26"/>
      <c r="D201" s="20"/>
      <c r="E201" s="20"/>
      <c r="F201" s="20"/>
      <c r="G201" s="74"/>
      <c r="H201" s="29"/>
      <c r="I201" s="108"/>
      <c r="J201" s="42"/>
      <c r="K201" s="92"/>
      <c r="L201" s="93"/>
    </row>
    <row r="202" spans="1:12" x14ac:dyDescent="0.2">
      <c r="A202" s="13" t="str">
        <f t="shared" si="3"/>
        <v/>
      </c>
      <c r="B202" s="26"/>
      <c r="C202" s="26"/>
      <c r="D202" s="20"/>
      <c r="E202" s="20"/>
      <c r="F202" s="20"/>
      <c r="G202" s="74"/>
      <c r="H202" s="29"/>
      <c r="I202" s="108"/>
      <c r="J202" s="42"/>
      <c r="K202" s="92"/>
      <c r="L202" s="93"/>
    </row>
    <row r="203" spans="1:12" x14ac:dyDescent="0.2">
      <c r="A203" s="13" t="str">
        <f t="shared" si="3"/>
        <v/>
      </c>
      <c r="B203" s="26"/>
      <c r="C203" s="26"/>
      <c r="D203" s="20"/>
      <c r="E203" s="20"/>
      <c r="F203" s="20"/>
      <c r="G203" s="74"/>
      <c r="H203" s="29"/>
      <c r="I203" s="108"/>
      <c r="J203" s="42"/>
      <c r="K203" s="92"/>
      <c r="L203" s="93"/>
    </row>
    <row r="204" spans="1:12" x14ac:dyDescent="0.2">
      <c r="A204" s="13" t="str">
        <f t="shared" si="3"/>
        <v/>
      </c>
      <c r="B204" s="26"/>
      <c r="C204" s="26"/>
      <c r="D204" s="20"/>
      <c r="E204" s="20"/>
      <c r="F204" s="20"/>
      <c r="G204" s="74"/>
      <c r="H204" s="29"/>
      <c r="I204" s="108"/>
      <c r="J204" s="42"/>
      <c r="K204" s="92"/>
      <c r="L204" s="93"/>
    </row>
    <row r="205" spans="1:12" x14ac:dyDescent="0.2">
      <c r="A205" s="13" t="str">
        <f t="shared" si="3"/>
        <v/>
      </c>
      <c r="B205" s="26"/>
      <c r="C205" s="26"/>
      <c r="D205" s="20"/>
      <c r="E205" s="20"/>
      <c r="F205" s="20"/>
      <c r="G205" s="74"/>
      <c r="H205" s="29"/>
      <c r="I205" s="108"/>
      <c r="J205" s="42"/>
      <c r="K205" s="92"/>
      <c r="L205" s="93"/>
    </row>
    <row r="206" spans="1:12" x14ac:dyDescent="0.2">
      <c r="A206" s="13" t="str">
        <f t="shared" si="3"/>
        <v/>
      </c>
      <c r="B206" s="26"/>
      <c r="C206" s="26"/>
      <c r="D206" s="20"/>
      <c r="E206" s="20"/>
      <c r="F206" s="20"/>
      <c r="G206" s="74"/>
      <c r="H206" s="29"/>
      <c r="I206" s="108"/>
      <c r="J206" s="42"/>
      <c r="K206" s="92"/>
      <c r="L206" s="93"/>
    </row>
    <row r="207" spans="1:12" x14ac:dyDescent="0.2">
      <c r="A207" s="13" t="str">
        <f t="shared" si="3"/>
        <v/>
      </c>
      <c r="B207" s="26"/>
      <c r="C207" s="26"/>
      <c r="D207" s="20"/>
      <c r="E207" s="20"/>
      <c r="F207" s="20"/>
      <c r="G207" s="74"/>
      <c r="H207" s="29"/>
      <c r="I207" s="108"/>
      <c r="J207" s="42"/>
      <c r="K207" s="92"/>
      <c r="L207" s="93"/>
    </row>
    <row r="208" spans="1:12" x14ac:dyDescent="0.2">
      <c r="A208" s="13" t="str">
        <f t="shared" si="3"/>
        <v/>
      </c>
      <c r="B208" s="26"/>
      <c r="C208" s="26"/>
      <c r="D208" s="20"/>
      <c r="E208" s="20"/>
      <c r="F208" s="20"/>
      <c r="G208" s="74"/>
      <c r="H208" s="29"/>
      <c r="I208" s="108"/>
      <c r="J208" s="42"/>
      <c r="K208" s="92"/>
      <c r="L208" s="93"/>
    </row>
    <row r="209" spans="1:12" x14ac:dyDescent="0.2">
      <c r="A209" s="13" t="str">
        <f t="shared" si="3"/>
        <v/>
      </c>
      <c r="B209" s="26"/>
      <c r="C209" s="26"/>
      <c r="D209" s="20"/>
      <c r="E209" s="20"/>
      <c r="F209" s="20"/>
      <c r="G209" s="74"/>
      <c r="H209" s="29"/>
      <c r="I209" s="108"/>
      <c r="J209" s="42"/>
      <c r="K209" s="92"/>
      <c r="L209" s="93"/>
    </row>
    <row r="210" spans="1:12" x14ac:dyDescent="0.2">
      <c r="A210" s="13" t="str">
        <f t="shared" si="3"/>
        <v/>
      </c>
      <c r="B210" s="26"/>
      <c r="C210" s="26"/>
      <c r="D210" s="20"/>
      <c r="E210" s="20"/>
      <c r="F210" s="20"/>
      <c r="G210" s="74"/>
      <c r="H210" s="29"/>
      <c r="I210" s="108"/>
      <c r="J210" s="42"/>
      <c r="K210" s="92"/>
      <c r="L210" s="93"/>
    </row>
    <row r="211" spans="1:12" x14ac:dyDescent="0.2">
      <c r="A211" s="13" t="str">
        <f t="shared" si="3"/>
        <v/>
      </c>
      <c r="B211" s="26"/>
      <c r="C211" s="26"/>
      <c r="D211" s="20"/>
      <c r="E211" s="20"/>
      <c r="F211" s="20"/>
      <c r="G211" s="74"/>
      <c r="H211" s="29"/>
      <c r="I211" s="108"/>
      <c r="J211" s="42"/>
      <c r="K211" s="92"/>
      <c r="L211" s="93"/>
    </row>
    <row r="212" spans="1:12" x14ac:dyDescent="0.2">
      <c r="A212" s="13" t="str">
        <f t="shared" si="3"/>
        <v/>
      </c>
      <c r="B212" s="26"/>
      <c r="C212" s="26"/>
      <c r="D212" s="20"/>
      <c r="E212" s="20"/>
      <c r="F212" s="20"/>
      <c r="G212" s="74"/>
      <c r="H212" s="29"/>
      <c r="I212" s="108"/>
      <c r="J212" s="42"/>
      <c r="K212" s="92"/>
      <c r="L212" s="93"/>
    </row>
    <row r="213" spans="1:12" x14ac:dyDescent="0.2">
      <c r="A213" s="13" t="str">
        <f t="shared" si="3"/>
        <v/>
      </c>
      <c r="B213" s="26"/>
      <c r="C213" s="26"/>
      <c r="D213" s="20"/>
      <c r="E213" s="20"/>
      <c r="F213" s="20"/>
      <c r="G213" s="74"/>
      <c r="H213" s="29"/>
      <c r="I213" s="108"/>
      <c r="J213" s="42"/>
      <c r="K213" s="92"/>
      <c r="L213" s="93"/>
    </row>
    <row r="214" spans="1:12" x14ac:dyDescent="0.2">
      <c r="A214" s="13" t="str">
        <f t="shared" si="3"/>
        <v/>
      </c>
      <c r="B214" s="26"/>
      <c r="C214" s="26"/>
      <c r="D214" s="20"/>
      <c r="E214" s="20"/>
      <c r="F214" s="20"/>
      <c r="G214" s="74"/>
      <c r="H214" s="29"/>
      <c r="I214" s="108"/>
      <c r="J214" s="42"/>
      <c r="K214" s="92"/>
      <c r="L214" s="93"/>
    </row>
    <row r="215" spans="1:12" x14ac:dyDescent="0.2">
      <c r="A215" s="13" t="str">
        <f t="shared" si="3"/>
        <v/>
      </c>
      <c r="B215" s="26"/>
      <c r="C215" s="26"/>
      <c r="D215" s="20"/>
      <c r="E215" s="20"/>
      <c r="F215" s="20"/>
      <c r="G215" s="74"/>
      <c r="H215" s="29"/>
      <c r="I215" s="108"/>
      <c r="J215" s="42"/>
      <c r="K215" s="92"/>
      <c r="L215" s="93"/>
    </row>
    <row r="216" spans="1:12" x14ac:dyDescent="0.2">
      <c r="A216" s="13" t="str">
        <f t="shared" si="3"/>
        <v/>
      </c>
      <c r="B216" s="26"/>
      <c r="C216" s="26"/>
      <c r="D216" s="20"/>
      <c r="E216" s="20"/>
      <c r="F216" s="20"/>
      <c r="G216" s="74"/>
      <c r="H216" s="29"/>
      <c r="I216" s="108"/>
      <c r="J216" s="42"/>
      <c r="K216" s="92"/>
      <c r="L216" s="93"/>
    </row>
    <row r="217" spans="1:12" x14ac:dyDescent="0.2">
      <c r="A217" s="13" t="str">
        <f t="shared" si="3"/>
        <v/>
      </c>
      <c r="B217" s="26"/>
      <c r="C217" s="26"/>
      <c r="D217" s="20"/>
      <c r="E217" s="20"/>
      <c r="F217" s="20"/>
      <c r="G217" s="74"/>
      <c r="H217" s="29"/>
      <c r="I217" s="108"/>
      <c r="J217" s="42"/>
      <c r="K217" s="92"/>
      <c r="L217" s="93"/>
    </row>
    <row r="218" spans="1:12" x14ac:dyDescent="0.2">
      <c r="A218" s="13" t="str">
        <f t="shared" si="3"/>
        <v/>
      </c>
      <c r="B218" s="26"/>
      <c r="C218" s="26"/>
      <c r="D218" s="20"/>
      <c r="E218" s="20"/>
      <c r="F218" s="20"/>
      <c r="G218" s="74"/>
      <c r="H218" s="29"/>
      <c r="I218" s="108"/>
      <c r="J218" s="42"/>
      <c r="K218" s="92"/>
      <c r="L218" s="93"/>
    </row>
    <row r="219" spans="1:12" x14ac:dyDescent="0.2">
      <c r="A219" s="13" t="str">
        <f t="shared" si="3"/>
        <v/>
      </c>
      <c r="B219" s="26"/>
      <c r="C219" s="26"/>
      <c r="D219" s="20"/>
      <c r="E219" s="20"/>
      <c r="F219" s="20"/>
      <c r="G219" s="74"/>
      <c r="H219" s="29"/>
      <c r="I219" s="108"/>
      <c r="J219" s="42"/>
      <c r="K219" s="92"/>
      <c r="L219" s="93"/>
    </row>
    <row r="220" spans="1:12" x14ac:dyDescent="0.2">
      <c r="A220" s="13" t="str">
        <f t="shared" si="3"/>
        <v/>
      </c>
      <c r="B220" s="26"/>
      <c r="C220" s="26"/>
      <c r="D220" s="20"/>
      <c r="E220" s="20"/>
      <c r="F220" s="20"/>
      <c r="G220" s="74"/>
      <c r="H220" s="29"/>
      <c r="I220" s="108"/>
      <c r="J220" s="42"/>
      <c r="K220" s="92"/>
      <c r="L220" s="93"/>
    </row>
    <row r="221" spans="1:12" x14ac:dyDescent="0.2">
      <c r="A221" s="13" t="str">
        <f t="shared" si="3"/>
        <v/>
      </c>
      <c r="B221" s="26"/>
      <c r="C221" s="26"/>
      <c r="D221" s="20"/>
      <c r="E221" s="20"/>
      <c r="F221" s="20"/>
      <c r="G221" s="74"/>
      <c r="H221" s="29"/>
      <c r="I221" s="108"/>
      <c r="J221" s="42"/>
      <c r="K221" s="92"/>
      <c r="L221" s="93"/>
    </row>
    <row r="222" spans="1:12" x14ac:dyDescent="0.2">
      <c r="A222" s="13" t="str">
        <f t="shared" si="3"/>
        <v/>
      </c>
      <c r="B222" s="26"/>
      <c r="C222" s="26"/>
      <c r="D222" s="20"/>
      <c r="E222" s="20"/>
      <c r="F222" s="20"/>
      <c r="G222" s="74"/>
      <c r="H222" s="29"/>
      <c r="I222" s="108"/>
      <c r="J222" s="42"/>
      <c r="K222" s="92"/>
      <c r="L222" s="93"/>
    </row>
    <row r="223" spans="1:12" x14ac:dyDescent="0.2">
      <c r="A223" s="13" t="str">
        <f t="shared" si="3"/>
        <v/>
      </c>
      <c r="B223" s="26"/>
      <c r="C223" s="26"/>
      <c r="D223" s="20"/>
      <c r="E223" s="20"/>
      <c r="F223" s="20"/>
      <c r="G223" s="74"/>
      <c r="H223" s="29"/>
      <c r="I223" s="108"/>
      <c r="J223" s="42"/>
      <c r="K223" s="92"/>
      <c r="L223" s="93"/>
    </row>
    <row r="224" spans="1:12" x14ac:dyDescent="0.2">
      <c r="A224" s="13" t="str">
        <f t="shared" si="3"/>
        <v/>
      </c>
      <c r="B224" s="26"/>
      <c r="C224" s="26"/>
      <c r="D224" s="20"/>
      <c r="E224" s="20"/>
      <c r="F224" s="20"/>
      <c r="G224" s="74"/>
      <c r="H224" s="29"/>
      <c r="I224" s="108"/>
      <c r="J224" s="42"/>
      <c r="K224" s="92"/>
      <c r="L224" s="93"/>
    </row>
    <row r="225" spans="1:12" x14ac:dyDescent="0.2">
      <c r="A225" s="13" t="str">
        <f t="shared" si="3"/>
        <v/>
      </c>
      <c r="B225" s="26"/>
      <c r="C225" s="26"/>
      <c r="D225" s="20"/>
      <c r="E225" s="20"/>
      <c r="F225" s="20"/>
      <c r="G225" s="74"/>
      <c r="H225" s="29"/>
      <c r="I225" s="108"/>
      <c r="J225" s="42"/>
      <c r="K225" s="92"/>
      <c r="L225" s="93"/>
    </row>
    <row r="226" spans="1:12" x14ac:dyDescent="0.2">
      <c r="A226" s="13" t="str">
        <f t="shared" si="3"/>
        <v/>
      </c>
      <c r="B226" s="26"/>
      <c r="C226" s="26"/>
      <c r="D226" s="20"/>
      <c r="E226" s="20"/>
      <c r="F226" s="20"/>
      <c r="G226" s="74"/>
      <c r="H226" s="29"/>
      <c r="I226" s="108"/>
      <c r="J226" s="42"/>
      <c r="K226" s="92"/>
      <c r="L226" s="93"/>
    </row>
    <row r="227" spans="1:12" x14ac:dyDescent="0.2">
      <c r="A227" s="13" t="str">
        <f t="shared" si="3"/>
        <v/>
      </c>
      <c r="B227" s="26"/>
      <c r="C227" s="26"/>
      <c r="D227" s="20"/>
      <c r="E227" s="20"/>
      <c r="F227" s="20"/>
      <c r="G227" s="74"/>
      <c r="H227" s="29"/>
      <c r="I227" s="108"/>
      <c r="J227" s="42"/>
      <c r="K227" s="92"/>
      <c r="L227" s="93"/>
    </row>
    <row r="228" spans="1:12" x14ac:dyDescent="0.2">
      <c r="A228" s="13" t="str">
        <f t="shared" si="3"/>
        <v/>
      </c>
      <c r="B228" s="26"/>
      <c r="C228" s="26"/>
      <c r="D228" s="20"/>
      <c r="E228" s="20"/>
      <c r="F228" s="20"/>
      <c r="G228" s="74"/>
      <c r="H228" s="29"/>
      <c r="I228" s="108"/>
      <c r="J228" s="42"/>
      <c r="K228" s="92"/>
      <c r="L228" s="93"/>
    </row>
    <row r="229" spans="1:12" x14ac:dyDescent="0.2">
      <c r="A229" s="13" t="str">
        <f t="shared" si="3"/>
        <v/>
      </c>
      <c r="B229" s="26"/>
      <c r="C229" s="26"/>
      <c r="D229" s="20"/>
      <c r="E229" s="20"/>
      <c r="F229" s="20"/>
      <c r="G229" s="74"/>
      <c r="H229" s="29"/>
      <c r="I229" s="108"/>
      <c r="J229" s="42"/>
      <c r="K229" s="92"/>
      <c r="L229" s="93"/>
    </row>
    <row r="230" spans="1:12" x14ac:dyDescent="0.2">
      <c r="A230" s="13" t="str">
        <f t="shared" si="3"/>
        <v/>
      </c>
      <c r="B230" s="26"/>
      <c r="C230" s="26"/>
      <c r="D230" s="20"/>
      <c r="E230" s="20"/>
      <c r="F230" s="20"/>
      <c r="G230" s="74"/>
      <c r="H230" s="29"/>
      <c r="I230" s="108"/>
      <c r="J230" s="42"/>
      <c r="K230" s="92"/>
      <c r="L230" s="93"/>
    </row>
    <row r="231" spans="1:12" x14ac:dyDescent="0.2">
      <c r="A231" s="13" t="str">
        <f t="shared" si="3"/>
        <v/>
      </c>
      <c r="B231" s="26"/>
      <c r="C231" s="26"/>
      <c r="D231" s="20"/>
      <c r="E231" s="20"/>
      <c r="F231" s="20"/>
      <c r="G231" s="74"/>
      <c r="H231" s="29"/>
      <c r="I231" s="108"/>
      <c r="J231" s="42"/>
      <c r="K231" s="92"/>
      <c r="L231" s="93"/>
    </row>
    <row r="232" spans="1:12" x14ac:dyDescent="0.2">
      <c r="A232" s="13" t="str">
        <f t="shared" si="3"/>
        <v/>
      </c>
      <c r="B232" s="26"/>
      <c r="C232" s="26"/>
      <c r="D232" s="20"/>
      <c r="E232" s="20"/>
      <c r="F232" s="20"/>
      <c r="G232" s="74"/>
      <c r="H232" s="29"/>
      <c r="I232" s="108"/>
      <c r="J232" s="42"/>
      <c r="K232" s="92"/>
      <c r="L232" s="93"/>
    </row>
    <row r="233" spans="1:12" x14ac:dyDescent="0.2">
      <c r="A233" s="13" t="str">
        <f t="shared" si="3"/>
        <v/>
      </c>
      <c r="B233" s="26"/>
      <c r="C233" s="26"/>
      <c r="D233" s="20"/>
      <c r="E233" s="20"/>
      <c r="F233" s="20"/>
      <c r="G233" s="74"/>
      <c r="H233" s="29"/>
      <c r="I233" s="108"/>
      <c r="J233" s="42"/>
      <c r="K233" s="92"/>
      <c r="L233" s="93"/>
    </row>
    <row r="234" spans="1:12" x14ac:dyDescent="0.2">
      <c r="A234" s="13" t="str">
        <f t="shared" si="3"/>
        <v/>
      </c>
      <c r="B234" s="26"/>
      <c r="C234" s="26"/>
      <c r="D234" s="20"/>
      <c r="E234" s="20"/>
      <c r="F234" s="20"/>
      <c r="G234" s="74"/>
      <c r="H234" s="29"/>
      <c r="I234" s="108"/>
      <c r="J234" s="42"/>
      <c r="K234" s="92"/>
      <c r="L234" s="93"/>
    </row>
    <row r="235" spans="1:12" x14ac:dyDescent="0.2">
      <c r="A235" s="13" t="str">
        <f t="shared" si="3"/>
        <v/>
      </c>
      <c r="B235" s="26"/>
      <c r="C235" s="26"/>
      <c r="D235" s="20"/>
      <c r="E235" s="20"/>
      <c r="F235" s="20"/>
      <c r="G235" s="74"/>
      <c r="H235" s="29"/>
      <c r="I235" s="108"/>
      <c r="J235" s="42"/>
      <c r="K235" s="92"/>
      <c r="L235" s="93"/>
    </row>
    <row r="236" spans="1:12" x14ac:dyDescent="0.2">
      <c r="A236" s="13" t="str">
        <f t="shared" si="3"/>
        <v/>
      </c>
      <c r="B236" s="26"/>
      <c r="C236" s="26"/>
      <c r="D236" s="20"/>
      <c r="E236" s="20"/>
      <c r="F236" s="20"/>
      <c r="G236" s="74"/>
      <c r="H236" s="29"/>
      <c r="I236" s="108"/>
      <c r="J236" s="42"/>
      <c r="K236" s="92"/>
      <c r="L236" s="93"/>
    </row>
    <row r="237" spans="1:12" x14ac:dyDescent="0.2">
      <c r="A237" s="13" t="str">
        <f t="shared" si="3"/>
        <v/>
      </c>
      <c r="B237" s="26"/>
      <c r="C237" s="26"/>
      <c r="D237" s="20"/>
      <c r="E237" s="20"/>
      <c r="F237" s="20"/>
      <c r="G237" s="74"/>
      <c r="H237" s="29"/>
      <c r="I237" s="108"/>
      <c r="J237" s="42"/>
      <c r="K237" s="92"/>
      <c r="L237" s="93"/>
    </row>
    <row r="238" spans="1:12" x14ac:dyDescent="0.2">
      <c r="A238" s="13" t="str">
        <f t="shared" si="3"/>
        <v/>
      </c>
      <c r="B238" s="26"/>
      <c r="C238" s="26"/>
      <c r="D238" s="20"/>
      <c r="E238" s="20"/>
      <c r="F238" s="20"/>
      <c r="G238" s="74"/>
      <c r="H238" s="29"/>
      <c r="I238" s="108"/>
      <c r="J238" s="42"/>
      <c r="K238" s="92"/>
      <c r="L238" s="93"/>
    </row>
    <row r="239" spans="1:12" x14ac:dyDescent="0.2">
      <c r="A239" s="13" t="str">
        <f t="shared" si="3"/>
        <v/>
      </c>
      <c r="B239" s="26"/>
      <c r="C239" s="26"/>
      <c r="D239" s="20"/>
      <c r="E239" s="20"/>
      <c r="F239" s="20"/>
      <c r="G239" s="74"/>
      <c r="H239" s="29"/>
      <c r="I239" s="108"/>
      <c r="J239" s="42"/>
      <c r="K239" s="92"/>
      <c r="L239" s="93"/>
    </row>
    <row r="240" spans="1:12" x14ac:dyDescent="0.2">
      <c r="A240" s="13" t="str">
        <f t="shared" si="3"/>
        <v/>
      </c>
      <c r="B240" s="26"/>
      <c r="C240" s="26"/>
      <c r="D240" s="20"/>
      <c r="E240" s="20"/>
      <c r="F240" s="20"/>
      <c r="G240" s="74"/>
      <c r="H240" s="29"/>
      <c r="I240" s="108"/>
      <c r="J240" s="42"/>
      <c r="K240" s="92"/>
      <c r="L240" s="93"/>
    </row>
    <row r="241" spans="1:12" x14ac:dyDescent="0.2">
      <c r="A241" s="13" t="str">
        <f t="shared" si="3"/>
        <v/>
      </c>
      <c r="B241" s="26"/>
      <c r="C241" s="26"/>
      <c r="D241" s="20"/>
      <c r="E241" s="20"/>
      <c r="F241" s="20"/>
      <c r="G241" s="74"/>
      <c r="H241" s="29"/>
      <c r="I241" s="108"/>
      <c r="J241" s="42"/>
      <c r="K241" s="92"/>
      <c r="L241" s="93"/>
    </row>
    <row r="242" spans="1:12" x14ac:dyDescent="0.2">
      <c r="A242" s="13" t="str">
        <f t="shared" si="3"/>
        <v/>
      </c>
      <c r="B242" s="26"/>
      <c r="C242" s="26"/>
      <c r="D242" s="20"/>
      <c r="E242" s="20"/>
      <c r="F242" s="20"/>
      <c r="G242" s="74"/>
      <c r="H242" s="29"/>
      <c r="I242" s="108"/>
      <c r="J242" s="42"/>
      <c r="K242" s="92"/>
      <c r="L242" s="93"/>
    </row>
    <row r="243" spans="1:12" x14ac:dyDescent="0.2">
      <c r="A243" s="13" t="str">
        <f t="shared" si="3"/>
        <v/>
      </c>
      <c r="B243" s="26"/>
      <c r="C243" s="26"/>
      <c r="D243" s="20"/>
      <c r="E243" s="20"/>
      <c r="F243" s="20"/>
      <c r="G243" s="74"/>
      <c r="H243" s="29"/>
      <c r="I243" s="108"/>
      <c r="J243" s="42"/>
      <c r="K243" s="92"/>
      <c r="L243" s="93"/>
    </row>
    <row r="244" spans="1:12" x14ac:dyDescent="0.2">
      <c r="A244" s="13" t="str">
        <f t="shared" si="3"/>
        <v/>
      </c>
      <c r="B244" s="26"/>
      <c r="C244" s="26"/>
      <c r="D244" s="20"/>
      <c r="E244" s="20"/>
      <c r="F244" s="20"/>
      <c r="G244" s="74"/>
      <c r="H244" s="29"/>
      <c r="I244" s="108"/>
      <c r="J244" s="42"/>
      <c r="K244" s="92"/>
      <c r="L244" s="93"/>
    </row>
    <row r="245" spans="1:12" x14ac:dyDescent="0.2">
      <c r="A245" s="13" t="str">
        <f t="shared" si="3"/>
        <v/>
      </c>
      <c r="B245" s="26"/>
      <c r="C245" s="26"/>
      <c r="D245" s="20"/>
      <c r="E245" s="20"/>
      <c r="F245" s="20"/>
      <c r="G245" s="74"/>
      <c r="H245" s="29"/>
      <c r="I245" s="108"/>
      <c r="J245" s="42"/>
      <c r="K245" s="92"/>
      <c r="L245" s="93"/>
    </row>
    <row r="246" spans="1:12" x14ac:dyDescent="0.2">
      <c r="A246" s="13" t="str">
        <f t="shared" si="3"/>
        <v/>
      </c>
      <c r="B246" s="26"/>
      <c r="C246" s="26"/>
      <c r="D246" s="20"/>
      <c r="E246" s="20"/>
      <c r="F246" s="20"/>
      <c r="G246" s="74"/>
      <c r="H246" s="29"/>
      <c r="I246" s="108"/>
      <c r="J246" s="42"/>
      <c r="K246" s="92"/>
      <c r="L246" s="93"/>
    </row>
    <row r="247" spans="1:12" x14ac:dyDescent="0.2">
      <c r="A247" s="13" t="str">
        <f t="shared" si="3"/>
        <v/>
      </c>
      <c r="B247" s="26"/>
      <c r="C247" s="26"/>
      <c r="D247" s="20"/>
      <c r="E247" s="20"/>
      <c r="F247" s="20"/>
      <c r="G247" s="74"/>
      <c r="H247" s="29"/>
      <c r="I247" s="108"/>
      <c r="J247" s="42"/>
      <c r="K247" s="92"/>
      <c r="L247" s="93"/>
    </row>
    <row r="248" spans="1:12" x14ac:dyDescent="0.2">
      <c r="A248" s="13" t="str">
        <f t="shared" si="3"/>
        <v/>
      </c>
      <c r="B248" s="26"/>
      <c r="C248" s="26"/>
      <c r="D248" s="20"/>
      <c r="E248" s="20"/>
      <c r="F248" s="20"/>
      <c r="G248" s="74"/>
      <c r="H248" s="29"/>
      <c r="I248" s="108"/>
      <c r="J248" s="42"/>
      <c r="K248" s="92"/>
      <c r="L248" s="93"/>
    </row>
    <row r="249" spans="1:12" x14ac:dyDescent="0.2">
      <c r="A249" s="13" t="str">
        <f t="shared" si="3"/>
        <v/>
      </c>
      <c r="B249" s="26"/>
      <c r="C249" s="26"/>
      <c r="D249" s="20"/>
      <c r="E249" s="20"/>
      <c r="F249" s="20"/>
      <c r="G249" s="74"/>
      <c r="H249" s="29"/>
      <c r="I249" s="108"/>
      <c r="J249" s="42"/>
      <c r="K249" s="92"/>
      <c r="L249" s="93"/>
    </row>
    <row r="250" spans="1:12" x14ac:dyDescent="0.2">
      <c r="A250" s="13" t="str">
        <f t="shared" si="3"/>
        <v/>
      </c>
      <c r="B250" s="26"/>
      <c r="C250" s="26"/>
      <c r="D250" s="20"/>
      <c r="E250" s="20"/>
      <c r="F250" s="20"/>
      <c r="G250" s="74"/>
      <c r="H250" s="29"/>
      <c r="I250" s="108"/>
      <c r="J250" s="42"/>
      <c r="K250" s="92"/>
      <c r="L250" s="93"/>
    </row>
    <row r="251" spans="1:12" x14ac:dyDescent="0.2">
      <c r="A251" s="13" t="str">
        <f t="shared" si="3"/>
        <v/>
      </c>
      <c r="B251" s="26"/>
      <c r="C251" s="26"/>
      <c r="D251" s="20"/>
      <c r="E251" s="20"/>
      <c r="F251" s="20"/>
      <c r="G251" s="74"/>
      <c r="H251" s="29"/>
      <c r="I251" s="108"/>
      <c r="J251" s="42"/>
      <c r="K251" s="92"/>
      <c r="L251" s="93"/>
    </row>
    <row r="252" spans="1:12" x14ac:dyDescent="0.2">
      <c r="A252" s="13" t="str">
        <f t="shared" si="3"/>
        <v/>
      </c>
      <c r="B252" s="26"/>
      <c r="C252" s="26"/>
      <c r="D252" s="20"/>
      <c r="E252" s="20"/>
      <c r="F252" s="20"/>
      <c r="G252" s="74"/>
      <c r="H252" s="29"/>
      <c r="I252" s="108"/>
      <c r="J252" s="42"/>
      <c r="K252" s="92"/>
      <c r="L252" s="93"/>
    </row>
    <row r="253" spans="1:12" x14ac:dyDescent="0.2">
      <c r="A253" s="13" t="str">
        <f t="shared" si="3"/>
        <v/>
      </c>
      <c r="B253" s="26"/>
      <c r="C253" s="26"/>
      <c r="D253" s="20"/>
      <c r="E253" s="20"/>
      <c r="F253" s="20"/>
      <c r="G253" s="74"/>
      <c r="H253" s="29"/>
      <c r="I253" s="108"/>
      <c r="J253" s="42"/>
      <c r="K253" s="92"/>
      <c r="L253" s="93"/>
    </row>
    <row r="254" spans="1:12" x14ac:dyDescent="0.2">
      <c r="A254" s="13" t="str">
        <f t="shared" si="3"/>
        <v/>
      </c>
      <c r="B254" s="26"/>
      <c r="C254" s="26"/>
      <c r="D254" s="20"/>
      <c r="E254" s="20"/>
      <c r="F254" s="20"/>
      <c r="G254" s="74"/>
      <c r="H254" s="29"/>
      <c r="I254" s="108"/>
      <c r="J254" s="42"/>
      <c r="K254" s="92"/>
      <c r="L254" s="93"/>
    </row>
    <row r="255" spans="1:12" x14ac:dyDescent="0.2">
      <c r="A255" s="13" t="str">
        <f t="shared" si="3"/>
        <v/>
      </c>
      <c r="B255" s="26"/>
      <c r="C255" s="26"/>
      <c r="D255" s="20"/>
      <c r="E255" s="20"/>
      <c r="F255" s="20"/>
      <c r="G255" s="74"/>
      <c r="H255" s="29"/>
      <c r="I255" s="108"/>
      <c r="J255" s="42"/>
      <c r="K255" s="92"/>
      <c r="L255" s="93"/>
    </row>
    <row r="256" spans="1:12" x14ac:dyDescent="0.2">
      <c r="A256" s="13" t="str">
        <f t="shared" si="3"/>
        <v/>
      </c>
      <c r="B256" s="26"/>
      <c r="C256" s="26"/>
      <c r="D256" s="20"/>
      <c r="E256" s="20"/>
      <c r="F256" s="20"/>
      <c r="G256" s="74"/>
      <c r="H256" s="29"/>
      <c r="I256" s="108"/>
      <c r="J256" s="42"/>
      <c r="K256" s="92"/>
      <c r="L256" s="93"/>
    </row>
    <row r="257" spans="1:12" x14ac:dyDescent="0.2">
      <c r="A257" s="13" t="str">
        <f t="shared" si="3"/>
        <v/>
      </c>
      <c r="B257" s="26"/>
      <c r="C257" s="26"/>
      <c r="D257" s="20"/>
      <c r="E257" s="20"/>
      <c r="F257" s="20"/>
      <c r="G257" s="74"/>
      <c r="H257" s="29"/>
      <c r="I257" s="108"/>
      <c r="J257" s="42"/>
      <c r="K257" s="92"/>
      <c r="L257" s="93"/>
    </row>
    <row r="258" spans="1:12" x14ac:dyDescent="0.2">
      <c r="A258" s="13" t="str">
        <f t="shared" si="3"/>
        <v/>
      </c>
      <c r="B258" s="26"/>
      <c r="C258" s="26"/>
      <c r="D258" s="20"/>
      <c r="E258" s="20"/>
      <c r="F258" s="20"/>
      <c r="G258" s="74"/>
      <c r="H258" s="29"/>
      <c r="I258" s="108"/>
      <c r="J258" s="42"/>
      <c r="K258" s="92"/>
      <c r="L258" s="93"/>
    </row>
    <row r="259" spans="1:12" x14ac:dyDescent="0.2">
      <c r="A259" s="13" t="str">
        <f t="shared" si="3"/>
        <v/>
      </c>
      <c r="B259" s="26"/>
      <c r="C259" s="26"/>
      <c r="D259" s="20"/>
      <c r="E259" s="20"/>
      <c r="F259" s="20"/>
      <c r="G259" s="74"/>
      <c r="H259" s="29"/>
      <c r="I259" s="108"/>
      <c r="J259" s="42"/>
      <c r="K259" s="92"/>
      <c r="L259" s="93"/>
    </row>
    <row r="260" spans="1:12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74"/>
      <c r="H260" s="29"/>
      <c r="I260" s="108"/>
      <c r="J260" s="42"/>
      <c r="K260" s="92"/>
      <c r="L260" s="93"/>
    </row>
    <row r="261" spans="1:12" x14ac:dyDescent="0.2">
      <c r="A261" s="13" t="str">
        <f t="shared" si="4"/>
        <v/>
      </c>
      <c r="B261" s="26"/>
      <c r="C261" s="26"/>
      <c r="D261" s="20"/>
      <c r="E261" s="20"/>
      <c r="F261" s="20"/>
      <c r="G261" s="74"/>
      <c r="H261" s="29"/>
      <c r="I261" s="108"/>
      <c r="J261" s="42"/>
      <c r="K261" s="92"/>
      <c r="L261" s="93"/>
    </row>
    <row r="262" spans="1:12" x14ac:dyDescent="0.2">
      <c r="A262" s="13" t="str">
        <f t="shared" si="4"/>
        <v/>
      </c>
      <c r="B262" s="26"/>
      <c r="C262" s="26"/>
      <c r="D262" s="20"/>
      <c r="E262" s="20"/>
      <c r="F262" s="20"/>
      <c r="G262" s="74"/>
      <c r="H262" s="29"/>
      <c r="I262" s="108"/>
      <c r="J262" s="42"/>
      <c r="K262" s="92"/>
      <c r="L262" s="93"/>
    </row>
    <row r="263" spans="1:12" x14ac:dyDescent="0.2">
      <c r="A263" s="13" t="str">
        <f t="shared" si="4"/>
        <v/>
      </c>
      <c r="B263" s="26"/>
      <c r="C263" s="26"/>
      <c r="D263" s="20"/>
      <c r="E263" s="20"/>
      <c r="F263" s="20"/>
      <c r="G263" s="74"/>
      <c r="H263" s="29"/>
      <c r="I263" s="108"/>
      <c r="J263" s="42"/>
      <c r="K263" s="92"/>
      <c r="L263" s="93"/>
    </row>
    <row r="264" spans="1:12" x14ac:dyDescent="0.2">
      <c r="A264" s="13" t="str">
        <f t="shared" si="4"/>
        <v/>
      </c>
      <c r="B264" s="26"/>
      <c r="C264" s="26"/>
      <c r="D264" s="20"/>
      <c r="E264" s="20"/>
      <c r="F264" s="20"/>
      <c r="G264" s="74"/>
      <c r="H264" s="29"/>
      <c r="I264" s="108"/>
      <c r="J264" s="42"/>
      <c r="K264" s="92"/>
      <c r="L264" s="93"/>
    </row>
    <row r="265" spans="1:12" x14ac:dyDescent="0.2">
      <c r="A265" s="13" t="str">
        <f t="shared" si="4"/>
        <v/>
      </c>
      <c r="B265" s="26"/>
      <c r="C265" s="26"/>
      <c r="D265" s="20"/>
      <c r="E265" s="20"/>
      <c r="F265" s="20"/>
      <c r="G265" s="74"/>
      <c r="H265" s="29"/>
      <c r="I265" s="108"/>
      <c r="J265" s="42"/>
      <c r="K265" s="92"/>
      <c r="L265" s="93"/>
    </row>
    <row r="266" spans="1:12" x14ac:dyDescent="0.2">
      <c r="A266" s="13" t="str">
        <f t="shared" si="4"/>
        <v/>
      </c>
      <c r="B266" s="26"/>
      <c r="C266" s="26"/>
      <c r="D266" s="20"/>
      <c r="E266" s="20"/>
      <c r="F266" s="20"/>
      <c r="G266" s="74"/>
      <c r="H266" s="29"/>
      <c r="I266" s="108"/>
      <c r="J266" s="42"/>
      <c r="K266" s="92"/>
      <c r="L266" s="93"/>
    </row>
    <row r="267" spans="1:12" x14ac:dyDescent="0.2">
      <c r="A267" s="13" t="str">
        <f t="shared" si="4"/>
        <v/>
      </c>
      <c r="B267" s="26"/>
      <c r="C267" s="26"/>
      <c r="D267" s="20"/>
      <c r="E267" s="20"/>
      <c r="F267" s="20"/>
      <c r="G267" s="74"/>
      <c r="H267" s="29"/>
      <c r="I267" s="108"/>
      <c r="J267" s="42"/>
      <c r="K267" s="92"/>
      <c r="L267" s="93"/>
    </row>
    <row r="268" spans="1:12" x14ac:dyDescent="0.2">
      <c r="A268" s="13" t="str">
        <f t="shared" si="4"/>
        <v/>
      </c>
      <c r="B268" s="26"/>
      <c r="C268" s="26"/>
      <c r="D268" s="20"/>
      <c r="E268" s="20"/>
      <c r="F268" s="20"/>
      <c r="G268" s="74"/>
      <c r="H268" s="29"/>
      <c r="I268" s="108"/>
      <c r="J268" s="42"/>
      <c r="K268" s="92"/>
      <c r="L268" s="93"/>
    </row>
    <row r="269" spans="1:12" x14ac:dyDescent="0.2">
      <c r="A269" s="13" t="str">
        <f t="shared" si="4"/>
        <v/>
      </c>
      <c r="B269" s="26"/>
      <c r="C269" s="26"/>
      <c r="D269" s="20"/>
      <c r="E269" s="20"/>
      <c r="F269" s="20"/>
      <c r="G269" s="74"/>
      <c r="H269" s="29"/>
      <c r="I269" s="108"/>
      <c r="J269" s="42"/>
      <c r="K269" s="92"/>
      <c r="L269" s="93"/>
    </row>
    <row r="270" spans="1:12" x14ac:dyDescent="0.2">
      <c r="A270" s="13" t="str">
        <f t="shared" si="4"/>
        <v/>
      </c>
      <c r="B270" s="26"/>
      <c r="C270" s="26"/>
      <c r="D270" s="20"/>
      <c r="E270" s="20"/>
      <c r="F270" s="20"/>
      <c r="G270" s="74"/>
      <c r="H270" s="29"/>
      <c r="I270" s="108"/>
      <c r="J270" s="42"/>
      <c r="K270" s="92"/>
      <c r="L270" s="93"/>
    </row>
    <row r="271" spans="1:12" x14ac:dyDescent="0.2">
      <c r="A271" s="13" t="str">
        <f t="shared" si="4"/>
        <v/>
      </c>
      <c r="B271" s="26"/>
      <c r="C271" s="26"/>
      <c r="D271" s="20"/>
      <c r="E271" s="20"/>
      <c r="F271" s="20"/>
      <c r="G271" s="74"/>
      <c r="H271" s="29"/>
      <c r="I271" s="108"/>
      <c r="J271" s="42"/>
      <c r="K271" s="92"/>
      <c r="L271" s="93"/>
    </row>
    <row r="272" spans="1:12" x14ac:dyDescent="0.2">
      <c r="A272" s="13" t="str">
        <f t="shared" si="4"/>
        <v/>
      </c>
      <c r="B272" s="26"/>
      <c r="C272" s="26"/>
      <c r="D272" s="20"/>
      <c r="E272" s="20"/>
      <c r="F272" s="20"/>
      <c r="G272" s="74"/>
      <c r="H272" s="29"/>
      <c r="I272" s="108"/>
      <c r="J272" s="42"/>
      <c r="K272" s="92"/>
      <c r="L272" s="93"/>
    </row>
    <row r="273" spans="1:12" x14ac:dyDescent="0.2">
      <c r="A273" s="13" t="str">
        <f t="shared" si="4"/>
        <v/>
      </c>
      <c r="B273" s="26"/>
      <c r="C273" s="26"/>
      <c r="D273" s="20"/>
      <c r="E273" s="20"/>
      <c r="F273" s="20"/>
      <c r="G273" s="74"/>
      <c r="H273" s="29"/>
      <c r="I273" s="108"/>
      <c r="J273" s="42"/>
      <c r="K273" s="92"/>
      <c r="L273" s="93"/>
    </row>
    <row r="274" spans="1:12" x14ac:dyDescent="0.2">
      <c r="A274" s="13" t="str">
        <f t="shared" si="4"/>
        <v/>
      </c>
      <c r="B274" s="26"/>
      <c r="C274" s="26"/>
      <c r="D274" s="20"/>
      <c r="E274" s="20"/>
      <c r="F274" s="20"/>
      <c r="G274" s="74"/>
      <c r="H274" s="29"/>
      <c r="I274" s="108"/>
      <c r="J274" s="42"/>
      <c r="K274" s="92"/>
      <c r="L274" s="93"/>
    </row>
    <row r="275" spans="1:12" x14ac:dyDescent="0.2">
      <c r="A275" s="13" t="str">
        <f t="shared" si="4"/>
        <v/>
      </c>
      <c r="B275" s="26"/>
      <c r="C275" s="26"/>
      <c r="D275" s="20"/>
      <c r="E275" s="20"/>
      <c r="F275" s="20"/>
      <c r="G275" s="74"/>
      <c r="H275" s="29"/>
      <c r="I275" s="108"/>
      <c r="J275" s="42"/>
      <c r="K275" s="92"/>
      <c r="L275" s="93"/>
    </row>
    <row r="276" spans="1:12" x14ac:dyDescent="0.2">
      <c r="A276" s="13" t="str">
        <f t="shared" si="4"/>
        <v/>
      </c>
      <c r="B276" s="26"/>
      <c r="C276" s="26"/>
      <c r="D276" s="20"/>
      <c r="E276" s="20"/>
      <c r="F276" s="20"/>
      <c r="G276" s="74"/>
      <c r="H276" s="29"/>
      <c r="I276" s="108"/>
      <c r="J276" s="42"/>
      <c r="K276" s="92"/>
      <c r="L276" s="93"/>
    </row>
    <row r="277" spans="1:12" x14ac:dyDescent="0.2">
      <c r="A277" s="13" t="str">
        <f t="shared" si="4"/>
        <v/>
      </c>
      <c r="B277" s="26"/>
      <c r="C277" s="26"/>
      <c r="D277" s="20"/>
      <c r="E277" s="20"/>
      <c r="F277" s="20"/>
      <c r="G277" s="74"/>
      <c r="H277" s="29"/>
      <c r="I277" s="108"/>
      <c r="J277" s="42"/>
      <c r="K277" s="92"/>
      <c r="L277" s="93"/>
    </row>
    <row r="278" spans="1:12" x14ac:dyDescent="0.2">
      <c r="A278" s="13" t="str">
        <f t="shared" si="4"/>
        <v/>
      </c>
      <c r="B278" s="26"/>
      <c r="C278" s="26"/>
      <c r="D278" s="20"/>
      <c r="E278" s="20"/>
      <c r="F278" s="20"/>
      <c r="G278" s="74"/>
      <c r="H278" s="29"/>
      <c r="I278" s="108"/>
      <c r="J278" s="42"/>
      <c r="K278" s="92"/>
      <c r="L278" s="93"/>
    </row>
    <row r="279" spans="1:12" x14ac:dyDescent="0.2">
      <c r="A279" s="13" t="str">
        <f t="shared" si="4"/>
        <v/>
      </c>
      <c r="B279" s="26"/>
      <c r="C279" s="26"/>
      <c r="D279" s="20"/>
      <c r="E279" s="20"/>
      <c r="F279" s="20"/>
      <c r="G279" s="74"/>
      <c r="H279" s="29"/>
      <c r="I279" s="108"/>
      <c r="J279" s="42"/>
      <c r="K279" s="92"/>
      <c r="L279" s="93"/>
    </row>
    <row r="280" spans="1:12" x14ac:dyDescent="0.2">
      <c r="A280" s="13" t="str">
        <f t="shared" si="4"/>
        <v/>
      </c>
      <c r="B280" s="26"/>
      <c r="C280" s="26"/>
      <c r="D280" s="20"/>
      <c r="E280" s="20"/>
      <c r="F280" s="20"/>
      <c r="G280" s="74"/>
      <c r="H280" s="29"/>
      <c r="I280" s="108"/>
      <c r="J280" s="42"/>
      <c r="K280" s="92"/>
      <c r="L280" s="93"/>
    </row>
    <row r="281" spans="1:12" x14ac:dyDescent="0.2">
      <c r="A281" s="13" t="str">
        <f t="shared" si="4"/>
        <v/>
      </c>
      <c r="B281" s="26"/>
      <c r="C281" s="26"/>
      <c r="D281" s="20"/>
      <c r="E281" s="20"/>
      <c r="F281" s="20"/>
      <c r="G281" s="74"/>
      <c r="H281" s="29"/>
      <c r="I281" s="108"/>
      <c r="J281" s="42"/>
      <c r="K281" s="92"/>
      <c r="L281" s="93"/>
    </row>
    <row r="282" spans="1:12" x14ac:dyDescent="0.2">
      <c r="A282" s="13" t="str">
        <f t="shared" si="4"/>
        <v/>
      </c>
      <c r="B282" s="26"/>
      <c r="C282" s="26"/>
      <c r="D282" s="20"/>
      <c r="E282" s="20"/>
      <c r="F282" s="20"/>
      <c r="G282" s="74"/>
      <c r="H282" s="29"/>
      <c r="I282" s="108"/>
      <c r="J282" s="42"/>
      <c r="K282" s="92"/>
      <c r="L282" s="93"/>
    </row>
    <row r="283" spans="1:12" x14ac:dyDescent="0.2">
      <c r="A283" s="13" t="str">
        <f t="shared" si="4"/>
        <v/>
      </c>
      <c r="B283" s="26"/>
      <c r="C283" s="26"/>
      <c r="D283" s="20"/>
      <c r="E283" s="20"/>
      <c r="F283" s="20"/>
      <c r="G283" s="74"/>
      <c r="H283" s="29"/>
      <c r="I283" s="108"/>
      <c r="J283" s="42"/>
      <c r="K283" s="92"/>
      <c r="L283" s="93"/>
    </row>
    <row r="284" spans="1:12" x14ac:dyDescent="0.2">
      <c r="A284" s="13" t="str">
        <f t="shared" si="4"/>
        <v/>
      </c>
      <c r="B284" s="26"/>
      <c r="C284" s="26"/>
      <c r="D284" s="20"/>
      <c r="E284" s="20"/>
      <c r="F284" s="20"/>
      <c r="G284" s="74"/>
      <c r="H284" s="29"/>
      <c r="I284" s="108"/>
      <c r="J284" s="42"/>
      <c r="K284" s="92"/>
      <c r="L284" s="93"/>
    </row>
    <row r="285" spans="1:12" x14ac:dyDescent="0.2">
      <c r="A285" s="13" t="str">
        <f t="shared" si="4"/>
        <v/>
      </c>
      <c r="B285" s="26"/>
      <c r="C285" s="26"/>
      <c r="D285" s="20"/>
      <c r="E285" s="20"/>
      <c r="F285" s="20"/>
      <c r="G285" s="74"/>
      <c r="H285" s="29"/>
      <c r="I285" s="108"/>
      <c r="J285" s="42"/>
      <c r="K285" s="92"/>
      <c r="L285" s="93"/>
    </row>
    <row r="286" spans="1:12" x14ac:dyDescent="0.2">
      <c r="A286" s="13" t="str">
        <f t="shared" si="4"/>
        <v/>
      </c>
      <c r="B286" s="26"/>
      <c r="C286" s="26"/>
      <c r="D286" s="20"/>
      <c r="E286" s="20"/>
      <c r="F286" s="20"/>
      <c r="G286" s="74"/>
      <c r="H286" s="29"/>
      <c r="I286" s="108"/>
      <c r="J286" s="42"/>
      <c r="K286" s="92"/>
      <c r="L286" s="93"/>
    </row>
    <row r="287" spans="1:12" x14ac:dyDescent="0.2">
      <c r="A287" s="13" t="str">
        <f t="shared" si="4"/>
        <v/>
      </c>
      <c r="B287" s="26"/>
      <c r="C287" s="26"/>
      <c r="D287" s="20"/>
      <c r="E287" s="20"/>
      <c r="F287" s="20"/>
      <c r="G287" s="74"/>
      <c r="H287" s="29"/>
      <c r="I287" s="108"/>
      <c r="J287" s="42"/>
      <c r="K287" s="92"/>
      <c r="L287" s="93"/>
    </row>
    <row r="288" spans="1:12" x14ac:dyDescent="0.2">
      <c r="A288" s="13" t="str">
        <f t="shared" si="4"/>
        <v/>
      </c>
      <c r="B288" s="26"/>
      <c r="C288" s="26"/>
      <c r="D288" s="20"/>
      <c r="E288" s="20"/>
      <c r="F288" s="20"/>
      <c r="G288" s="74"/>
      <c r="H288" s="29"/>
      <c r="I288" s="108"/>
      <c r="J288" s="42"/>
      <c r="K288" s="92"/>
      <c r="L288" s="93"/>
    </row>
    <row r="289" spans="1:12" x14ac:dyDescent="0.2">
      <c r="A289" s="13" t="str">
        <f t="shared" si="4"/>
        <v/>
      </c>
      <c r="B289" s="26"/>
      <c r="C289" s="26"/>
      <c r="D289" s="20"/>
      <c r="E289" s="20"/>
      <c r="F289" s="20"/>
      <c r="G289" s="74"/>
      <c r="H289" s="29"/>
      <c r="I289" s="108"/>
      <c r="J289" s="42"/>
      <c r="K289" s="92"/>
      <c r="L289" s="93"/>
    </row>
    <row r="290" spans="1:12" x14ac:dyDescent="0.2">
      <c r="A290" s="13" t="str">
        <f t="shared" si="4"/>
        <v/>
      </c>
      <c r="B290" s="26"/>
      <c r="C290" s="26"/>
      <c r="D290" s="20"/>
      <c r="E290" s="20"/>
      <c r="F290" s="20"/>
      <c r="G290" s="74"/>
      <c r="H290" s="29"/>
      <c r="I290" s="108"/>
      <c r="J290" s="42"/>
      <c r="K290" s="92"/>
      <c r="L290" s="93"/>
    </row>
    <row r="291" spans="1:12" x14ac:dyDescent="0.2">
      <c r="A291" s="13" t="str">
        <f t="shared" si="4"/>
        <v/>
      </c>
      <c r="B291" s="26"/>
      <c r="C291" s="26"/>
      <c r="D291" s="20"/>
      <c r="E291" s="20"/>
      <c r="F291" s="20"/>
      <c r="G291" s="74"/>
      <c r="H291" s="29"/>
      <c r="I291" s="108"/>
      <c r="J291" s="42"/>
      <c r="K291" s="92"/>
      <c r="L291" s="93"/>
    </row>
    <row r="292" spans="1:12" x14ac:dyDescent="0.2">
      <c r="A292" s="13" t="str">
        <f t="shared" si="4"/>
        <v/>
      </c>
      <c r="B292" s="26"/>
      <c r="C292" s="26"/>
      <c r="D292" s="20"/>
      <c r="E292" s="20"/>
      <c r="F292" s="20"/>
      <c r="G292" s="74"/>
      <c r="H292" s="29"/>
      <c r="I292" s="108"/>
      <c r="J292" s="42"/>
      <c r="K292" s="92"/>
      <c r="L292" s="93"/>
    </row>
    <row r="293" spans="1:12" x14ac:dyDescent="0.2">
      <c r="A293" s="13" t="str">
        <f t="shared" si="4"/>
        <v/>
      </c>
      <c r="B293" s="26"/>
      <c r="C293" s="26"/>
      <c r="D293" s="20"/>
      <c r="E293" s="20"/>
      <c r="F293" s="20"/>
      <c r="G293" s="74"/>
      <c r="H293" s="29"/>
      <c r="I293" s="108"/>
      <c r="J293" s="42"/>
      <c r="K293" s="92"/>
      <c r="L293" s="93"/>
    </row>
    <row r="294" spans="1:12" x14ac:dyDescent="0.2">
      <c r="A294" s="13" t="str">
        <f t="shared" si="4"/>
        <v/>
      </c>
      <c r="B294" s="26"/>
      <c r="C294" s="26"/>
      <c r="D294" s="20"/>
      <c r="E294" s="20"/>
      <c r="F294" s="20"/>
      <c r="G294" s="74"/>
      <c r="H294" s="29"/>
      <c r="I294" s="108"/>
      <c r="J294" s="42"/>
      <c r="K294" s="92"/>
      <c r="L294" s="93"/>
    </row>
    <row r="295" spans="1:12" x14ac:dyDescent="0.2">
      <c r="A295" s="13" t="str">
        <f t="shared" si="4"/>
        <v/>
      </c>
      <c r="B295" s="26"/>
      <c r="C295" s="26"/>
      <c r="D295" s="20"/>
      <c r="E295" s="20"/>
      <c r="F295" s="20"/>
      <c r="G295" s="74"/>
      <c r="H295" s="29"/>
      <c r="I295" s="108"/>
      <c r="J295" s="42"/>
      <c r="K295" s="92"/>
      <c r="L295" s="93"/>
    </row>
    <row r="296" spans="1:12" x14ac:dyDescent="0.2">
      <c r="A296" s="13" t="str">
        <f t="shared" si="4"/>
        <v/>
      </c>
      <c r="B296" s="26"/>
      <c r="C296" s="26"/>
      <c r="D296" s="20"/>
      <c r="E296" s="20"/>
      <c r="F296" s="20"/>
      <c r="G296" s="74"/>
      <c r="H296" s="29"/>
      <c r="I296" s="108"/>
      <c r="J296" s="42"/>
      <c r="K296" s="92"/>
      <c r="L296" s="93"/>
    </row>
    <row r="297" spans="1:12" x14ac:dyDescent="0.2">
      <c r="A297" s="13" t="str">
        <f t="shared" si="4"/>
        <v/>
      </c>
      <c r="B297" s="26"/>
      <c r="C297" s="26"/>
      <c r="D297" s="20"/>
      <c r="E297" s="20"/>
      <c r="F297" s="20"/>
      <c r="G297" s="74"/>
      <c r="H297" s="29"/>
      <c r="I297" s="108"/>
      <c r="J297" s="42"/>
      <c r="K297" s="92"/>
      <c r="L297" s="93"/>
    </row>
    <row r="298" spans="1:12" x14ac:dyDescent="0.2">
      <c r="A298" s="13" t="str">
        <f t="shared" si="4"/>
        <v/>
      </c>
      <c r="B298" s="26"/>
      <c r="C298" s="26"/>
      <c r="D298" s="20"/>
      <c r="E298" s="20"/>
      <c r="F298" s="20"/>
      <c r="G298" s="74"/>
      <c r="H298" s="29"/>
      <c r="I298" s="108"/>
      <c r="J298" s="42"/>
      <c r="K298" s="92"/>
      <c r="L298" s="93"/>
    </row>
    <row r="299" spans="1:12" x14ac:dyDescent="0.2">
      <c r="A299" s="13" t="str">
        <f t="shared" si="4"/>
        <v/>
      </c>
      <c r="B299" s="26"/>
      <c r="C299" s="26"/>
      <c r="D299" s="20"/>
      <c r="E299" s="20"/>
      <c r="F299" s="20"/>
      <c r="G299" s="74"/>
      <c r="H299" s="29"/>
      <c r="I299" s="108"/>
      <c r="J299" s="42"/>
      <c r="K299" s="92"/>
      <c r="L299" s="93"/>
    </row>
    <row r="300" spans="1:12" x14ac:dyDescent="0.2">
      <c r="A300" s="13" t="str">
        <f t="shared" si="4"/>
        <v/>
      </c>
      <c r="B300" s="26"/>
      <c r="C300" s="26"/>
      <c r="D300" s="20"/>
      <c r="E300" s="20"/>
      <c r="F300" s="20"/>
      <c r="G300" s="74"/>
      <c r="H300" s="29"/>
      <c r="I300" s="108"/>
      <c r="J300" s="42"/>
      <c r="K300" s="92"/>
      <c r="L300" s="93"/>
    </row>
    <row r="301" spans="1:12" x14ac:dyDescent="0.2">
      <c r="A301" s="13" t="str">
        <f t="shared" si="4"/>
        <v/>
      </c>
      <c r="B301" s="26"/>
      <c r="C301" s="26"/>
      <c r="D301" s="20"/>
      <c r="E301" s="20"/>
      <c r="F301" s="20"/>
      <c r="G301" s="74"/>
      <c r="H301" s="29"/>
      <c r="I301" s="108"/>
      <c r="J301" s="42"/>
      <c r="K301" s="92"/>
      <c r="L301" s="93"/>
    </row>
    <row r="302" spans="1:12" x14ac:dyDescent="0.2">
      <c r="A302" s="13" t="str">
        <f t="shared" si="4"/>
        <v/>
      </c>
      <c r="B302" s="26"/>
      <c r="C302" s="26"/>
      <c r="D302" s="20"/>
      <c r="E302" s="20"/>
      <c r="F302" s="20"/>
      <c r="G302" s="74"/>
      <c r="H302" s="29"/>
      <c r="I302" s="108"/>
      <c r="J302" s="42"/>
      <c r="K302" s="92"/>
      <c r="L302" s="93"/>
    </row>
    <row r="303" spans="1:12" x14ac:dyDescent="0.2">
      <c r="A303" s="13" t="str">
        <f t="shared" si="4"/>
        <v/>
      </c>
      <c r="B303" s="26"/>
      <c r="C303" s="26"/>
      <c r="D303" s="20"/>
      <c r="E303" s="20"/>
      <c r="F303" s="20"/>
      <c r="G303" s="74"/>
      <c r="H303" s="29"/>
      <c r="I303" s="108"/>
      <c r="J303" s="42"/>
      <c r="K303" s="92"/>
      <c r="L303" s="93"/>
    </row>
    <row r="304" spans="1:12" x14ac:dyDescent="0.2">
      <c r="A304" s="13" t="str">
        <f t="shared" si="4"/>
        <v/>
      </c>
      <c r="B304" s="26"/>
      <c r="C304" s="26"/>
      <c r="D304" s="20"/>
      <c r="E304" s="20"/>
      <c r="F304" s="20"/>
      <c r="G304" s="74"/>
      <c r="H304" s="29"/>
      <c r="I304" s="108"/>
      <c r="J304" s="42"/>
      <c r="K304" s="92"/>
      <c r="L304" s="93"/>
    </row>
    <row r="305" spans="1:12" x14ac:dyDescent="0.2">
      <c r="A305" s="13" t="str">
        <f t="shared" si="4"/>
        <v/>
      </c>
      <c r="B305" s="26"/>
      <c r="C305" s="26"/>
      <c r="D305" s="20"/>
      <c r="E305" s="20"/>
      <c r="F305" s="20"/>
      <c r="G305" s="74"/>
      <c r="H305" s="29"/>
      <c r="I305" s="108"/>
      <c r="J305" s="42"/>
      <c r="K305" s="92"/>
      <c r="L305" s="93"/>
    </row>
    <row r="306" spans="1:12" x14ac:dyDescent="0.2">
      <c r="A306" s="13" t="str">
        <f t="shared" si="4"/>
        <v/>
      </c>
      <c r="B306" s="26"/>
      <c r="C306" s="26"/>
      <c r="D306" s="20"/>
      <c r="E306" s="20"/>
      <c r="F306" s="20"/>
      <c r="G306" s="74"/>
      <c r="H306" s="29"/>
      <c r="I306" s="108"/>
      <c r="J306" s="42"/>
      <c r="K306" s="92"/>
      <c r="L306" s="93"/>
    </row>
    <row r="307" spans="1:12" x14ac:dyDescent="0.2">
      <c r="A307" s="13" t="str">
        <f t="shared" si="4"/>
        <v/>
      </c>
      <c r="B307" s="26"/>
      <c r="C307" s="26"/>
      <c r="D307" s="20"/>
      <c r="E307" s="20"/>
      <c r="F307" s="20"/>
      <c r="G307" s="74"/>
      <c r="H307" s="29"/>
      <c r="I307" s="108"/>
      <c r="J307" s="42"/>
      <c r="K307" s="92"/>
      <c r="L307" s="93"/>
    </row>
    <row r="308" spans="1:12" x14ac:dyDescent="0.2">
      <c r="A308" s="13" t="str">
        <f t="shared" si="4"/>
        <v/>
      </c>
      <c r="B308" s="26"/>
      <c r="C308" s="26"/>
      <c r="D308" s="20"/>
      <c r="E308" s="20"/>
      <c r="F308" s="20"/>
      <c r="G308" s="74"/>
      <c r="H308" s="29"/>
      <c r="I308" s="108"/>
      <c r="J308" s="42"/>
      <c r="K308" s="92"/>
      <c r="L308" s="93"/>
    </row>
    <row r="309" spans="1:12" x14ac:dyDescent="0.2">
      <c r="A309" s="13" t="str">
        <f t="shared" si="4"/>
        <v/>
      </c>
      <c r="B309" s="26"/>
      <c r="C309" s="26"/>
      <c r="D309" s="20"/>
      <c r="E309" s="20"/>
      <c r="F309" s="20"/>
      <c r="G309" s="74"/>
      <c r="H309" s="29"/>
      <c r="I309" s="108"/>
      <c r="J309" s="42"/>
      <c r="K309" s="92"/>
      <c r="L309" s="93"/>
    </row>
    <row r="310" spans="1:12" x14ac:dyDescent="0.2">
      <c r="A310" s="13" t="str">
        <f t="shared" si="4"/>
        <v/>
      </c>
      <c r="B310" s="26"/>
      <c r="C310" s="26"/>
      <c r="D310" s="20"/>
      <c r="E310" s="20"/>
      <c r="F310" s="20"/>
      <c r="G310" s="74"/>
      <c r="H310" s="29"/>
      <c r="I310" s="108"/>
      <c r="J310" s="42"/>
      <c r="K310" s="92"/>
      <c r="L310" s="93"/>
    </row>
    <row r="311" spans="1:12" x14ac:dyDescent="0.2">
      <c r="A311" s="13" t="str">
        <f t="shared" si="4"/>
        <v/>
      </c>
      <c r="B311" s="26"/>
      <c r="C311" s="26"/>
      <c r="D311" s="20"/>
      <c r="E311" s="20"/>
      <c r="F311" s="20"/>
      <c r="G311" s="74"/>
      <c r="H311" s="29"/>
      <c r="I311" s="108"/>
      <c r="J311" s="42"/>
      <c r="K311" s="92"/>
      <c r="L311" s="93"/>
    </row>
    <row r="312" spans="1:12" x14ac:dyDescent="0.2">
      <c r="A312" s="13" t="str">
        <f t="shared" si="4"/>
        <v/>
      </c>
      <c r="B312" s="26"/>
      <c r="C312" s="26"/>
      <c r="D312" s="20"/>
      <c r="E312" s="20"/>
      <c r="F312" s="20"/>
      <c r="G312" s="74"/>
      <c r="H312" s="29"/>
      <c r="I312" s="108"/>
      <c r="J312" s="42"/>
      <c r="K312" s="92"/>
      <c r="L312" s="93"/>
    </row>
    <row r="313" spans="1:12" x14ac:dyDescent="0.2">
      <c r="A313" s="13" t="str">
        <f t="shared" si="4"/>
        <v/>
      </c>
      <c r="B313" s="26"/>
      <c r="C313" s="26"/>
      <c r="D313" s="20"/>
      <c r="E313" s="20"/>
      <c r="F313" s="20"/>
      <c r="G313" s="74"/>
      <c r="H313" s="29"/>
      <c r="I313" s="108"/>
      <c r="J313" s="42"/>
      <c r="K313" s="92"/>
      <c r="L313" s="93"/>
    </row>
    <row r="314" spans="1:12" x14ac:dyDescent="0.2">
      <c r="A314" s="13" t="str">
        <f t="shared" si="4"/>
        <v/>
      </c>
      <c r="B314" s="26"/>
      <c r="C314" s="26"/>
      <c r="D314" s="20"/>
      <c r="E314" s="20"/>
      <c r="F314" s="20"/>
      <c r="G314" s="74"/>
      <c r="H314" s="29"/>
      <c r="I314" s="108"/>
      <c r="J314" s="42"/>
      <c r="K314" s="92"/>
      <c r="L314" s="93"/>
    </row>
    <row r="315" spans="1:12" x14ac:dyDescent="0.2">
      <c r="A315" s="13" t="str">
        <f t="shared" si="4"/>
        <v/>
      </c>
      <c r="B315" s="26"/>
      <c r="C315" s="26"/>
      <c r="D315" s="20"/>
      <c r="E315" s="20"/>
      <c r="F315" s="20"/>
      <c r="G315" s="74"/>
      <c r="H315" s="29"/>
      <c r="I315" s="108"/>
      <c r="J315" s="42"/>
      <c r="K315" s="92"/>
      <c r="L315" s="93"/>
    </row>
    <row r="316" spans="1:12" x14ac:dyDescent="0.2">
      <c r="A316" s="13" t="str">
        <f t="shared" si="4"/>
        <v/>
      </c>
      <c r="B316" s="26"/>
      <c r="C316" s="26"/>
      <c r="D316" s="20"/>
      <c r="E316" s="20"/>
      <c r="F316" s="20"/>
      <c r="G316" s="74"/>
      <c r="H316" s="29"/>
      <c r="I316" s="108"/>
      <c r="J316" s="42"/>
      <c r="K316" s="92"/>
      <c r="L316" s="93"/>
    </row>
    <row r="317" spans="1:12" x14ac:dyDescent="0.2">
      <c r="A317" s="13" t="str">
        <f t="shared" si="4"/>
        <v/>
      </c>
      <c r="B317" s="26"/>
      <c r="C317" s="26"/>
      <c r="D317" s="20"/>
      <c r="E317" s="20"/>
      <c r="F317" s="20"/>
      <c r="G317" s="74"/>
      <c r="H317" s="29"/>
      <c r="I317" s="108"/>
      <c r="J317" s="42"/>
      <c r="K317" s="92"/>
      <c r="L317" s="93"/>
    </row>
    <row r="318" spans="1:12" x14ac:dyDescent="0.2">
      <c r="A318" s="13" t="str">
        <f t="shared" si="4"/>
        <v/>
      </c>
      <c r="B318" s="26"/>
      <c r="C318" s="26"/>
      <c r="D318" s="20"/>
      <c r="E318" s="20"/>
      <c r="F318" s="20"/>
      <c r="G318" s="74"/>
      <c r="H318" s="29"/>
      <c r="I318" s="108"/>
      <c r="J318" s="42"/>
      <c r="K318" s="92"/>
      <c r="L318" s="93"/>
    </row>
    <row r="319" spans="1:12" x14ac:dyDescent="0.2">
      <c r="A319" s="13" t="str">
        <f t="shared" si="4"/>
        <v/>
      </c>
      <c r="B319" s="26"/>
      <c r="C319" s="26"/>
      <c r="D319" s="20"/>
      <c r="E319" s="20"/>
      <c r="F319" s="20"/>
      <c r="G319" s="74"/>
      <c r="H319" s="29"/>
      <c r="I319" s="108"/>
      <c r="J319" s="42"/>
      <c r="K319" s="92"/>
      <c r="L319" s="93"/>
    </row>
    <row r="320" spans="1:12" x14ac:dyDescent="0.2">
      <c r="A320" s="13" t="str">
        <f t="shared" si="4"/>
        <v/>
      </c>
      <c r="B320" s="26"/>
      <c r="C320" s="26"/>
      <c r="D320" s="20"/>
      <c r="E320" s="20"/>
      <c r="F320" s="20"/>
      <c r="G320" s="74"/>
      <c r="H320" s="29"/>
      <c r="I320" s="108"/>
      <c r="J320" s="42"/>
      <c r="K320" s="92"/>
      <c r="L320" s="93"/>
    </row>
    <row r="321" spans="1:12" x14ac:dyDescent="0.2">
      <c r="A321" s="13" t="str">
        <f t="shared" si="4"/>
        <v/>
      </c>
      <c r="B321" s="26"/>
      <c r="C321" s="26"/>
      <c r="D321" s="20"/>
      <c r="E321" s="20"/>
      <c r="F321" s="20"/>
      <c r="G321" s="74"/>
      <c r="H321" s="29"/>
      <c r="I321" s="108"/>
      <c r="J321" s="42"/>
      <c r="K321" s="92"/>
      <c r="L321" s="93"/>
    </row>
    <row r="322" spans="1:12" x14ac:dyDescent="0.2">
      <c r="A322" s="13" t="str">
        <f t="shared" si="4"/>
        <v/>
      </c>
      <c r="B322" s="26"/>
      <c r="C322" s="26"/>
      <c r="D322" s="20"/>
      <c r="E322" s="20"/>
      <c r="F322" s="20"/>
      <c r="G322" s="74"/>
      <c r="H322" s="29"/>
      <c r="I322" s="108"/>
      <c r="J322" s="42"/>
      <c r="K322" s="92"/>
      <c r="L322" s="93"/>
    </row>
    <row r="323" spans="1:12" x14ac:dyDescent="0.2">
      <c r="A323" s="13" t="str">
        <f t="shared" si="4"/>
        <v/>
      </c>
      <c r="B323" s="26"/>
      <c r="C323" s="26"/>
      <c r="D323" s="20"/>
      <c r="E323" s="20"/>
      <c r="F323" s="20"/>
      <c r="G323" s="74"/>
      <c r="H323" s="29"/>
      <c r="I323" s="108"/>
      <c r="J323" s="42"/>
      <c r="K323" s="92"/>
      <c r="L323" s="93"/>
    </row>
    <row r="324" spans="1:12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74"/>
      <c r="H324" s="29"/>
      <c r="I324" s="108"/>
      <c r="J324" s="42"/>
      <c r="K324" s="92"/>
      <c r="L324" s="93"/>
    </row>
    <row r="325" spans="1:12" x14ac:dyDescent="0.2">
      <c r="A325" s="13" t="str">
        <f t="shared" si="5"/>
        <v/>
      </c>
      <c r="B325" s="26"/>
      <c r="C325" s="26"/>
      <c r="D325" s="20"/>
      <c r="E325" s="20"/>
      <c r="F325" s="20"/>
      <c r="G325" s="74"/>
      <c r="H325" s="29"/>
      <c r="I325" s="108"/>
      <c r="J325" s="42"/>
      <c r="K325" s="92"/>
      <c r="L325" s="93"/>
    </row>
    <row r="326" spans="1:12" x14ac:dyDescent="0.2">
      <c r="A326" s="13" t="str">
        <f t="shared" si="5"/>
        <v/>
      </c>
      <c r="B326" s="26"/>
      <c r="C326" s="26"/>
      <c r="D326" s="20"/>
      <c r="E326" s="20"/>
      <c r="F326" s="20"/>
      <c r="G326" s="74"/>
      <c r="H326" s="29"/>
      <c r="I326" s="108"/>
      <c r="J326" s="42"/>
      <c r="K326" s="92"/>
      <c r="L326" s="93"/>
    </row>
    <row r="327" spans="1:12" x14ac:dyDescent="0.2">
      <c r="A327" s="13" t="str">
        <f t="shared" si="5"/>
        <v/>
      </c>
      <c r="B327" s="26"/>
      <c r="C327" s="26"/>
      <c r="D327" s="20"/>
      <c r="E327" s="20"/>
      <c r="F327" s="20"/>
      <c r="G327" s="74"/>
      <c r="H327" s="29"/>
      <c r="I327" s="108"/>
      <c r="J327" s="42"/>
      <c r="K327" s="92"/>
      <c r="L327" s="93"/>
    </row>
    <row r="328" spans="1:12" x14ac:dyDescent="0.2">
      <c r="A328" s="13" t="str">
        <f t="shared" si="5"/>
        <v/>
      </c>
      <c r="B328" s="26"/>
      <c r="C328" s="26"/>
      <c r="D328" s="20"/>
      <c r="E328" s="20"/>
      <c r="F328" s="20"/>
      <c r="G328" s="74"/>
      <c r="H328" s="29"/>
      <c r="I328" s="108"/>
      <c r="J328" s="42"/>
      <c r="K328" s="92"/>
      <c r="L328" s="93"/>
    </row>
    <row r="329" spans="1:12" x14ac:dyDescent="0.2">
      <c r="A329" s="13" t="str">
        <f t="shared" si="5"/>
        <v/>
      </c>
      <c r="B329" s="26"/>
      <c r="C329" s="26"/>
      <c r="D329" s="20"/>
      <c r="E329" s="20"/>
      <c r="F329" s="20"/>
      <c r="G329" s="74"/>
      <c r="H329" s="29"/>
      <c r="I329" s="108"/>
      <c r="J329" s="42"/>
      <c r="K329" s="92"/>
      <c r="L329" s="93"/>
    </row>
    <row r="330" spans="1:12" x14ac:dyDescent="0.2">
      <c r="A330" s="13" t="str">
        <f t="shared" si="5"/>
        <v/>
      </c>
      <c r="B330" s="26"/>
      <c r="C330" s="26"/>
      <c r="D330" s="20"/>
      <c r="E330" s="20"/>
      <c r="F330" s="20"/>
      <c r="G330" s="74"/>
      <c r="H330" s="29"/>
      <c r="I330" s="108"/>
      <c r="J330" s="42"/>
      <c r="K330" s="92"/>
      <c r="L330" s="93"/>
    </row>
    <row r="331" spans="1:12" x14ac:dyDescent="0.2">
      <c r="A331" s="13" t="str">
        <f t="shared" si="5"/>
        <v/>
      </c>
      <c r="B331" s="26"/>
      <c r="C331" s="26"/>
      <c r="D331" s="20"/>
      <c r="E331" s="20"/>
      <c r="F331" s="20"/>
      <c r="G331" s="74"/>
      <c r="H331" s="29"/>
      <c r="I331" s="108"/>
      <c r="J331" s="42"/>
      <c r="K331" s="92"/>
      <c r="L331" s="93"/>
    </row>
    <row r="332" spans="1:12" x14ac:dyDescent="0.2">
      <c r="A332" s="13" t="str">
        <f t="shared" si="5"/>
        <v/>
      </c>
      <c r="B332" s="26"/>
      <c r="C332" s="26"/>
      <c r="D332" s="20"/>
      <c r="E332" s="20"/>
      <c r="F332" s="20"/>
      <c r="G332" s="74"/>
      <c r="H332" s="29"/>
      <c r="I332" s="108"/>
      <c r="J332" s="42"/>
      <c r="K332" s="92"/>
      <c r="L332" s="93"/>
    </row>
    <row r="333" spans="1:12" x14ac:dyDescent="0.2">
      <c r="A333" s="13" t="str">
        <f t="shared" si="5"/>
        <v/>
      </c>
      <c r="B333" s="26"/>
      <c r="C333" s="26"/>
      <c r="D333" s="20"/>
      <c r="E333" s="20"/>
      <c r="F333" s="20"/>
      <c r="G333" s="74"/>
      <c r="H333" s="29"/>
      <c r="I333" s="108"/>
      <c r="J333" s="42"/>
      <c r="K333" s="92"/>
      <c r="L333" s="93"/>
    </row>
    <row r="334" spans="1:12" x14ac:dyDescent="0.2">
      <c r="A334" s="13" t="str">
        <f t="shared" si="5"/>
        <v/>
      </c>
      <c r="B334" s="26"/>
      <c r="C334" s="26"/>
      <c r="D334" s="20"/>
      <c r="E334" s="20"/>
      <c r="F334" s="20"/>
      <c r="G334" s="74"/>
      <c r="H334" s="29"/>
      <c r="I334" s="108"/>
      <c r="J334" s="42"/>
      <c r="K334" s="92"/>
      <c r="L334" s="93"/>
    </row>
    <row r="335" spans="1:12" x14ac:dyDescent="0.2">
      <c r="A335" s="13" t="str">
        <f t="shared" si="5"/>
        <v/>
      </c>
      <c r="B335" s="26"/>
      <c r="C335" s="26"/>
      <c r="D335" s="20"/>
      <c r="E335" s="20"/>
      <c r="F335" s="20"/>
      <c r="G335" s="74"/>
      <c r="H335" s="29"/>
      <c r="I335" s="108"/>
      <c r="J335" s="42"/>
      <c r="K335" s="92"/>
      <c r="L335" s="93"/>
    </row>
    <row r="336" spans="1:12" x14ac:dyDescent="0.2">
      <c r="A336" s="13" t="str">
        <f t="shared" si="5"/>
        <v/>
      </c>
      <c r="B336" s="26"/>
      <c r="C336" s="26"/>
      <c r="D336" s="20"/>
      <c r="E336" s="20"/>
      <c r="F336" s="20"/>
      <c r="G336" s="74"/>
      <c r="H336" s="29"/>
      <c r="I336" s="108"/>
      <c r="J336" s="42"/>
      <c r="K336" s="92"/>
      <c r="L336" s="93"/>
    </row>
    <row r="337" spans="1:12" x14ac:dyDescent="0.2">
      <c r="A337" s="13" t="str">
        <f t="shared" si="5"/>
        <v/>
      </c>
      <c r="B337" s="26"/>
      <c r="C337" s="26"/>
      <c r="D337" s="20"/>
      <c r="E337" s="20"/>
      <c r="F337" s="20"/>
      <c r="G337" s="74"/>
      <c r="H337" s="29"/>
      <c r="I337" s="108"/>
      <c r="J337" s="42"/>
      <c r="K337" s="92"/>
      <c r="L337" s="93"/>
    </row>
    <row r="338" spans="1:12" x14ac:dyDescent="0.2">
      <c r="A338" s="13" t="str">
        <f t="shared" si="5"/>
        <v/>
      </c>
      <c r="B338" s="26"/>
      <c r="C338" s="26"/>
      <c r="D338" s="20"/>
      <c r="E338" s="20"/>
      <c r="F338" s="20"/>
      <c r="G338" s="74"/>
      <c r="H338" s="29"/>
      <c r="I338" s="108"/>
      <c r="J338" s="42"/>
      <c r="K338" s="92"/>
      <c r="L338" s="93"/>
    </row>
    <row r="339" spans="1:12" x14ac:dyDescent="0.2">
      <c r="A339" s="13" t="str">
        <f t="shared" si="5"/>
        <v/>
      </c>
      <c r="B339" s="26"/>
      <c r="C339" s="26"/>
      <c r="D339" s="20"/>
      <c r="E339" s="20"/>
      <c r="F339" s="20"/>
      <c r="G339" s="74"/>
      <c r="H339" s="29"/>
      <c r="I339" s="108"/>
      <c r="J339" s="42"/>
      <c r="K339" s="92"/>
      <c r="L339" s="93"/>
    </row>
    <row r="340" spans="1:12" x14ac:dyDescent="0.2">
      <c r="A340" s="13" t="str">
        <f t="shared" si="5"/>
        <v/>
      </c>
      <c r="B340" s="26"/>
      <c r="C340" s="26"/>
      <c r="D340" s="20"/>
      <c r="E340" s="20"/>
      <c r="F340" s="20"/>
      <c r="G340" s="74"/>
      <c r="H340" s="29"/>
      <c r="I340" s="108"/>
      <c r="J340" s="42"/>
      <c r="K340" s="92"/>
      <c r="L340" s="93"/>
    </row>
    <row r="341" spans="1:12" x14ac:dyDescent="0.2">
      <c r="A341" s="13" t="str">
        <f t="shared" si="5"/>
        <v/>
      </c>
      <c r="B341" s="26"/>
      <c r="C341" s="26"/>
      <c r="D341" s="20"/>
      <c r="E341" s="20"/>
      <c r="F341" s="20"/>
      <c r="G341" s="74"/>
      <c r="H341" s="29"/>
      <c r="I341" s="108"/>
      <c r="J341" s="42"/>
      <c r="K341" s="92"/>
      <c r="L341" s="93"/>
    </row>
    <row r="342" spans="1:12" x14ac:dyDescent="0.2">
      <c r="A342" s="13" t="str">
        <f t="shared" si="5"/>
        <v/>
      </c>
      <c r="B342" s="26"/>
      <c r="C342" s="26"/>
      <c r="D342" s="20"/>
      <c r="E342" s="20"/>
      <c r="F342" s="20"/>
      <c r="G342" s="74"/>
      <c r="H342" s="29"/>
      <c r="I342" s="108"/>
      <c r="J342" s="42"/>
      <c r="K342" s="92"/>
      <c r="L342" s="93"/>
    </row>
    <row r="343" spans="1:12" x14ac:dyDescent="0.2">
      <c r="A343" s="13" t="str">
        <f t="shared" si="5"/>
        <v/>
      </c>
      <c r="B343" s="26"/>
      <c r="C343" s="26"/>
      <c r="D343" s="20"/>
      <c r="E343" s="20"/>
      <c r="F343" s="20"/>
      <c r="G343" s="74"/>
      <c r="H343" s="29"/>
      <c r="I343" s="108"/>
      <c r="J343" s="42"/>
      <c r="K343" s="92"/>
      <c r="L343" s="93"/>
    </row>
    <row r="344" spans="1:12" x14ac:dyDescent="0.2">
      <c r="A344" s="13" t="str">
        <f t="shared" si="5"/>
        <v/>
      </c>
      <c r="B344" s="26"/>
      <c r="C344" s="26"/>
      <c r="D344" s="20"/>
      <c r="E344" s="20"/>
      <c r="F344" s="20"/>
      <c r="G344" s="74"/>
      <c r="H344" s="29"/>
      <c r="I344" s="108"/>
      <c r="J344" s="42"/>
      <c r="K344" s="92"/>
      <c r="L344" s="93"/>
    </row>
    <row r="345" spans="1:12" x14ac:dyDescent="0.2">
      <c r="A345" s="13" t="str">
        <f t="shared" si="5"/>
        <v/>
      </c>
      <c r="B345" s="26"/>
      <c r="C345" s="26"/>
      <c r="D345" s="20"/>
      <c r="E345" s="20"/>
      <c r="F345" s="20"/>
      <c r="G345" s="74"/>
      <c r="H345" s="29"/>
      <c r="I345" s="108"/>
      <c r="J345" s="42"/>
      <c r="K345" s="92"/>
      <c r="L345" s="93"/>
    </row>
    <row r="346" spans="1:12" x14ac:dyDescent="0.2">
      <c r="A346" s="13" t="str">
        <f t="shared" si="5"/>
        <v/>
      </c>
      <c r="B346" s="26"/>
      <c r="C346" s="26"/>
      <c r="D346" s="20"/>
      <c r="E346" s="20"/>
      <c r="F346" s="20"/>
      <c r="G346" s="74"/>
      <c r="H346" s="29"/>
      <c r="I346" s="108"/>
      <c r="J346" s="42"/>
      <c r="K346" s="92"/>
      <c r="L346" s="93"/>
    </row>
    <row r="347" spans="1:12" x14ac:dyDescent="0.2">
      <c r="A347" s="13" t="str">
        <f t="shared" si="5"/>
        <v/>
      </c>
      <c r="B347" s="26"/>
      <c r="C347" s="26"/>
      <c r="D347" s="20"/>
      <c r="E347" s="20"/>
      <c r="F347" s="20"/>
      <c r="G347" s="74"/>
      <c r="H347" s="29"/>
      <c r="I347" s="108"/>
      <c r="J347" s="42"/>
      <c r="K347" s="92"/>
      <c r="L347" s="93"/>
    </row>
    <row r="348" spans="1:12" x14ac:dyDescent="0.2">
      <c r="A348" s="13" t="str">
        <f t="shared" si="5"/>
        <v/>
      </c>
      <c r="B348" s="26"/>
      <c r="C348" s="26"/>
      <c r="D348" s="20"/>
      <c r="E348" s="20"/>
      <c r="F348" s="20"/>
      <c r="G348" s="74"/>
      <c r="H348" s="29"/>
      <c r="I348" s="108"/>
      <c r="J348" s="42"/>
      <c r="K348" s="92"/>
      <c r="L348" s="93"/>
    </row>
    <row r="349" spans="1:12" x14ac:dyDescent="0.2">
      <c r="A349" s="13" t="str">
        <f t="shared" si="5"/>
        <v/>
      </c>
      <c r="B349" s="26"/>
      <c r="C349" s="26"/>
      <c r="D349" s="20"/>
      <c r="E349" s="20"/>
      <c r="F349" s="20"/>
      <c r="G349" s="74"/>
      <c r="H349" s="29"/>
      <c r="I349" s="108"/>
      <c r="J349" s="42"/>
      <c r="K349" s="92"/>
      <c r="L349" s="93"/>
    </row>
    <row r="350" spans="1:12" x14ac:dyDescent="0.2">
      <c r="A350" s="13" t="str">
        <f t="shared" si="5"/>
        <v/>
      </c>
      <c r="B350" s="26"/>
      <c r="C350" s="26"/>
      <c r="D350" s="20"/>
      <c r="E350" s="20"/>
      <c r="F350" s="20"/>
      <c r="G350" s="74"/>
      <c r="H350" s="29"/>
      <c r="I350" s="108"/>
      <c r="J350" s="42"/>
      <c r="K350" s="92"/>
      <c r="L350" s="93"/>
    </row>
    <row r="351" spans="1:12" x14ac:dyDescent="0.2">
      <c r="A351" s="13" t="str">
        <f t="shared" si="5"/>
        <v/>
      </c>
      <c r="B351" s="26"/>
      <c r="C351" s="26"/>
      <c r="D351" s="20"/>
      <c r="E351" s="20"/>
      <c r="F351" s="20"/>
      <c r="G351" s="74"/>
      <c r="H351" s="29"/>
      <c r="I351" s="108"/>
      <c r="J351" s="42"/>
      <c r="K351" s="92"/>
      <c r="L351" s="93"/>
    </row>
    <row r="352" spans="1:12" x14ac:dyDescent="0.2">
      <c r="A352" s="13" t="str">
        <f t="shared" si="5"/>
        <v/>
      </c>
      <c r="B352" s="26"/>
      <c r="C352" s="26"/>
      <c r="D352" s="20"/>
      <c r="E352" s="20"/>
      <c r="F352" s="20"/>
      <c r="G352" s="74"/>
      <c r="H352" s="29"/>
      <c r="I352" s="108"/>
      <c r="J352" s="42"/>
      <c r="K352" s="92"/>
      <c r="L352" s="93"/>
    </row>
    <row r="353" spans="1:12" x14ac:dyDescent="0.2">
      <c r="A353" s="13" t="str">
        <f t="shared" si="5"/>
        <v/>
      </c>
      <c r="B353" s="26"/>
      <c r="C353" s="26"/>
      <c r="D353" s="20"/>
      <c r="E353" s="20"/>
      <c r="F353" s="20"/>
      <c r="G353" s="74"/>
      <c r="H353" s="29"/>
      <c r="I353" s="108"/>
      <c r="J353" s="42"/>
      <c r="K353" s="92"/>
      <c r="L353" s="93"/>
    </row>
    <row r="354" spans="1:12" x14ac:dyDescent="0.2">
      <c r="A354" s="13" t="str">
        <f t="shared" si="5"/>
        <v/>
      </c>
      <c r="B354" s="26"/>
      <c r="C354" s="26"/>
      <c r="D354" s="20"/>
      <c r="E354" s="20"/>
      <c r="F354" s="20"/>
      <c r="G354" s="74"/>
      <c r="H354" s="29"/>
      <c r="I354" s="108"/>
      <c r="J354" s="42"/>
      <c r="K354" s="92"/>
      <c r="L354" s="93"/>
    </row>
    <row r="355" spans="1:12" x14ac:dyDescent="0.2">
      <c r="A355" s="13" t="str">
        <f t="shared" si="5"/>
        <v/>
      </c>
      <c r="B355" s="26"/>
      <c r="C355" s="26"/>
      <c r="D355" s="20"/>
      <c r="E355" s="20"/>
      <c r="F355" s="20"/>
      <c r="G355" s="74"/>
      <c r="H355" s="29"/>
      <c r="I355" s="108"/>
      <c r="J355" s="42"/>
      <c r="K355" s="92"/>
      <c r="L355" s="93"/>
    </row>
    <row r="356" spans="1:12" x14ac:dyDescent="0.2">
      <c r="A356" s="13" t="str">
        <f t="shared" si="5"/>
        <v/>
      </c>
      <c r="B356" s="26"/>
      <c r="C356" s="26"/>
      <c r="D356" s="20"/>
      <c r="E356" s="20"/>
      <c r="F356" s="20"/>
      <c r="G356" s="74"/>
      <c r="H356" s="29"/>
      <c r="I356" s="108"/>
      <c r="J356" s="42"/>
      <c r="K356" s="92"/>
      <c r="L356" s="93"/>
    </row>
    <row r="357" spans="1:12" x14ac:dyDescent="0.2">
      <c r="A357" s="13" t="str">
        <f t="shared" si="5"/>
        <v/>
      </c>
      <c r="B357" s="26"/>
      <c r="C357" s="26"/>
      <c r="D357" s="20"/>
      <c r="E357" s="20"/>
      <c r="F357" s="20"/>
      <c r="G357" s="74"/>
      <c r="H357" s="29"/>
      <c r="I357" s="108"/>
      <c r="J357" s="42"/>
      <c r="K357" s="92"/>
      <c r="L357" s="93"/>
    </row>
    <row r="358" spans="1:12" x14ac:dyDescent="0.2">
      <c r="A358" s="13" t="str">
        <f t="shared" si="5"/>
        <v/>
      </c>
      <c r="B358" s="26"/>
      <c r="C358" s="26"/>
      <c r="D358" s="20"/>
      <c r="E358" s="20"/>
      <c r="F358" s="20"/>
      <c r="G358" s="74"/>
      <c r="H358" s="29"/>
      <c r="I358" s="108"/>
      <c r="J358" s="42"/>
      <c r="K358" s="92"/>
      <c r="L358" s="93"/>
    </row>
    <row r="359" spans="1:12" x14ac:dyDescent="0.2">
      <c r="A359" s="13" t="str">
        <f t="shared" si="5"/>
        <v/>
      </c>
      <c r="B359" s="26"/>
      <c r="C359" s="26"/>
      <c r="D359" s="20"/>
      <c r="E359" s="20"/>
      <c r="F359" s="20"/>
      <c r="G359" s="74"/>
      <c r="H359" s="29"/>
      <c r="I359" s="108"/>
      <c r="J359" s="42"/>
      <c r="K359" s="92"/>
      <c r="L359" s="93"/>
    </row>
    <row r="360" spans="1:12" x14ac:dyDescent="0.2">
      <c r="A360" s="13" t="str">
        <f t="shared" si="5"/>
        <v/>
      </c>
      <c r="B360" s="26"/>
      <c r="C360" s="26"/>
      <c r="D360" s="20"/>
      <c r="E360" s="20"/>
      <c r="F360" s="20"/>
      <c r="G360" s="74"/>
      <c r="H360" s="29"/>
      <c r="I360" s="108"/>
      <c r="J360" s="42"/>
      <c r="K360" s="92"/>
      <c r="L360" s="93"/>
    </row>
    <row r="361" spans="1:12" x14ac:dyDescent="0.2">
      <c r="A361" s="13" t="str">
        <f t="shared" si="5"/>
        <v/>
      </c>
      <c r="B361" s="26"/>
      <c r="C361" s="26"/>
      <c r="D361" s="20"/>
      <c r="E361" s="20"/>
      <c r="F361" s="20"/>
      <c r="G361" s="74"/>
      <c r="H361" s="29"/>
      <c r="I361" s="108"/>
      <c r="J361" s="42"/>
      <c r="K361" s="92"/>
      <c r="L361" s="93"/>
    </row>
    <row r="362" spans="1:12" x14ac:dyDescent="0.2">
      <c r="A362" s="13" t="str">
        <f t="shared" si="5"/>
        <v/>
      </c>
      <c r="B362" s="26"/>
      <c r="C362" s="26"/>
      <c r="D362" s="20"/>
      <c r="E362" s="20"/>
      <c r="F362" s="20"/>
      <c r="G362" s="74"/>
      <c r="H362" s="29"/>
      <c r="I362" s="108"/>
      <c r="J362" s="42"/>
      <c r="K362" s="92"/>
      <c r="L362" s="93"/>
    </row>
    <row r="363" spans="1:12" x14ac:dyDescent="0.2">
      <c r="A363" s="13" t="str">
        <f t="shared" si="5"/>
        <v/>
      </c>
      <c r="B363" s="26"/>
      <c r="C363" s="26"/>
      <c r="D363" s="20"/>
      <c r="E363" s="20"/>
      <c r="F363" s="20"/>
      <c r="G363" s="74"/>
      <c r="H363" s="29"/>
      <c r="I363" s="108"/>
      <c r="J363" s="42"/>
      <c r="K363" s="92"/>
      <c r="L363" s="93"/>
    </row>
    <row r="364" spans="1:12" x14ac:dyDescent="0.2">
      <c r="A364" s="13" t="str">
        <f t="shared" si="5"/>
        <v/>
      </c>
      <c r="B364" s="26"/>
      <c r="C364" s="26"/>
      <c r="D364" s="20"/>
      <c r="E364" s="20"/>
      <c r="F364" s="20"/>
      <c r="G364" s="74"/>
      <c r="H364" s="29"/>
      <c r="I364" s="108"/>
      <c r="J364" s="42"/>
      <c r="K364" s="92"/>
      <c r="L364" s="93"/>
    </row>
    <row r="365" spans="1:12" x14ac:dyDescent="0.2">
      <c r="A365" s="13" t="str">
        <f t="shared" si="5"/>
        <v/>
      </c>
      <c r="B365" s="26"/>
      <c r="C365" s="26"/>
      <c r="D365" s="20"/>
      <c r="E365" s="20"/>
      <c r="F365" s="20"/>
      <c r="G365" s="74"/>
      <c r="H365" s="29"/>
      <c r="I365" s="108"/>
      <c r="J365" s="42"/>
      <c r="K365" s="92"/>
      <c r="L365" s="93"/>
    </row>
    <row r="366" spans="1:12" x14ac:dyDescent="0.2">
      <c r="A366" s="13" t="str">
        <f t="shared" si="5"/>
        <v/>
      </c>
      <c r="B366" s="26"/>
      <c r="C366" s="26"/>
      <c r="D366" s="20"/>
      <c r="E366" s="20"/>
      <c r="F366" s="20"/>
      <c r="G366" s="74"/>
      <c r="H366" s="29"/>
      <c r="I366" s="108"/>
      <c r="J366" s="42"/>
      <c r="K366" s="92"/>
      <c r="L366" s="93"/>
    </row>
    <row r="367" spans="1:12" x14ac:dyDescent="0.2">
      <c r="A367" s="13" t="str">
        <f t="shared" si="5"/>
        <v/>
      </c>
      <c r="B367" s="26"/>
      <c r="C367" s="26"/>
      <c r="D367" s="20"/>
      <c r="E367" s="20"/>
      <c r="F367" s="20"/>
      <c r="G367" s="74"/>
      <c r="H367" s="29"/>
      <c r="I367" s="108"/>
      <c r="J367" s="42"/>
      <c r="K367" s="92"/>
      <c r="L367" s="93"/>
    </row>
    <row r="368" spans="1:12" x14ac:dyDescent="0.2">
      <c r="A368" s="13" t="str">
        <f t="shared" si="5"/>
        <v/>
      </c>
      <c r="B368" s="26"/>
      <c r="C368" s="26"/>
      <c r="D368" s="20"/>
      <c r="E368" s="20"/>
      <c r="F368" s="20"/>
      <c r="G368" s="74"/>
      <c r="H368" s="29"/>
      <c r="I368" s="108"/>
      <c r="J368" s="42"/>
      <c r="K368" s="92"/>
      <c r="L368" s="93"/>
    </row>
    <row r="369" spans="1:12" x14ac:dyDescent="0.2">
      <c r="A369" s="13" t="str">
        <f t="shared" si="5"/>
        <v/>
      </c>
      <c r="B369" s="26"/>
      <c r="C369" s="26"/>
      <c r="D369" s="20"/>
      <c r="E369" s="20"/>
      <c r="F369" s="20"/>
      <c r="G369" s="74"/>
      <c r="H369" s="29"/>
      <c r="I369" s="108"/>
      <c r="J369" s="42"/>
      <c r="K369" s="92"/>
      <c r="L369" s="93"/>
    </row>
    <row r="370" spans="1:12" x14ac:dyDescent="0.2">
      <c r="A370" s="13" t="str">
        <f t="shared" si="5"/>
        <v/>
      </c>
      <c r="B370" s="26"/>
      <c r="C370" s="26"/>
      <c r="D370" s="20"/>
      <c r="E370" s="20"/>
      <c r="F370" s="20"/>
      <c r="G370" s="74"/>
      <c r="H370" s="29"/>
      <c r="I370" s="108"/>
      <c r="J370" s="42"/>
      <c r="K370" s="92"/>
      <c r="L370" s="93"/>
    </row>
    <row r="371" spans="1:12" x14ac:dyDescent="0.2">
      <c r="A371" s="13" t="str">
        <f t="shared" si="5"/>
        <v/>
      </c>
      <c r="B371" s="26"/>
      <c r="C371" s="26"/>
      <c r="D371" s="20"/>
      <c r="E371" s="20"/>
      <c r="F371" s="20"/>
      <c r="G371" s="74"/>
      <c r="H371" s="29"/>
      <c r="I371" s="108"/>
      <c r="J371" s="42"/>
      <c r="K371" s="92"/>
      <c r="L371" s="93"/>
    </row>
    <row r="372" spans="1:12" x14ac:dyDescent="0.2">
      <c r="A372" s="13" t="str">
        <f t="shared" si="5"/>
        <v/>
      </c>
      <c r="B372" s="26"/>
      <c r="C372" s="26"/>
      <c r="D372" s="20"/>
      <c r="E372" s="20"/>
      <c r="F372" s="20"/>
      <c r="G372" s="74"/>
      <c r="H372" s="29"/>
      <c r="I372" s="108"/>
      <c r="J372" s="42"/>
      <c r="K372" s="92"/>
      <c r="L372" s="93"/>
    </row>
    <row r="373" spans="1:12" x14ac:dyDescent="0.2">
      <c r="A373" s="13" t="str">
        <f t="shared" si="5"/>
        <v/>
      </c>
      <c r="B373" s="26"/>
      <c r="C373" s="26"/>
      <c r="D373" s="20"/>
      <c r="E373" s="20"/>
      <c r="F373" s="20"/>
      <c r="G373" s="74"/>
      <c r="H373" s="29"/>
      <c r="I373" s="108"/>
      <c r="J373" s="42"/>
      <c r="K373" s="92"/>
      <c r="L373" s="93"/>
    </row>
    <row r="374" spans="1:12" x14ac:dyDescent="0.2">
      <c r="A374" s="13" t="str">
        <f t="shared" si="5"/>
        <v/>
      </c>
      <c r="B374" s="26"/>
      <c r="C374" s="26"/>
      <c r="D374" s="20"/>
      <c r="E374" s="20"/>
      <c r="F374" s="20"/>
      <c r="G374" s="74"/>
      <c r="H374" s="29"/>
      <c r="I374" s="108"/>
      <c r="J374" s="42"/>
      <c r="K374" s="92"/>
      <c r="L374" s="93"/>
    </row>
    <row r="375" spans="1:12" x14ac:dyDescent="0.2">
      <c r="A375" s="13" t="str">
        <f t="shared" si="5"/>
        <v/>
      </c>
      <c r="B375" s="26"/>
      <c r="C375" s="26"/>
      <c r="D375" s="20"/>
      <c r="E375" s="20"/>
      <c r="F375" s="20"/>
      <c r="G375" s="74"/>
      <c r="H375" s="29"/>
      <c r="I375" s="108"/>
      <c r="J375" s="42"/>
      <c r="K375" s="92"/>
      <c r="L375" s="93"/>
    </row>
    <row r="376" spans="1:12" x14ac:dyDescent="0.2">
      <c r="A376" s="13" t="str">
        <f t="shared" si="5"/>
        <v/>
      </c>
      <c r="B376" s="26"/>
      <c r="C376" s="26"/>
      <c r="D376" s="20"/>
      <c r="E376" s="20"/>
      <c r="F376" s="20"/>
      <c r="G376" s="74"/>
      <c r="H376" s="29"/>
      <c r="I376" s="108"/>
      <c r="J376" s="42"/>
      <c r="K376" s="92"/>
      <c r="L376" s="93"/>
    </row>
    <row r="377" spans="1:12" x14ac:dyDescent="0.2">
      <c r="A377" s="13" t="str">
        <f t="shared" si="5"/>
        <v/>
      </c>
      <c r="B377" s="26"/>
      <c r="C377" s="26"/>
      <c r="D377" s="20"/>
      <c r="E377" s="20"/>
      <c r="F377" s="20"/>
      <c r="G377" s="74"/>
      <c r="H377" s="29"/>
      <c r="I377" s="108"/>
      <c r="J377" s="42"/>
      <c r="K377" s="92"/>
      <c r="L377" s="93"/>
    </row>
    <row r="378" spans="1:12" x14ac:dyDescent="0.2">
      <c r="A378" s="13" t="str">
        <f t="shared" si="5"/>
        <v/>
      </c>
      <c r="B378" s="26"/>
      <c r="C378" s="26"/>
      <c r="D378" s="20"/>
      <c r="E378" s="20"/>
      <c r="F378" s="20"/>
      <c r="G378" s="74"/>
      <c r="H378" s="29"/>
      <c r="I378" s="108"/>
      <c r="J378" s="42"/>
      <c r="K378" s="92"/>
      <c r="L378" s="93"/>
    </row>
    <row r="379" spans="1:12" x14ac:dyDescent="0.2">
      <c r="A379" s="13" t="str">
        <f t="shared" si="5"/>
        <v/>
      </c>
      <c r="B379" s="26"/>
      <c r="C379" s="26"/>
      <c r="D379" s="20"/>
      <c r="E379" s="20"/>
      <c r="F379" s="20"/>
      <c r="G379" s="74"/>
      <c r="H379" s="29"/>
      <c r="I379" s="108"/>
      <c r="J379" s="42"/>
      <c r="K379" s="92"/>
      <c r="L379" s="93"/>
    </row>
    <row r="380" spans="1:12" x14ac:dyDescent="0.2">
      <c r="A380" s="13" t="str">
        <f t="shared" si="5"/>
        <v/>
      </c>
      <c r="B380" s="26"/>
      <c r="C380" s="26"/>
      <c r="D380" s="20"/>
      <c r="E380" s="20"/>
      <c r="F380" s="20"/>
      <c r="G380" s="74"/>
      <c r="H380" s="29"/>
      <c r="I380" s="108"/>
      <c r="J380" s="42"/>
      <c r="K380" s="92"/>
      <c r="L380" s="93"/>
    </row>
    <row r="381" spans="1:12" x14ac:dyDescent="0.2">
      <c r="A381" s="13" t="str">
        <f t="shared" si="5"/>
        <v/>
      </c>
      <c r="B381" s="26"/>
      <c r="C381" s="26"/>
      <c r="D381" s="20"/>
      <c r="E381" s="20"/>
      <c r="F381" s="20"/>
      <c r="G381" s="74"/>
      <c r="H381" s="29"/>
      <c r="I381" s="108"/>
      <c r="J381" s="42"/>
      <c r="K381" s="92"/>
      <c r="L381" s="93"/>
    </row>
    <row r="382" spans="1:12" x14ac:dyDescent="0.2">
      <c r="A382" s="13" t="str">
        <f t="shared" si="5"/>
        <v/>
      </c>
      <c r="B382" s="26"/>
      <c r="C382" s="26"/>
      <c r="D382" s="20"/>
      <c r="E382" s="20"/>
      <c r="F382" s="20"/>
      <c r="G382" s="74"/>
      <c r="H382" s="29"/>
      <c r="I382" s="108"/>
      <c r="J382" s="42"/>
      <c r="K382" s="92"/>
      <c r="L382" s="93"/>
    </row>
    <row r="383" spans="1:12" x14ac:dyDescent="0.2">
      <c r="A383" s="13" t="str">
        <f t="shared" si="5"/>
        <v/>
      </c>
      <c r="B383" s="26"/>
      <c r="C383" s="26"/>
      <c r="D383" s="20"/>
      <c r="E383" s="20"/>
      <c r="F383" s="20"/>
      <c r="G383" s="74"/>
      <c r="H383" s="29"/>
      <c r="I383" s="108"/>
      <c r="J383" s="42"/>
      <c r="K383" s="92"/>
      <c r="L383" s="93"/>
    </row>
    <row r="384" spans="1:12" x14ac:dyDescent="0.2">
      <c r="A384" s="13" t="str">
        <f t="shared" si="5"/>
        <v/>
      </c>
      <c r="B384" s="26"/>
      <c r="C384" s="26"/>
      <c r="D384" s="20"/>
      <c r="E384" s="20"/>
      <c r="F384" s="20"/>
      <c r="G384" s="74"/>
      <c r="H384" s="29"/>
      <c r="I384" s="108"/>
      <c r="J384" s="42"/>
      <c r="K384" s="92"/>
      <c r="L384" s="93"/>
    </row>
    <row r="385" spans="1:12" x14ac:dyDescent="0.2">
      <c r="A385" s="13" t="str">
        <f t="shared" si="5"/>
        <v/>
      </c>
      <c r="B385" s="26"/>
      <c r="C385" s="26"/>
      <c r="D385" s="20"/>
      <c r="E385" s="20"/>
      <c r="F385" s="20"/>
      <c r="G385" s="74"/>
      <c r="H385" s="29"/>
      <c r="I385" s="108"/>
      <c r="J385" s="42"/>
      <c r="K385" s="92"/>
      <c r="L385" s="93"/>
    </row>
    <row r="386" spans="1:12" x14ac:dyDescent="0.2">
      <c r="A386" s="13" t="str">
        <f t="shared" si="5"/>
        <v/>
      </c>
      <c r="B386" s="26"/>
      <c r="C386" s="26"/>
      <c r="D386" s="20"/>
      <c r="E386" s="20"/>
      <c r="F386" s="20"/>
      <c r="G386" s="74"/>
      <c r="H386" s="29"/>
      <c r="I386" s="108"/>
      <c r="J386" s="42"/>
      <c r="K386" s="92"/>
      <c r="L386" s="93"/>
    </row>
    <row r="387" spans="1:12" x14ac:dyDescent="0.2">
      <c r="A387" s="13" t="str">
        <f t="shared" si="5"/>
        <v/>
      </c>
      <c r="B387" s="26"/>
      <c r="C387" s="26"/>
      <c r="D387" s="20"/>
      <c r="E387" s="20"/>
      <c r="F387" s="20"/>
      <c r="G387" s="74"/>
      <c r="H387" s="29"/>
      <c r="I387" s="108"/>
      <c r="J387" s="42"/>
      <c r="K387" s="92"/>
      <c r="L387" s="93"/>
    </row>
    <row r="388" spans="1:12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74"/>
      <c r="H388" s="29"/>
      <c r="I388" s="108"/>
      <c r="J388" s="42"/>
      <c r="K388" s="92"/>
      <c r="L388" s="93"/>
    </row>
    <row r="389" spans="1:12" x14ac:dyDescent="0.2">
      <c r="A389" s="13" t="str">
        <f t="shared" si="6"/>
        <v/>
      </c>
      <c r="B389" s="26"/>
      <c r="C389" s="26"/>
      <c r="D389" s="20"/>
      <c r="E389" s="20"/>
      <c r="F389" s="20"/>
      <c r="G389" s="74"/>
      <c r="H389" s="29"/>
      <c r="I389" s="108"/>
      <c r="J389" s="42"/>
      <c r="K389" s="92"/>
      <c r="L389" s="93"/>
    </row>
    <row r="390" spans="1:12" x14ac:dyDescent="0.2">
      <c r="A390" s="13" t="str">
        <f t="shared" si="6"/>
        <v/>
      </c>
      <c r="B390" s="26"/>
      <c r="C390" s="26"/>
      <c r="D390" s="20"/>
      <c r="E390" s="20"/>
      <c r="F390" s="20"/>
      <c r="G390" s="74"/>
      <c r="H390" s="29"/>
      <c r="I390" s="108"/>
      <c r="J390" s="42"/>
      <c r="K390" s="92"/>
      <c r="L390" s="93"/>
    </row>
    <row r="391" spans="1:12" x14ac:dyDescent="0.2">
      <c r="A391" s="13" t="str">
        <f t="shared" si="6"/>
        <v/>
      </c>
      <c r="B391" s="26"/>
      <c r="C391" s="26"/>
      <c r="D391" s="20"/>
      <c r="E391" s="20"/>
      <c r="F391" s="20"/>
      <c r="G391" s="74"/>
      <c r="H391" s="29"/>
      <c r="I391" s="108"/>
      <c r="J391" s="42"/>
      <c r="K391" s="92"/>
      <c r="L391" s="93"/>
    </row>
    <row r="392" spans="1:12" x14ac:dyDescent="0.2">
      <c r="A392" s="13" t="str">
        <f t="shared" si="6"/>
        <v/>
      </c>
      <c r="B392" s="26"/>
      <c r="C392" s="26"/>
      <c r="D392" s="20"/>
      <c r="E392" s="20"/>
      <c r="F392" s="20"/>
      <c r="G392" s="74"/>
      <c r="H392" s="29"/>
      <c r="I392" s="108"/>
      <c r="J392" s="42"/>
      <c r="K392" s="92"/>
      <c r="L392" s="93"/>
    </row>
    <row r="393" spans="1:12" x14ac:dyDescent="0.2">
      <c r="A393" s="13" t="str">
        <f t="shared" si="6"/>
        <v/>
      </c>
      <c r="B393" s="26"/>
      <c r="C393" s="26"/>
      <c r="D393" s="20"/>
      <c r="E393" s="20"/>
      <c r="F393" s="20"/>
      <c r="G393" s="74"/>
      <c r="H393" s="29"/>
      <c r="I393" s="108"/>
      <c r="J393" s="42"/>
      <c r="K393" s="92"/>
      <c r="L393" s="93"/>
    </row>
    <row r="394" spans="1:12" x14ac:dyDescent="0.2">
      <c r="A394" s="13" t="str">
        <f t="shared" si="6"/>
        <v/>
      </c>
      <c r="B394" s="26"/>
      <c r="C394" s="26"/>
      <c r="D394" s="20"/>
      <c r="E394" s="20"/>
      <c r="F394" s="20"/>
      <c r="G394" s="74"/>
      <c r="H394" s="29"/>
      <c r="I394" s="108"/>
      <c r="J394" s="42"/>
      <c r="K394" s="92"/>
      <c r="L394" s="93"/>
    </row>
    <row r="395" spans="1:12" x14ac:dyDescent="0.2">
      <c r="A395" s="13" t="str">
        <f t="shared" si="6"/>
        <v/>
      </c>
      <c r="B395" s="26"/>
      <c r="C395" s="26"/>
      <c r="D395" s="20"/>
      <c r="E395" s="20"/>
      <c r="F395" s="20"/>
      <c r="G395" s="74"/>
      <c r="H395" s="29"/>
      <c r="I395" s="108"/>
      <c r="J395" s="42"/>
      <c r="K395" s="92"/>
      <c r="L395" s="93"/>
    </row>
    <row r="396" spans="1:12" x14ac:dyDescent="0.2">
      <c r="A396" s="13" t="str">
        <f t="shared" si="6"/>
        <v/>
      </c>
      <c r="B396" s="26"/>
      <c r="C396" s="26"/>
      <c r="D396" s="20"/>
      <c r="E396" s="20"/>
      <c r="F396" s="20"/>
      <c r="G396" s="74"/>
      <c r="H396" s="29"/>
      <c r="I396" s="108"/>
      <c r="J396" s="42"/>
      <c r="K396" s="92"/>
      <c r="L396" s="93"/>
    </row>
    <row r="397" spans="1:12" x14ac:dyDescent="0.2">
      <c r="A397" s="13" t="str">
        <f t="shared" si="6"/>
        <v/>
      </c>
      <c r="B397" s="26"/>
      <c r="C397" s="26"/>
      <c r="D397" s="20"/>
      <c r="E397" s="20"/>
      <c r="F397" s="20"/>
      <c r="G397" s="74"/>
      <c r="H397" s="29"/>
      <c r="I397" s="108"/>
      <c r="J397" s="42"/>
      <c r="K397" s="92"/>
      <c r="L397" s="93"/>
    </row>
    <row r="398" spans="1:12" x14ac:dyDescent="0.2">
      <c r="A398" s="13" t="str">
        <f t="shared" si="6"/>
        <v/>
      </c>
      <c r="B398" s="26"/>
      <c r="C398" s="26"/>
      <c r="D398" s="20"/>
      <c r="E398" s="20"/>
      <c r="F398" s="20"/>
      <c r="G398" s="74"/>
      <c r="H398" s="29"/>
      <c r="I398" s="108"/>
      <c r="J398" s="42"/>
      <c r="K398" s="92"/>
      <c r="L398" s="93"/>
    </row>
    <row r="399" spans="1:12" x14ac:dyDescent="0.2">
      <c r="A399" s="13" t="str">
        <f t="shared" si="6"/>
        <v/>
      </c>
      <c r="B399" s="26"/>
      <c r="C399" s="26"/>
      <c r="D399" s="20"/>
      <c r="E399" s="20"/>
      <c r="F399" s="20"/>
      <c r="G399" s="74"/>
      <c r="H399" s="29"/>
      <c r="I399" s="108"/>
      <c r="J399" s="42"/>
      <c r="K399" s="92"/>
      <c r="L399" s="93"/>
    </row>
    <row r="400" spans="1:12" x14ac:dyDescent="0.2">
      <c r="A400" s="13" t="str">
        <f t="shared" si="6"/>
        <v/>
      </c>
      <c r="B400" s="26"/>
      <c r="C400" s="26"/>
      <c r="D400" s="20"/>
      <c r="E400" s="20"/>
      <c r="F400" s="20"/>
      <c r="G400" s="74"/>
      <c r="H400" s="29"/>
      <c r="I400" s="108"/>
      <c r="J400" s="42"/>
      <c r="K400" s="92"/>
      <c r="L400" s="93"/>
    </row>
    <row r="401" spans="1:12" x14ac:dyDescent="0.2">
      <c r="A401" s="13" t="str">
        <f t="shared" si="6"/>
        <v/>
      </c>
      <c r="B401" s="26"/>
      <c r="C401" s="26"/>
      <c r="D401" s="20"/>
      <c r="E401" s="20"/>
      <c r="F401" s="20"/>
      <c r="G401" s="74"/>
      <c r="H401" s="29"/>
      <c r="I401" s="108"/>
      <c r="J401" s="42"/>
      <c r="K401" s="92"/>
      <c r="L401" s="93"/>
    </row>
    <row r="402" spans="1:12" x14ac:dyDescent="0.2">
      <c r="A402" s="13" t="str">
        <f t="shared" si="6"/>
        <v/>
      </c>
      <c r="B402" s="26"/>
      <c r="C402" s="26"/>
      <c r="D402" s="20"/>
      <c r="E402" s="20"/>
      <c r="F402" s="20"/>
      <c r="G402" s="74"/>
      <c r="H402" s="29"/>
      <c r="I402" s="108"/>
      <c r="J402" s="42"/>
      <c r="K402" s="92"/>
      <c r="L402" s="93"/>
    </row>
    <row r="403" spans="1:12" x14ac:dyDescent="0.2">
      <c r="A403" s="13" t="str">
        <f t="shared" si="6"/>
        <v/>
      </c>
      <c r="B403" s="26"/>
      <c r="C403" s="26"/>
      <c r="D403" s="20"/>
      <c r="E403" s="20"/>
      <c r="F403" s="20"/>
      <c r="G403" s="74"/>
      <c r="H403" s="29"/>
      <c r="I403" s="108"/>
      <c r="J403" s="42"/>
      <c r="K403" s="92"/>
      <c r="L403" s="93"/>
    </row>
    <row r="404" spans="1:12" x14ac:dyDescent="0.2">
      <c r="A404" s="13" t="str">
        <f t="shared" si="6"/>
        <v/>
      </c>
      <c r="B404" s="26"/>
      <c r="C404" s="26"/>
      <c r="D404" s="20"/>
      <c r="E404" s="20"/>
      <c r="F404" s="20"/>
      <c r="G404" s="74"/>
      <c r="H404" s="29"/>
      <c r="I404" s="108"/>
      <c r="J404" s="42"/>
      <c r="K404" s="92"/>
      <c r="L404" s="93"/>
    </row>
    <row r="405" spans="1:12" x14ac:dyDescent="0.2">
      <c r="A405" s="13" t="str">
        <f t="shared" si="6"/>
        <v/>
      </c>
      <c r="B405" s="26"/>
      <c r="C405" s="26"/>
      <c r="D405" s="20"/>
      <c r="E405" s="20"/>
      <c r="F405" s="20"/>
      <c r="G405" s="74"/>
      <c r="H405" s="29"/>
      <c r="I405" s="108"/>
      <c r="J405" s="42"/>
      <c r="K405" s="92"/>
      <c r="L405" s="93"/>
    </row>
    <row r="406" spans="1:12" x14ac:dyDescent="0.2">
      <c r="A406" s="13" t="str">
        <f t="shared" si="6"/>
        <v/>
      </c>
      <c r="B406" s="26"/>
      <c r="C406" s="26"/>
      <c r="D406" s="20"/>
      <c r="E406" s="20"/>
      <c r="F406" s="20"/>
      <c r="G406" s="74"/>
      <c r="H406" s="29"/>
      <c r="I406" s="108"/>
      <c r="J406" s="42"/>
      <c r="K406" s="92"/>
      <c r="L406" s="93"/>
    </row>
    <row r="407" spans="1:12" x14ac:dyDescent="0.2">
      <c r="A407" s="13" t="str">
        <f t="shared" si="6"/>
        <v/>
      </c>
      <c r="B407" s="26"/>
      <c r="C407" s="26"/>
      <c r="D407" s="20"/>
      <c r="E407" s="20"/>
      <c r="F407" s="20"/>
      <c r="G407" s="74"/>
      <c r="H407" s="29"/>
      <c r="I407" s="108"/>
      <c r="J407" s="42"/>
      <c r="K407" s="92"/>
      <c r="L407" s="93"/>
    </row>
    <row r="408" spans="1:12" x14ac:dyDescent="0.2">
      <c r="A408" s="13" t="str">
        <f t="shared" si="6"/>
        <v/>
      </c>
      <c r="B408" s="26"/>
      <c r="C408" s="26"/>
      <c r="D408" s="20"/>
      <c r="E408" s="20"/>
      <c r="F408" s="20"/>
      <c r="G408" s="74"/>
      <c r="H408" s="29"/>
      <c r="I408" s="108"/>
      <c r="J408" s="42"/>
      <c r="K408" s="92"/>
      <c r="L408" s="93"/>
    </row>
    <row r="409" spans="1:12" x14ac:dyDescent="0.2">
      <c r="A409" s="13" t="str">
        <f t="shared" si="6"/>
        <v/>
      </c>
      <c r="B409" s="26"/>
      <c r="C409" s="26"/>
      <c r="D409" s="20"/>
      <c r="E409" s="20"/>
      <c r="F409" s="20"/>
      <c r="G409" s="74"/>
      <c r="H409" s="29"/>
      <c r="I409" s="108"/>
      <c r="J409" s="42"/>
      <c r="K409" s="92"/>
      <c r="L409" s="93"/>
    </row>
    <row r="410" spans="1:12" x14ac:dyDescent="0.2">
      <c r="A410" s="13" t="str">
        <f t="shared" si="6"/>
        <v/>
      </c>
      <c r="B410" s="26"/>
      <c r="C410" s="26"/>
      <c r="D410" s="20"/>
      <c r="E410" s="20"/>
      <c r="F410" s="20"/>
      <c r="G410" s="74"/>
      <c r="H410" s="29"/>
      <c r="I410" s="108"/>
      <c r="J410" s="42"/>
      <c r="K410" s="92"/>
      <c r="L410" s="93"/>
    </row>
    <row r="411" spans="1:12" x14ac:dyDescent="0.2">
      <c r="A411" s="13" t="str">
        <f t="shared" si="6"/>
        <v/>
      </c>
      <c r="B411" s="26"/>
      <c r="C411" s="26"/>
      <c r="D411" s="20"/>
      <c r="E411" s="20"/>
      <c r="F411" s="20"/>
      <c r="G411" s="74"/>
      <c r="H411" s="29"/>
      <c r="I411" s="108"/>
      <c r="J411" s="42"/>
      <c r="K411" s="92"/>
      <c r="L411" s="93"/>
    </row>
    <row r="412" spans="1:12" x14ac:dyDescent="0.2">
      <c r="A412" s="13" t="str">
        <f t="shared" si="6"/>
        <v/>
      </c>
      <c r="B412" s="26"/>
      <c r="C412" s="26"/>
      <c r="D412" s="20"/>
      <c r="E412" s="20"/>
      <c r="F412" s="20"/>
      <c r="G412" s="74"/>
      <c r="H412" s="29"/>
      <c r="I412" s="108"/>
      <c r="J412" s="42"/>
      <c r="K412" s="92"/>
      <c r="L412" s="93"/>
    </row>
    <row r="413" spans="1:12" x14ac:dyDescent="0.2">
      <c r="A413" s="13" t="str">
        <f t="shared" si="6"/>
        <v/>
      </c>
      <c r="B413" s="26"/>
      <c r="C413" s="26"/>
      <c r="D413" s="20"/>
      <c r="E413" s="20"/>
      <c r="F413" s="20"/>
      <c r="G413" s="74"/>
      <c r="H413" s="29"/>
      <c r="I413" s="108"/>
      <c r="J413" s="42"/>
      <c r="K413" s="92"/>
      <c r="L413" s="93"/>
    </row>
    <row r="414" spans="1:12" x14ac:dyDescent="0.2">
      <c r="A414" s="13" t="str">
        <f t="shared" si="6"/>
        <v/>
      </c>
      <c r="B414" s="26"/>
      <c r="C414" s="26"/>
      <c r="D414" s="20"/>
      <c r="E414" s="20"/>
      <c r="F414" s="20"/>
      <c r="G414" s="74"/>
      <c r="H414" s="29"/>
      <c r="I414" s="108"/>
      <c r="J414" s="42"/>
      <c r="K414" s="92"/>
      <c r="L414" s="93"/>
    </row>
    <row r="415" spans="1:12" x14ac:dyDescent="0.2">
      <c r="A415" s="13" t="str">
        <f t="shared" si="6"/>
        <v/>
      </c>
      <c r="B415" s="26"/>
      <c r="C415" s="26"/>
      <c r="D415" s="20"/>
      <c r="E415" s="20"/>
      <c r="F415" s="20"/>
      <c r="G415" s="74"/>
      <c r="H415" s="29"/>
      <c r="I415" s="108"/>
      <c r="J415" s="42"/>
      <c r="K415" s="92"/>
      <c r="L415" s="93"/>
    </row>
    <row r="416" spans="1:12" x14ac:dyDescent="0.2">
      <c r="A416" s="13" t="str">
        <f t="shared" si="6"/>
        <v/>
      </c>
      <c r="B416" s="26"/>
      <c r="C416" s="26"/>
      <c r="D416" s="20"/>
      <c r="E416" s="20"/>
      <c r="F416" s="20"/>
      <c r="G416" s="74"/>
      <c r="H416" s="29"/>
      <c r="I416" s="108"/>
      <c r="J416" s="42"/>
      <c r="K416" s="92"/>
      <c r="L416" s="93"/>
    </row>
    <row r="417" spans="1:12" x14ac:dyDescent="0.2">
      <c r="A417" s="13" t="str">
        <f t="shared" si="6"/>
        <v/>
      </c>
      <c r="B417" s="26"/>
      <c r="C417" s="26"/>
      <c r="D417" s="20"/>
      <c r="E417" s="20"/>
      <c r="F417" s="20"/>
      <c r="G417" s="74"/>
      <c r="H417" s="29"/>
      <c r="I417" s="108"/>
      <c r="J417" s="42"/>
      <c r="K417" s="92"/>
      <c r="L417" s="93"/>
    </row>
    <row r="418" spans="1:12" x14ac:dyDescent="0.2">
      <c r="A418" s="13" t="str">
        <f t="shared" si="6"/>
        <v/>
      </c>
      <c r="B418" s="26"/>
      <c r="C418" s="26"/>
      <c r="D418" s="20"/>
      <c r="E418" s="20"/>
      <c r="F418" s="20"/>
      <c r="G418" s="74"/>
      <c r="H418" s="29"/>
      <c r="I418" s="108"/>
      <c r="J418" s="42"/>
      <c r="K418" s="92"/>
      <c r="L418" s="93"/>
    </row>
    <row r="419" spans="1:12" x14ac:dyDescent="0.2">
      <c r="A419" s="13" t="str">
        <f t="shared" si="6"/>
        <v/>
      </c>
      <c r="B419" s="26"/>
      <c r="C419" s="26"/>
      <c r="D419" s="20"/>
      <c r="E419" s="20"/>
      <c r="F419" s="20"/>
      <c r="G419" s="74"/>
      <c r="H419" s="29"/>
      <c r="I419" s="108"/>
      <c r="J419" s="42"/>
      <c r="K419" s="92"/>
      <c r="L419" s="93"/>
    </row>
    <row r="420" spans="1:12" x14ac:dyDescent="0.2">
      <c r="A420" s="13" t="str">
        <f t="shared" si="6"/>
        <v/>
      </c>
      <c r="B420" s="26"/>
      <c r="C420" s="26"/>
      <c r="D420" s="20"/>
      <c r="E420" s="20"/>
      <c r="F420" s="20"/>
      <c r="G420" s="74"/>
      <c r="H420" s="29"/>
      <c r="I420" s="108"/>
      <c r="J420" s="42"/>
      <c r="K420" s="92"/>
      <c r="L420" s="93"/>
    </row>
    <row r="421" spans="1:12" x14ac:dyDescent="0.2">
      <c r="A421" s="13" t="str">
        <f t="shared" si="6"/>
        <v/>
      </c>
      <c r="B421" s="26"/>
      <c r="C421" s="26"/>
      <c r="D421" s="20"/>
      <c r="E421" s="20"/>
      <c r="F421" s="20"/>
      <c r="G421" s="74"/>
      <c r="H421" s="29"/>
      <c r="I421" s="108"/>
      <c r="J421" s="42"/>
      <c r="K421" s="92"/>
      <c r="L421" s="93"/>
    </row>
    <row r="422" spans="1:12" x14ac:dyDescent="0.2">
      <c r="A422" s="13" t="str">
        <f t="shared" si="6"/>
        <v/>
      </c>
      <c r="B422" s="26"/>
      <c r="C422" s="26"/>
      <c r="D422" s="20"/>
      <c r="E422" s="20"/>
      <c r="F422" s="20"/>
      <c r="G422" s="74"/>
      <c r="H422" s="29"/>
      <c r="I422" s="108"/>
      <c r="J422" s="42"/>
      <c r="K422" s="92"/>
      <c r="L422" s="93"/>
    </row>
    <row r="423" spans="1:12" x14ac:dyDescent="0.2">
      <c r="A423" s="13" t="str">
        <f t="shared" si="6"/>
        <v/>
      </c>
      <c r="B423" s="26"/>
      <c r="C423" s="26"/>
      <c r="D423" s="20"/>
      <c r="E423" s="20"/>
      <c r="F423" s="20"/>
      <c r="G423" s="74"/>
      <c r="H423" s="29"/>
      <c r="I423" s="108"/>
      <c r="J423" s="42"/>
      <c r="K423" s="92"/>
      <c r="L423" s="93"/>
    </row>
    <row r="424" spans="1:12" x14ac:dyDescent="0.2">
      <c r="A424" s="13" t="str">
        <f t="shared" si="6"/>
        <v/>
      </c>
      <c r="B424" s="26"/>
      <c r="C424" s="26"/>
      <c r="D424" s="20"/>
      <c r="E424" s="20"/>
      <c r="F424" s="20"/>
      <c r="G424" s="74"/>
      <c r="H424" s="29"/>
      <c r="I424" s="108"/>
      <c r="J424" s="42"/>
      <c r="K424" s="92"/>
      <c r="L424" s="93"/>
    </row>
    <row r="425" spans="1:12" x14ac:dyDescent="0.2">
      <c r="A425" s="13" t="str">
        <f t="shared" si="6"/>
        <v/>
      </c>
      <c r="B425" s="26"/>
      <c r="C425" s="26"/>
      <c r="D425" s="20"/>
      <c r="E425" s="20"/>
      <c r="F425" s="20"/>
      <c r="G425" s="74"/>
      <c r="H425" s="29"/>
      <c r="I425" s="108"/>
      <c r="J425" s="42"/>
      <c r="K425" s="92"/>
      <c r="L425" s="93"/>
    </row>
    <row r="426" spans="1:12" x14ac:dyDescent="0.2">
      <c r="A426" s="13" t="str">
        <f t="shared" si="6"/>
        <v/>
      </c>
      <c r="B426" s="26"/>
      <c r="C426" s="26"/>
      <c r="D426" s="20"/>
      <c r="E426" s="20"/>
      <c r="F426" s="20"/>
      <c r="G426" s="74"/>
      <c r="H426" s="29"/>
      <c r="I426" s="108"/>
      <c r="J426" s="42"/>
      <c r="K426" s="92"/>
      <c r="L426" s="93"/>
    </row>
    <row r="427" spans="1:12" x14ac:dyDescent="0.2">
      <c r="A427" s="13" t="str">
        <f t="shared" si="6"/>
        <v/>
      </c>
      <c r="B427" s="26"/>
      <c r="C427" s="26"/>
      <c r="D427" s="20"/>
      <c r="E427" s="20"/>
      <c r="F427" s="20"/>
      <c r="G427" s="74"/>
      <c r="H427" s="29"/>
      <c r="I427" s="108"/>
      <c r="J427" s="42"/>
      <c r="K427" s="92"/>
      <c r="L427" s="93"/>
    </row>
    <row r="428" spans="1:12" x14ac:dyDescent="0.2">
      <c r="A428" s="13" t="str">
        <f t="shared" si="6"/>
        <v/>
      </c>
      <c r="B428" s="26"/>
      <c r="C428" s="26"/>
      <c r="D428" s="20"/>
      <c r="E428" s="20"/>
      <c r="F428" s="20"/>
      <c r="G428" s="74"/>
      <c r="H428" s="29"/>
      <c r="I428" s="108"/>
      <c r="J428" s="42"/>
      <c r="K428" s="92"/>
      <c r="L428" s="93"/>
    </row>
    <row r="429" spans="1:12" x14ac:dyDescent="0.2">
      <c r="A429" s="13" t="str">
        <f t="shared" si="6"/>
        <v/>
      </c>
      <c r="B429" s="26"/>
      <c r="C429" s="26"/>
      <c r="D429" s="20"/>
      <c r="E429" s="20"/>
      <c r="F429" s="20"/>
      <c r="G429" s="74"/>
      <c r="H429" s="29"/>
      <c r="I429" s="108"/>
      <c r="J429" s="42"/>
      <c r="K429" s="92"/>
      <c r="L429" s="93"/>
    </row>
    <row r="430" spans="1:12" x14ac:dyDescent="0.2">
      <c r="A430" s="13" t="str">
        <f t="shared" si="6"/>
        <v/>
      </c>
      <c r="B430" s="26"/>
      <c r="C430" s="26"/>
      <c r="D430" s="20"/>
      <c r="E430" s="20"/>
      <c r="F430" s="20"/>
      <c r="G430" s="74"/>
      <c r="H430" s="29"/>
      <c r="I430" s="108"/>
      <c r="J430" s="42"/>
      <c r="K430" s="92"/>
      <c r="L430" s="93"/>
    </row>
    <row r="431" spans="1:12" x14ac:dyDescent="0.2">
      <c r="A431" s="13" t="str">
        <f t="shared" si="6"/>
        <v/>
      </c>
      <c r="B431" s="26"/>
      <c r="C431" s="26"/>
      <c r="D431" s="20"/>
      <c r="E431" s="20"/>
      <c r="F431" s="20"/>
      <c r="G431" s="74"/>
      <c r="H431" s="29"/>
      <c r="I431" s="108"/>
      <c r="J431" s="42"/>
      <c r="K431" s="92"/>
      <c r="L431" s="93"/>
    </row>
    <row r="432" spans="1:12" x14ac:dyDescent="0.2">
      <c r="A432" s="13" t="str">
        <f t="shared" si="6"/>
        <v/>
      </c>
      <c r="B432" s="26"/>
      <c r="C432" s="26"/>
      <c r="D432" s="20"/>
      <c r="E432" s="20"/>
      <c r="F432" s="20"/>
      <c r="G432" s="74"/>
      <c r="H432" s="29"/>
      <c r="I432" s="108"/>
      <c r="J432" s="42"/>
      <c r="K432" s="92"/>
      <c r="L432" s="93"/>
    </row>
    <row r="433" spans="1:12" x14ac:dyDescent="0.2">
      <c r="A433" s="13" t="str">
        <f t="shared" si="6"/>
        <v/>
      </c>
      <c r="B433" s="26"/>
      <c r="C433" s="26"/>
      <c r="D433" s="20"/>
      <c r="E433" s="20"/>
      <c r="F433" s="20"/>
      <c r="G433" s="74"/>
      <c r="H433" s="29"/>
      <c r="I433" s="108"/>
      <c r="J433" s="42"/>
      <c r="K433" s="92"/>
      <c r="L433" s="93"/>
    </row>
    <row r="434" spans="1:12" x14ac:dyDescent="0.2">
      <c r="A434" s="13" t="str">
        <f t="shared" si="6"/>
        <v/>
      </c>
      <c r="B434" s="26"/>
      <c r="C434" s="26"/>
      <c r="D434" s="20"/>
      <c r="E434" s="20"/>
      <c r="F434" s="20"/>
      <c r="G434" s="74"/>
      <c r="H434" s="29"/>
      <c r="I434" s="108"/>
      <c r="J434" s="42"/>
      <c r="K434" s="92"/>
      <c r="L434" s="93"/>
    </row>
    <row r="435" spans="1:12" x14ac:dyDescent="0.2">
      <c r="A435" s="13" t="str">
        <f t="shared" si="6"/>
        <v/>
      </c>
      <c r="B435" s="26"/>
      <c r="C435" s="26"/>
      <c r="D435" s="20"/>
      <c r="E435" s="20"/>
      <c r="F435" s="20"/>
      <c r="G435" s="74"/>
      <c r="H435" s="29"/>
      <c r="I435" s="108"/>
      <c r="J435" s="42"/>
      <c r="K435" s="92"/>
      <c r="L435" s="93"/>
    </row>
    <row r="436" spans="1:12" x14ac:dyDescent="0.2">
      <c r="A436" s="13" t="str">
        <f t="shared" si="6"/>
        <v/>
      </c>
      <c r="B436" s="26"/>
      <c r="C436" s="26"/>
      <c r="D436" s="20"/>
      <c r="E436" s="20"/>
      <c r="F436" s="20"/>
      <c r="G436" s="74"/>
      <c r="H436" s="29"/>
      <c r="I436" s="108"/>
      <c r="J436" s="42"/>
      <c r="K436" s="92"/>
      <c r="L436" s="93"/>
    </row>
    <row r="437" spans="1:12" x14ac:dyDescent="0.2">
      <c r="A437" s="13" t="str">
        <f t="shared" si="6"/>
        <v/>
      </c>
      <c r="B437" s="26"/>
      <c r="C437" s="26"/>
      <c r="D437" s="20"/>
      <c r="E437" s="20"/>
      <c r="F437" s="20"/>
      <c r="G437" s="74"/>
      <c r="H437" s="29"/>
      <c r="I437" s="108"/>
      <c r="J437" s="42"/>
      <c r="K437" s="92"/>
      <c r="L437" s="93"/>
    </row>
    <row r="438" spans="1:12" x14ac:dyDescent="0.2">
      <c r="A438" s="13" t="str">
        <f t="shared" si="6"/>
        <v/>
      </c>
      <c r="B438" s="26"/>
      <c r="C438" s="26"/>
      <c r="D438" s="20"/>
      <c r="E438" s="20"/>
      <c r="F438" s="20"/>
      <c r="G438" s="74"/>
      <c r="H438" s="29"/>
      <c r="I438" s="108"/>
      <c r="J438" s="42"/>
      <c r="K438" s="92"/>
      <c r="L438" s="93"/>
    </row>
    <row r="439" spans="1:12" x14ac:dyDescent="0.2">
      <c r="A439" s="13" t="str">
        <f t="shared" si="6"/>
        <v/>
      </c>
      <c r="B439" s="26"/>
      <c r="C439" s="26"/>
      <c r="D439" s="20"/>
      <c r="E439" s="20"/>
      <c r="F439" s="20"/>
      <c r="G439" s="74"/>
      <c r="H439" s="29"/>
      <c r="I439" s="108"/>
      <c r="J439" s="42"/>
      <c r="K439" s="92"/>
      <c r="L439" s="93"/>
    </row>
    <row r="440" spans="1:12" x14ac:dyDescent="0.2">
      <c r="A440" s="13" t="str">
        <f t="shared" si="6"/>
        <v/>
      </c>
      <c r="B440" s="26"/>
      <c r="C440" s="26"/>
      <c r="D440" s="20"/>
      <c r="E440" s="20"/>
      <c r="F440" s="20"/>
      <c r="G440" s="74"/>
      <c r="H440" s="29"/>
      <c r="I440" s="108"/>
      <c r="J440" s="42"/>
      <c r="K440" s="92"/>
      <c r="L440" s="93"/>
    </row>
    <row r="441" spans="1:12" x14ac:dyDescent="0.2">
      <c r="A441" s="13" t="str">
        <f t="shared" si="6"/>
        <v/>
      </c>
      <c r="B441" s="26"/>
      <c r="C441" s="26"/>
      <c r="D441" s="20"/>
      <c r="E441" s="20"/>
      <c r="F441" s="20"/>
      <c r="G441" s="74"/>
      <c r="H441" s="29"/>
      <c r="I441" s="108"/>
      <c r="J441" s="42"/>
      <c r="K441" s="92"/>
      <c r="L441" s="93"/>
    </row>
    <row r="442" spans="1:12" x14ac:dyDescent="0.2">
      <c r="A442" s="13" t="str">
        <f t="shared" si="6"/>
        <v/>
      </c>
      <c r="B442" s="26"/>
      <c r="C442" s="26"/>
      <c r="D442" s="20"/>
      <c r="E442" s="20"/>
      <c r="F442" s="20"/>
      <c r="G442" s="74"/>
      <c r="H442" s="29"/>
      <c r="I442" s="108"/>
      <c r="J442" s="42"/>
      <c r="K442" s="92"/>
      <c r="L442" s="93"/>
    </row>
    <row r="443" spans="1:12" x14ac:dyDescent="0.2">
      <c r="A443" s="13" t="str">
        <f t="shared" si="6"/>
        <v/>
      </c>
      <c r="B443" s="26"/>
      <c r="C443" s="26"/>
      <c r="D443" s="20"/>
      <c r="E443" s="20"/>
      <c r="F443" s="20"/>
      <c r="G443" s="74"/>
      <c r="H443" s="29"/>
      <c r="I443" s="108"/>
      <c r="J443" s="42"/>
      <c r="K443" s="92"/>
      <c r="L443" s="93"/>
    </row>
    <row r="444" spans="1:12" x14ac:dyDescent="0.2">
      <c r="A444" s="13" t="str">
        <f t="shared" si="6"/>
        <v/>
      </c>
      <c r="B444" s="26"/>
      <c r="C444" s="26"/>
      <c r="D444" s="20"/>
      <c r="E444" s="20"/>
      <c r="F444" s="20"/>
      <c r="G444" s="74"/>
      <c r="H444" s="29"/>
      <c r="I444" s="108"/>
      <c r="J444" s="42"/>
      <c r="K444" s="92"/>
      <c r="L444" s="93"/>
    </row>
    <row r="445" spans="1:12" x14ac:dyDescent="0.2">
      <c r="A445" s="13" t="str">
        <f t="shared" si="6"/>
        <v/>
      </c>
      <c r="B445" s="26"/>
      <c r="C445" s="26"/>
      <c r="D445" s="20"/>
      <c r="E445" s="20"/>
      <c r="F445" s="20"/>
      <c r="G445" s="74"/>
      <c r="H445" s="29"/>
      <c r="I445" s="108"/>
      <c r="J445" s="42"/>
      <c r="K445" s="92"/>
      <c r="L445" s="93"/>
    </row>
    <row r="446" spans="1:12" x14ac:dyDescent="0.2">
      <c r="A446" s="13" t="str">
        <f t="shared" si="6"/>
        <v/>
      </c>
      <c r="B446" s="26"/>
      <c r="C446" s="26"/>
      <c r="D446" s="20"/>
      <c r="E446" s="20"/>
      <c r="F446" s="20"/>
      <c r="G446" s="74"/>
      <c r="H446" s="29"/>
      <c r="I446" s="108"/>
      <c r="J446" s="42"/>
      <c r="K446" s="92"/>
      <c r="L446" s="93"/>
    </row>
    <row r="447" spans="1:12" x14ac:dyDescent="0.2">
      <c r="A447" s="13" t="str">
        <f t="shared" si="6"/>
        <v/>
      </c>
      <c r="B447" s="26"/>
      <c r="C447" s="26"/>
      <c r="D447" s="20"/>
      <c r="E447" s="20"/>
      <c r="F447" s="20"/>
      <c r="G447" s="74"/>
      <c r="H447" s="29"/>
      <c r="I447" s="108"/>
      <c r="J447" s="42"/>
      <c r="K447" s="92"/>
      <c r="L447" s="93"/>
    </row>
    <row r="448" spans="1:12" x14ac:dyDescent="0.2">
      <c r="A448" s="13" t="str">
        <f t="shared" si="6"/>
        <v/>
      </c>
      <c r="B448" s="26"/>
      <c r="C448" s="26"/>
      <c r="D448" s="20"/>
      <c r="E448" s="20"/>
      <c r="F448" s="20"/>
      <c r="G448" s="74"/>
      <c r="H448" s="29"/>
      <c r="I448" s="108"/>
      <c r="J448" s="42"/>
      <c r="K448" s="92"/>
      <c r="L448" s="93"/>
    </row>
    <row r="449" spans="1:12" x14ac:dyDescent="0.2">
      <c r="A449" s="13" t="str">
        <f t="shared" si="6"/>
        <v/>
      </c>
      <c r="B449" s="26"/>
      <c r="C449" s="26"/>
      <c r="D449" s="20"/>
      <c r="E449" s="20"/>
      <c r="F449" s="20"/>
      <c r="G449" s="74"/>
      <c r="H449" s="29"/>
      <c r="I449" s="108"/>
      <c r="J449" s="42"/>
      <c r="K449" s="92"/>
      <c r="L449" s="93"/>
    </row>
    <row r="450" spans="1:12" x14ac:dyDescent="0.2">
      <c r="A450" s="13" t="str">
        <f t="shared" si="6"/>
        <v/>
      </c>
      <c r="B450" s="26"/>
      <c r="C450" s="26"/>
      <c r="D450" s="20"/>
      <c r="E450" s="20"/>
      <c r="F450" s="20"/>
      <c r="G450" s="74"/>
      <c r="H450" s="29"/>
      <c r="I450" s="108"/>
      <c r="J450" s="42"/>
      <c r="K450" s="92"/>
      <c r="L450" s="93"/>
    </row>
    <row r="451" spans="1:12" x14ac:dyDescent="0.2">
      <c r="A451" s="13" t="str">
        <f t="shared" si="6"/>
        <v/>
      </c>
      <c r="B451" s="26"/>
      <c r="C451" s="26"/>
      <c r="D451" s="20"/>
      <c r="E451" s="20"/>
      <c r="F451" s="20"/>
      <c r="G451" s="74"/>
      <c r="H451" s="29"/>
      <c r="I451" s="108"/>
      <c r="J451" s="42"/>
      <c r="K451" s="92"/>
      <c r="L451" s="93"/>
    </row>
    <row r="452" spans="1:12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74"/>
      <c r="H452" s="29"/>
      <c r="I452" s="108"/>
      <c r="J452" s="42"/>
      <c r="K452" s="92"/>
      <c r="L452" s="93"/>
    </row>
    <row r="453" spans="1:12" x14ac:dyDescent="0.2">
      <c r="A453" s="13" t="str">
        <f t="shared" si="7"/>
        <v/>
      </c>
      <c r="B453" s="26"/>
      <c r="C453" s="26"/>
      <c r="D453" s="20"/>
      <c r="E453" s="20"/>
      <c r="F453" s="20"/>
      <c r="G453" s="74"/>
      <c r="H453" s="29"/>
      <c r="I453" s="108"/>
      <c r="J453" s="42"/>
      <c r="K453" s="92"/>
      <c r="L453" s="93"/>
    </row>
    <row r="454" spans="1:12" x14ac:dyDescent="0.2">
      <c r="A454" s="13" t="str">
        <f t="shared" si="7"/>
        <v/>
      </c>
      <c r="B454" s="26"/>
      <c r="C454" s="26"/>
      <c r="D454" s="20"/>
      <c r="E454" s="20"/>
      <c r="F454" s="20"/>
      <c r="G454" s="74"/>
      <c r="H454" s="29"/>
      <c r="I454" s="108"/>
      <c r="J454" s="42"/>
      <c r="K454" s="92"/>
      <c r="L454" s="93"/>
    </row>
    <row r="455" spans="1:12" x14ac:dyDescent="0.2">
      <c r="A455" s="13" t="str">
        <f t="shared" si="7"/>
        <v/>
      </c>
      <c r="B455" s="26"/>
      <c r="C455" s="26"/>
      <c r="D455" s="20"/>
      <c r="E455" s="20"/>
      <c r="F455" s="20"/>
      <c r="G455" s="74"/>
      <c r="H455" s="29"/>
      <c r="I455" s="108"/>
      <c r="J455" s="42"/>
      <c r="K455" s="92"/>
      <c r="L455" s="93"/>
    </row>
    <row r="456" spans="1:12" x14ac:dyDescent="0.2">
      <c r="A456" s="13" t="str">
        <f t="shared" si="7"/>
        <v/>
      </c>
      <c r="B456" s="26"/>
      <c r="C456" s="26"/>
      <c r="D456" s="20"/>
      <c r="E456" s="20"/>
      <c r="F456" s="20"/>
      <c r="G456" s="74"/>
      <c r="H456" s="29"/>
      <c r="I456" s="108"/>
      <c r="J456" s="42"/>
      <c r="K456" s="92"/>
      <c r="L456" s="93"/>
    </row>
    <row r="457" spans="1:12" x14ac:dyDescent="0.2">
      <c r="A457" s="13" t="str">
        <f t="shared" si="7"/>
        <v/>
      </c>
      <c r="B457" s="26"/>
      <c r="C457" s="26"/>
      <c r="D457" s="20"/>
      <c r="E457" s="20"/>
      <c r="F457" s="20"/>
      <c r="G457" s="74"/>
      <c r="H457" s="29"/>
      <c r="I457" s="108"/>
      <c r="J457" s="42"/>
      <c r="K457" s="92"/>
      <c r="L457" s="93"/>
    </row>
    <row r="458" spans="1:12" x14ac:dyDescent="0.2">
      <c r="A458" s="13" t="str">
        <f t="shared" si="7"/>
        <v/>
      </c>
      <c r="B458" s="26"/>
      <c r="C458" s="26"/>
      <c r="D458" s="20"/>
      <c r="E458" s="20"/>
      <c r="F458" s="20"/>
      <c r="G458" s="74"/>
      <c r="H458" s="29"/>
      <c r="I458" s="108"/>
      <c r="J458" s="42"/>
      <c r="K458" s="92"/>
      <c r="L458" s="93"/>
    </row>
    <row r="459" spans="1:12" x14ac:dyDescent="0.2">
      <c r="A459" s="13" t="str">
        <f t="shared" si="7"/>
        <v/>
      </c>
      <c r="B459" s="26"/>
      <c r="C459" s="26"/>
      <c r="D459" s="20"/>
      <c r="E459" s="20"/>
      <c r="F459" s="20"/>
      <c r="G459" s="74"/>
      <c r="H459" s="29"/>
      <c r="I459" s="108"/>
      <c r="J459" s="42"/>
      <c r="K459" s="92"/>
      <c r="L459" s="93"/>
    </row>
    <row r="460" spans="1:12" x14ac:dyDescent="0.2">
      <c r="A460" s="13" t="str">
        <f t="shared" si="7"/>
        <v/>
      </c>
      <c r="B460" s="26"/>
      <c r="C460" s="26"/>
      <c r="D460" s="20"/>
      <c r="E460" s="20"/>
      <c r="F460" s="20"/>
      <c r="G460" s="74"/>
      <c r="H460" s="29"/>
      <c r="I460" s="108"/>
      <c r="J460" s="42"/>
      <c r="K460" s="92"/>
      <c r="L460" s="93"/>
    </row>
    <row r="461" spans="1:12" x14ac:dyDescent="0.2">
      <c r="A461" s="13" t="str">
        <f t="shared" si="7"/>
        <v/>
      </c>
      <c r="B461" s="26"/>
      <c r="C461" s="26"/>
      <c r="D461" s="20"/>
      <c r="E461" s="20"/>
      <c r="F461" s="20"/>
      <c r="G461" s="74"/>
      <c r="H461" s="29"/>
      <c r="I461" s="108"/>
      <c r="J461" s="42"/>
      <c r="K461" s="92"/>
      <c r="L461" s="93"/>
    </row>
    <row r="462" spans="1:12" x14ac:dyDescent="0.2">
      <c r="A462" s="13" t="str">
        <f t="shared" si="7"/>
        <v/>
      </c>
      <c r="B462" s="26"/>
      <c r="C462" s="26"/>
      <c r="D462" s="20"/>
      <c r="E462" s="20"/>
      <c r="F462" s="20"/>
      <c r="G462" s="74"/>
      <c r="H462" s="29"/>
      <c r="I462" s="108"/>
      <c r="J462" s="42"/>
      <c r="K462" s="92"/>
      <c r="L462" s="93"/>
    </row>
    <row r="463" spans="1:12" x14ac:dyDescent="0.2">
      <c r="A463" s="13" t="str">
        <f t="shared" si="7"/>
        <v/>
      </c>
      <c r="B463" s="26"/>
      <c r="C463" s="26"/>
      <c r="D463" s="20"/>
      <c r="E463" s="20"/>
      <c r="F463" s="20"/>
      <c r="G463" s="74"/>
      <c r="H463" s="29"/>
      <c r="I463" s="108"/>
      <c r="J463" s="42"/>
      <c r="K463" s="92"/>
      <c r="L463" s="93"/>
    </row>
    <row r="464" spans="1:12" x14ac:dyDescent="0.2">
      <c r="A464" s="13" t="str">
        <f t="shared" si="7"/>
        <v/>
      </c>
      <c r="B464" s="26"/>
      <c r="C464" s="26"/>
      <c r="D464" s="20"/>
      <c r="E464" s="20"/>
      <c r="F464" s="20"/>
      <c r="G464" s="74"/>
      <c r="H464" s="29"/>
      <c r="I464" s="108"/>
      <c r="J464" s="42"/>
      <c r="K464" s="92"/>
      <c r="L464" s="93"/>
    </row>
    <row r="465" spans="1:12" x14ac:dyDescent="0.2">
      <c r="A465" s="13" t="str">
        <f t="shared" si="7"/>
        <v/>
      </c>
      <c r="B465" s="26"/>
      <c r="C465" s="26"/>
      <c r="D465" s="20"/>
      <c r="E465" s="20"/>
      <c r="F465" s="20"/>
      <c r="G465" s="74"/>
      <c r="H465" s="29"/>
      <c r="I465" s="108"/>
      <c r="J465" s="42"/>
      <c r="K465" s="92"/>
      <c r="L465" s="93"/>
    </row>
    <row r="466" spans="1:12" x14ac:dyDescent="0.2">
      <c r="A466" s="13" t="str">
        <f t="shared" si="7"/>
        <v/>
      </c>
      <c r="B466" s="26"/>
      <c r="C466" s="26"/>
      <c r="D466" s="20"/>
      <c r="E466" s="20"/>
      <c r="F466" s="20"/>
      <c r="G466" s="74"/>
      <c r="H466" s="29"/>
      <c r="I466" s="108"/>
      <c r="J466" s="42"/>
      <c r="K466" s="92"/>
      <c r="L466" s="93"/>
    </row>
    <row r="467" spans="1:12" x14ac:dyDescent="0.2">
      <c r="A467" s="13" t="str">
        <f t="shared" si="7"/>
        <v/>
      </c>
      <c r="B467" s="26"/>
      <c r="C467" s="26"/>
      <c r="D467" s="20"/>
      <c r="E467" s="20"/>
      <c r="F467" s="20"/>
      <c r="G467" s="74"/>
      <c r="H467" s="29"/>
      <c r="I467" s="108"/>
      <c r="J467" s="42"/>
      <c r="K467" s="92"/>
      <c r="L467" s="93"/>
    </row>
    <row r="468" spans="1:12" x14ac:dyDescent="0.2">
      <c r="A468" s="13" t="str">
        <f t="shared" si="7"/>
        <v/>
      </c>
      <c r="B468" s="26"/>
      <c r="C468" s="26"/>
      <c r="D468" s="20"/>
      <c r="E468" s="20"/>
      <c r="F468" s="20"/>
      <c r="G468" s="74"/>
      <c r="H468" s="29"/>
      <c r="I468" s="108"/>
      <c r="J468" s="42"/>
      <c r="K468" s="92"/>
      <c r="L468" s="93"/>
    </row>
    <row r="469" spans="1:12" x14ac:dyDescent="0.2">
      <c r="A469" s="13" t="str">
        <f t="shared" si="7"/>
        <v/>
      </c>
      <c r="B469" s="26"/>
      <c r="C469" s="26"/>
      <c r="D469" s="20"/>
      <c r="E469" s="20"/>
      <c r="F469" s="20"/>
      <c r="G469" s="74"/>
      <c r="H469" s="29"/>
      <c r="I469" s="108"/>
      <c r="J469" s="42"/>
      <c r="K469" s="92"/>
      <c r="L469" s="93"/>
    </row>
    <row r="470" spans="1:12" x14ac:dyDescent="0.2">
      <c r="A470" s="13" t="str">
        <f t="shared" si="7"/>
        <v/>
      </c>
      <c r="B470" s="26"/>
      <c r="C470" s="26"/>
      <c r="D470" s="20"/>
      <c r="E470" s="20"/>
      <c r="F470" s="20"/>
      <c r="G470" s="74"/>
      <c r="H470" s="29"/>
      <c r="I470" s="108"/>
      <c r="J470" s="42"/>
      <c r="K470" s="92"/>
      <c r="L470" s="93"/>
    </row>
    <row r="471" spans="1:12" x14ac:dyDescent="0.2">
      <c r="A471" s="13" t="str">
        <f t="shared" si="7"/>
        <v/>
      </c>
      <c r="B471" s="26"/>
      <c r="C471" s="26"/>
      <c r="D471" s="20"/>
      <c r="E471" s="20"/>
      <c r="F471" s="20"/>
      <c r="G471" s="74"/>
      <c r="H471" s="29"/>
      <c r="I471" s="108"/>
      <c r="J471" s="42"/>
      <c r="K471" s="92"/>
      <c r="L471" s="93"/>
    </row>
    <row r="472" spans="1:12" x14ac:dyDescent="0.2">
      <c r="A472" s="13" t="str">
        <f t="shared" si="7"/>
        <v/>
      </c>
      <c r="B472" s="26"/>
      <c r="C472" s="26"/>
      <c r="D472" s="20"/>
      <c r="E472" s="20"/>
      <c r="F472" s="20"/>
      <c r="G472" s="74"/>
      <c r="H472" s="29"/>
      <c r="I472" s="108"/>
      <c r="J472" s="42"/>
      <c r="K472" s="92"/>
      <c r="L472" s="93"/>
    </row>
    <row r="473" spans="1:12" x14ac:dyDescent="0.2">
      <c r="A473" s="13" t="str">
        <f t="shared" si="7"/>
        <v/>
      </c>
      <c r="B473" s="26"/>
      <c r="C473" s="26"/>
      <c r="D473" s="20"/>
      <c r="E473" s="20"/>
      <c r="F473" s="20"/>
      <c r="G473" s="74"/>
      <c r="H473" s="29"/>
      <c r="I473" s="108"/>
      <c r="J473" s="42"/>
      <c r="K473" s="92"/>
      <c r="L473" s="93"/>
    </row>
    <row r="474" spans="1:12" x14ac:dyDescent="0.2">
      <c r="A474" s="13" t="str">
        <f t="shared" si="7"/>
        <v/>
      </c>
      <c r="B474" s="26"/>
      <c r="C474" s="26"/>
      <c r="D474" s="20"/>
      <c r="E474" s="20"/>
      <c r="F474" s="20"/>
      <c r="G474" s="74"/>
      <c r="H474" s="29"/>
      <c r="I474" s="108"/>
      <c r="J474" s="42"/>
      <c r="K474" s="92"/>
      <c r="L474" s="93"/>
    </row>
    <row r="475" spans="1:12" x14ac:dyDescent="0.2">
      <c r="A475" s="13" t="str">
        <f t="shared" si="7"/>
        <v/>
      </c>
      <c r="B475" s="26"/>
      <c r="C475" s="26"/>
      <c r="D475" s="20"/>
      <c r="E475" s="20"/>
      <c r="F475" s="20"/>
      <c r="G475" s="74"/>
      <c r="H475" s="29"/>
      <c r="I475" s="108"/>
      <c r="J475" s="42"/>
      <c r="K475" s="92"/>
      <c r="L475" s="93"/>
    </row>
    <row r="476" spans="1:12" x14ac:dyDescent="0.2">
      <c r="A476" s="13" t="str">
        <f t="shared" si="7"/>
        <v/>
      </c>
      <c r="B476" s="26"/>
      <c r="C476" s="26"/>
      <c r="D476" s="20"/>
      <c r="E476" s="20"/>
      <c r="F476" s="20"/>
      <c r="G476" s="74"/>
      <c r="H476" s="29"/>
      <c r="I476" s="108"/>
      <c r="J476" s="42"/>
      <c r="K476" s="92"/>
      <c r="L476" s="93"/>
    </row>
    <row r="477" spans="1:12" x14ac:dyDescent="0.2">
      <c r="A477" s="13" t="str">
        <f t="shared" si="7"/>
        <v/>
      </c>
      <c r="B477" s="26"/>
      <c r="C477" s="26"/>
      <c r="D477" s="20"/>
      <c r="E477" s="20"/>
      <c r="F477" s="20"/>
      <c r="G477" s="74"/>
      <c r="H477" s="29"/>
      <c r="I477" s="108"/>
      <c r="J477" s="42"/>
      <c r="K477" s="92"/>
      <c r="L477" s="93"/>
    </row>
    <row r="478" spans="1:12" x14ac:dyDescent="0.2">
      <c r="A478" s="13" t="str">
        <f t="shared" si="7"/>
        <v/>
      </c>
      <c r="B478" s="26"/>
      <c r="C478" s="26"/>
      <c r="D478" s="20"/>
      <c r="E478" s="20"/>
      <c r="F478" s="20"/>
      <c r="G478" s="74"/>
      <c r="H478" s="29"/>
      <c r="I478" s="108"/>
      <c r="J478" s="42"/>
      <c r="K478" s="92"/>
      <c r="L478" s="93"/>
    </row>
    <row r="479" spans="1:12" x14ac:dyDescent="0.2">
      <c r="A479" s="13" t="str">
        <f t="shared" si="7"/>
        <v/>
      </c>
      <c r="B479" s="26"/>
      <c r="C479" s="26"/>
      <c r="D479" s="20"/>
      <c r="E479" s="20"/>
      <c r="F479" s="20"/>
      <c r="G479" s="74"/>
      <c r="H479" s="29"/>
      <c r="I479" s="108"/>
      <c r="J479" s="42"/>
      <c r="K479" s="92"/>
      <c r="L479" s="93"/>
    </row>
    <row r="480" spans="1:12" x14ac:dyDescent="0.2">
      <c r="A480" s="13" t="str">
        <f t="shared" si="7"/>
        <v/>
      </c>
      <c r="B480" s="26"/>
      <c r="C480" s="26"/>
      <c r="D480" s="20"/>
      <c r="E480" s="20"/>
      <c r="F480" s="20"/>
      <c r="G480" s="74"/>
      <c r="H480" s="29"/>
      <c r="I480" s="108"/>
      <c r="J480" s="42"/>
      <c r="K480" s="92"/>
      <c r="L480" s="93"/>
    </row>
    <row r="481" spans="1:12" x14ac:dyDescent="0.2">
      <c r="A481" s="13" t="str">
        <f t="shared" si="7"/>
        <v/>
      </c>
      <c r="B481" s="26"/>
      <c r="C481" s="26"/>
      <c r="D481" s="20"/>
      <c r="E481" s="20"/>
      <c r="F481" s="20"/>
      <c r="G481" s="74"/>
      <c r="H481" s="29"/>
      <c r="I481" s="108"/>
      <c r="J481" s="42"/>
      <c r="K481" s="92"/>
      <c r="L481" s="93"/>
    </row>
    <row r="482" spans="1:12" x14ac:dyDescent="0.2">
      <c r="A482" s="13" t="str">
        <f t="shared" si="7"/>
        <v/>
      </c>
      <c r="B482" s="26"/>
      <c r="C482" s="26"/>
      <c r="D482" s="20"/>
      <c r="E482" s="20"/>
      <c r="F482" s="20"/>
      <c r="G482" s="74"/>
      <c r="H482" s="29"/>
      <c r="I482" s="108"/>
      <c r="J482" s="42"/>
      <c r="K482" s="92"/>
      <c r="L482" s="93"/>
    </row>
    <row r="483" spans="1:12" x14ac:dyDescent="0.2">
      <c r="A483" s="13" t="str">
        <f t="shared" si="7"/>
        <v/>
      </c>
      <c r="B483" s="26"/>
      <c r="C483" s="26"/>
      <c r="D483" s="20"/>
      <c r="E483" s="20"/>
      <c r="F483" s="20"/>
      <c r="G483" s="74"/>
      <c r="H483" s="29"/>
      <c r="I483" s="108"/>
      <c r="J483" s="42"/>
      <c r="K483" s="92"/>
      <c r="L483" s="93"/>
    </row>
    <row r="484" spans="1:12" x14ac:dyDescent="0.2">
      <c r="A484" s="13" t="str">
        <f t="shared" si="7"/>
        <v/>
      </c>
      <c r="B484" s="26"/>
      <c r="C484" s="26"/>
      <c r="D484" s="20"/>
      <c r="E484" s="20"/>
      <c r="F484" s="20"/>
      <c r="G484" s="74"/>
      <c r="H484" s="29"/>
      <c r="I484" s="108"/>
      <c r="J484" s="42"/>
      <c r="K484" s="92"/>
      <c r="L484" s="93"/>
    </row>
    <row r="485" spans="1:12" x14ac:dyDescent="0.2">
      <c r="A485" s="13" t="str">
        <f t="shared" si="7"/>
        <v/>
      </c>
      <c r="B485" s="26"/>
      <c r="C485" s="26"/>
      <c r="D485" s="20"/>
      <c r="E485" s="20"/>
      <c r="F485" s="20"/>
      <c r="G485" s="74"/>
      <c r="H485" s="29"/>
      <c r="I485" s="108"/>
      <c r="J485" s="42"/>
      <c r="K485" s="92"/>
      <c r="L485" s="93"/>
    </row>
    <row r="486" spans="1:12" x14ac:dyDescent="0.2">
      <c r="A486" s="13" t="str">
        <f t="shared" si="7"/>
        <v/>
      </c>
      <c r="B486" s="26"/>
      <c r="C486" s="26"/>
      <c r="D486" s="20"/>
      <c r="E486" s="20"/>
      <c r="F486" s="20"/>
      <c r="G486" s="74"/>
      <c r="H486" s="29"/>
      <c r="I486" s="108"/>
      <c r="J486" s="42"/>
      <c r="K486" s="92"/>
      <c r="L486" s="93"/>
    </row>
    <row r="487" spans="1:12" x14ac:dyDescent="0.2">
      <c r="A487" s="13" t="str">
        <f t="shared" si="7"/>
        <v/>
      </c>
      <c r="B487" s="26"/>
      <c r="C487" s="26"/>
      <c r="D487" s="20"/>
      <c r="E487" s="20"/>
      <c r="F487" s="20"/>
      <c r="G487" s="74"/>
      <c r="H487" s="29"/>
      <c r="I487" s="108"/>
      <c r="J487" s="42"/>
      <c r="K487" s="92"/>
      <c r="L487" s="93"/>
    </row>
    <row r="488" spans="1:12" x14ac:dyDescent="0.2">
      <c r="A488" s="13" t="str">
        <f t="shared" si="7"/>
        <v/>
      </c>
      <c r="B488" s="26"/>
      <c r="C488" s="26"/>
      <c r="D488" s="20"/>
      <c r="E488" s="20"/>
      <c r="F488" s="20"/>
      <c r="G488" s="74"/>
      <c r="H488" s="29"/>
      <c r="I488" s="108"/>
      <c r="J488" s="42"/>
      <c r="K488" s="92"/>
      <c r="L488" s="93"/>
    </row>
    <row r="489" spans="1:12" x14ac:dyDescent="0.2">
      <c r="A489" s="13" t="str">
        <f t="shared" si="7"/>
        <v/>
      </c>
      <c r="B489" s="26"/>
      <c r="C489" s="26"/>
      <c r="D489" s="20"/>
      <c r="E489" s="20"/>
      <c r="F489" s="20"/>
      <c r="G489" s="74"/>
      <c r="H489" s="29"/>
      <c r="I489" s="108"/>
      <c r="J489" s="42"/>
      <c r="K489" s="92"/>
      <c r="L489" s="93"/>
    </row>
    <row r="490" spans="1:12" x14ac:dyDescent="0.2">
      <c r="A490" s="13" t="str">
        <f t="shared" si="7"/>
        <v/>
      </c>
      <c r="B490" s="26"/>
      <c r="C490" s="26"/>
      <c r="D490" s="20"/>
      <c r="E490" s="20"/>
      <c r="F490" s="20"/>
      <c r="G490" s="74"/>
      <c r="H490" s="29"/>
      <c r="I490" s="108"/>
      <c r="J490" s="42"/>
      <c r="K490" s="92"/>
      <c r="L490" s="93"/>
    </row>
    <row r="491" spans="1:12" x14ac:dyDescent="0.2">
      <c r="A491" s="13" t="str">
        <f t="shared" si="7"/>
        <v/>
      </c>
      <c r="B491" s="26"/>
      <c r="C491" s="26"/>
      <c r="D491" s="20"/>
      <c r="E491" s="20"/>
      <c r="F491" s="20"/>
      <c r="G491" s="74"/>
      <c r="H491" s="29"/>
      <c r="I491" s="108"/>
      <c r="J491" s="42"/>
      <c r="K491" s="92"/>
      <c r="L491" s="93"/>
    </row>
    <row r="492" spans="1:12" x14ac:dyDescent="0.2">
      <c r="A492" s="13" t="str">
        <f t="shared" si="7"/>
        <v/>
      </c>
      <c r="B492" s="26"/>
      <c r="C492" s="26"/>
      <c r="D492" s="20"/>
      <c r="E492" s="20"/>
      <c r="F492" s="20"/>
      <c r="G492" s="74"/>
      <c r="H492" s="29"/>
      <c r="I492" s="108"/>
      <c r="J492" s="42"/>
      <c r="K492" s="92"/>
      <c r="L492" s="93"/>
    </row>
    <row r="493" spans="1:12" x14ac:dyDescent="0.2">
      <c r="A493" s="13" t="str">
        <f t="shared" si="7"/>
        <v/>
      </c>
      <c r="B493" s="26"/>
      <c r="C493" s="26"/>
      <c r="D493" s="20"/>
      <c r="E493" s="20"/>
      <c r="F493" s="20"/>
      <c r="G493" s="74"/>
      <c r="H493" s="29"/>
      <c r="I493" s="108"/>
      <c r="J493" s="42"/>
      <c r="K493" s="92"/>
      <c r="L493" s="93"/>
    </row>
    <row r="494" spans="1:12" x14ac:dyDescent="0.2">
      <c r="A494" s="13" t="str">
        <f t="shared" si="7"/>
        <v/>
      </c>
      <c r="B494" s="26"/>
      <c r="C494" s="26"/>
      <c r="D494" s="20"/>
      <c r="E494" s="20"/>
      <c r="F494" s="20"/>
      <c r="G494" s="74"/>
      <c r="H494" s="29"/>
      <c r="I494" s="108"/>
      <c r="J494" s="42"/>
      <c r="K494" s="92"/>
      <c r="L494" s="93"/>
    </row>
    <row r="495" spans="1:12" x14ac:dyDescent="0.2">
      <c r="A495" s="13" t="str">
        <f t="shared" si="7"/>
        <v/>
      </c>
      <c r="B495" s="26"/>
      <c r="C495" s="26"/>
      <c r="D495" s="20"/>
      <c r="E495" s="20"/>
      <c r="F495" s="20"/>
      <c r="G495" s="74"/>
      <c r="H495" s="29"/>
      <c r="I495" s="108"/>
      <c r="J495" s="42"/>
      <c r="K495" s="92"/>
      <c r="L495" s="93"/>
    </row>
    <row r="496" spans="1:12" x14ac:dyDescent="0.2">
      <c r="A496" s="13" t="str">
        <f t="shared" si="7"/>
        <v/>
      </c>
      <c r="B496" s="26"/>
      <c r="C496" s="26"/>
      <c r="D496" s="20"/>
      <c r="E496" s="20"/>
      <c r="F496" s="20"/>
      <c r="G496" s="74"/>
      <c r="H496" s="29"/>
      <c r="I496" s="108"/>
      <c r="J496" s="42"/>
      <c r="K496" s="92"/>
      <c r="L496" s="93"/>
    </row>
    <row r="497" spans="1:12" x14ac:dyDescent="0.2">
      <c r="A497" s="13" t="str">
        <f t="shared" si="7"/>
        <v/>
      </c>
      <c r="B497" s="26"/>
      <c r="C497" s="26"/>
      <c r="D497" s="20"/>
      <c r="E497" s="20"/>
      <c r="F497" s="20"/>
      <c r="G497" s="74"/>
      <c r="H497" s="29"/>
      <c r="I497" s="108"/>
      <c r="J497" s="42"/>
      <c r="K497" s="92"/>
      <c r="L497" s="93"/>
    </row>
    <row r="498" spans="1:12" x14ac:dyDescent="0.2">
      <c r="A498" s="13" t="str">
        <f t="shared" si="7"/>
        <v/>
      </c>
      <c r="B498" s="26"/>
      <c r="C498" s="26"/>
      <c r="D498" s="20"/>
      <c r="E498" s="20"/>
      <c r="F498" s="20"/>
      <c r="G498" s="74"/>
      <c r="H498" s="29"/>
      <c r="I498" s="108"/>
      <c r="J498" s="42"/>
      <c r="K498" s="92"/>
      <c r="L498" s="93"/>
    </row>
    <row r="499" spans="1:12" x14ac:dyDescent="0.2">
      <c r="A499" s="13" t="str">
        <f t="shared" si="7"/>
        <v/>
      </c>
      <c r="B499" s="26"/>
      <c r="C499" s="26"/>
      <c r="D499" s="20"/>
      <c r="E499" s="20"/>
      <c r="F499" s="20"/>
      <c r="G499" s="74"/>
      <c r="H499" s="29"/>
      <c r="I499" s="108"/>
      <c r="J499" s="42"/>
      <c r="K499" s="92"/>
      <c r="L499" s="93"/>
    </row>
    <row r="500" spans="1:12" x14ac:dyDescent="0.2">
      <c r="A500" s="13" t="str">
        <f t="shared" si="7"/>
        <v/>
      </c>
      <c r="B500" s="28"/>
      <c r="C500" s="28"/>
      <c r="D500" s="21"/>
      <c r="E500" s="21"/>
      <c r="F500" s="21"/>
      <c r="G500" s="81"/>
      <c r="H500" s="30"/>
      <c r="I500" s="109"/>
      <c r="J500" s="43"/>
      <c r="K500" s="94"/>
      <c r="L500" s="95"/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O51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9" width="6.6640625" customWidth="1"/>
    <col min="10" max="10" width="4.109375" customWidth="1"/>
    <col min="11" max="12" width="4.33203125" style="2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43</v>
      </c>
      <c r="D1" s="16"/>
      <c r="E1" s="16"/>
      <c r="F1" s="16"/>
      <c r="G1" s="18"/>
      <c r="H1" s="16"/>
      <c r="I1" s="16"/>
      <c r="J1" s="18"/>
    </row>
    <row r="2" spans="1:15" ht="6" customHeight="1" x14ac:dyDescent="0.2">
      <c r="A2" s="9"/>
      <c r="B2" s="6"/>
      <c r="C2" s="7"/>
      <c r="D2" s="7"/>
      <c r="E2" s="7"/>
      <c r="F2" s="7"/>
      <c r="G2" s="7"/>
      <c r="H2" s="7"/>
      <c r="I2" s="7"/>
      <c r="J2" s="8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118</v>
      </c>
      <c r="J3" s="11" t="s">
        <v>9</v>
      </c>
      <c r="K3" s="11" t="s">
        <v>101</v>
      </c>
      <c r="L3" s="11" t="s">
        <v>100</v>
      </c>
    </row>
    <row r="4" spans="1:15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22"/>
      <c r="I4" s="106"/>
      <c r="J4" s="77"/>
      <c r="K4" s="90"/>
      <c r="L4" s="91"/>
      <c r="O4" s="79" t="s">
        <v>25</v>
      </c>
    </row>
    <row r="5" spans="1:15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22"/>
      <c r="I5" s="106"/>
      <c r="J5" s="76"/>
      <c r="K5" s="92"/>
      <c r="L5" s="93"/>
      <c r="O5" s="79" t="s">
        <v>26</v>
      </c>
    </row>
    <row r="6" spans="1:15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22"/>
      <c r="I6" s="106"/>
      <c r="J6" s="77"/>
      <c r="K6" s="92"/>
      <c r="L6" s="93"/>
      <c r="O6" s="79" t="s">
        <v>27</v>
      </c>
    </row>
    <row r="7" spans="1:15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22"/>
      <c r="I7" s="106"/>
      <c r="J7" s="77"/>
      <c r="K7" s="92"/>
      <c r="L7" s="93"/>
    </row>
    <row r="8" spans="1:15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22"/>
      <c r="I8" s="106"/>
      <c r="J8" s="76"/>
      <c r="K8" s="92"/>
      <c r="L8" s="93"/>
      <c r="O8" s="79" t="s">
        <v>99</v>
      </c>
    </row>
    <row r="9" spans="1:15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22"/>
      <c r="I9" s="106"/>
      <c r="J9" s="77"/>
      <c r="K9" s="92"/>
      <c r="L9" s="93"/>
    </row>
    <row r="10" spans="1:15" x14ac:dyDescent="0.2">
      <c r="A10" s="13" t="str">
        <f t="shared" si="0"/>
        <v/>
      </c>
      <c r="B10" s="26"/>
      <c r="C10" s="26"/>
      <c r="D10" s="20"/>
      <c r="E10" s="20"/>
      <c r="F10" s="20"/>
      <c r="G10" s="74"/>
      <c r="H10" s="22"/>
      <c r="I10" s="106"/>
      <c r="J10" s="42"/>
      <c r="K10" s="92"/>
      <c r="L10" s="93"/>
    </row>
    <row r="11" spans="1:15" x14ac:dyDescent="0.2">
      <c r="A11" s="13" t="str">
        <f t="shared" si="0"/>
        <v/>
      </c>
      <c r="B11" s="26"/>
      <c r="C11" s="26"/>
      <c r="D11" s="20"/>
      <c r="E11" s="20"/>
      <c r="F11" s="20"/>
      <c r="G11" s="74"/>
      <c r="H11" s="22"/>
      <c r="I11" s="106"/>
      <c r="J11" s="42"/>
      <c r="K11" s="92"/>
      <c r="L11" s="93"/>
    </row>
    <row r="12" spans="1:15" x14ac:dyDescent="0.2">
      <c r="A12" s="13" t="str">
        <f t="shared" si="0"/>
        <v/>
      </c>
      <c r="B12" s="26"/>
      <c r="C12" s="26"/>
      <c r="D12" s="20"/>
      <c r="E12" s="20"/>
      <c r="F12" s="20"/>
      <c r="G12" s="74"/>
      <c r="H12" s="23"/>
      <c r="I12" s="107"/>
      <c r="J12" s="42"/>
      <c r="K12" s="92"/>
      <c r="L12" s="93"/>
    </row>
    <row r="13" spans="1:15" x14ac:dyDescent="0.2">
      <c r="A13" s="13" t="str">
        <f t="shared" si="0"/>
        <v/>
      </c>
      <c r="B13" s="26"/>
      <c r="C13" s="26"/>
      <c r="D13" s="20"/>
      <c r="E13" s="20"/>
      <c r="F13" s="20"/>
      <c r="G13" s="74"/>
      <c r="H13" s="23"/>
      <c r="I13" s="107"/>
      <c r="J13" s="42"/>
      <c r="K13" s="92"/>
      <c r="L13" s="93"/>
    </row>
    <row r="14" spans="1:15" x14ac:dyDescent="0.2">
      <c r="A14" s="13" t="str">
        <f t="shared" si="0"/>
        <v/>
      </c>
      <c r="B14" s="26"/>
      <c r="C14" s="26"/>
      <c r="D14" s="20"/>
      <c r="E14" s="20"/>
      <c r="F14" s="20"/>
      <c r="G14" s="74"/>
      <c r="H14" s="23"/>
      <c r="I14" s="107"/>
      <c r="J14" s="42"/>
      <c r="K14" s="92"/>
      <c r="L14" s="93"/>
    </row>
    <row r="15" spans="1:15" x14ac:dyDescent="0.2">
      <c r="A15" s="13" t="str">
        <f t="shared" si="0"/>
        <v/>
      </c>
      <c r="B15" s="26"/>
      <c r="C15" s="26"/>
      <c r="D15" s="20"/>
      <c r="E15" s="20"/>
      <c r="F15" s="20"/>
      <c r="G15" s="74"/>
      <c r="H15" s="23"/>
      <c r="I15" s="107"/>
      <c r="J15" s="42"/>
      <c r="K15" s="92"/>
      <c r="L15" s="93"/>
    </row>
    <row r="16" spans="1:15" x14ac:dyDescent="0.2">
      <c r="A16" s="13" t="str">
        <f t="shared" si="0"/>
        <v/>
      </c>
      <c r="B16" s="26"/>
      <c r="C16" s="26"/>
      <c r="D16" s="20"/>
      <c r="E16" s="20"/>
      <c r="F16" s="20"/>
      <c r="G16" s="74"/>
      <c r="H16" s="23"/>
      <c r="I16" s="107"/>
      <c r="J16" s="42"/>
      <c r="K16" s="92"/>
      <c r="L16" s="93"/>
    </row>
    <row r="17" spans="1:12" x14ac:dyDescent="0.2">
      <c r="A17" s="13" t="str">
        <f t="shared" si="0"/>
        <v/>
      </c>
      <c r="B17" s="26"/>
      <c r="C17" s="26"/>
      <c r="D17" s="20"/>
      <c r="E17" s="20"/>
      <c r="F17" s="20"/>
      <c r="G17" s="74"/>
      <c r="H17" s="23"/>
      <c r="I17" s="107"/>
      <c r="J17" s="42"/>
      <c r="K17" s="92"/>
      <c r="L17" s="93"/>
    </row>
    <row r="18" spans="1:12" x14ac:dyDescent="0.2">
      <c r="A18" s="13" t="str">
        <f t="shared" si="0"/>
        <v/>
      </c>
      <c r="B18" s="26"/>
      <c r="C18" s="26"/>
      <c r="D18" s="20"/>
      <c r="E18" s="20"/>
      <c r="F18" s="20"/>
      <c r="G18" s="74"/>
      <c r="H18" s="23"/>
      <c r="I18" s="107"/>
      <c r="J18" s="42"/>
      <c r="K18" s="92"/>
      <c r="L18" s="93"/>
    </row>
    <row r="19" spans="1:12" x14ac:dyDescent="0.2">
      <c r="A19" s="13" t="str">
        <f t="shared" si="0"/>
        <v/>
      </c>
      <c r="B19" s="26"/>
      <c r="C19" s="26"/>
      <c r="D19" s="20"/>
      <c r="E19" s="20"/>
      <c r="F19" s="20"/>
      <c r="G19" s="74"/>
      <c r="H19" s="23"/>
      <c r="I19" s="107"/>
      <c r="J19" s="42"/>
      <c r="K19" s="92"/>
      <c r="L19" s="93"/>
    </row>
    <row r="20" spans="1:12" x14ac:dyDescent="0.2">
      <c r="A20" s="13" t="str">
        <f t="shared" si="0"/>
        <v/>
      </c>
      <c r="B20" s="26"/>
      <c r="C20" s="26"/>
      <c r="D20" s="20"/>
      <c r="E20" s="20"/>
      <c r="F20" s="20"/>
      <c r="G20" s="74"/>
      <c r="H20" s="23"/>
      <c r="I20" s="107"/>
      <c r="J20" s="42"/>
      <c r="K20" s="92"/>
      <c r="L20" s="93"/>
    </row>
    <row r="21" spans="1:12" x14ac:dyDescent="0.2">
      <c r="A21" s="13" t="str">
        <f t="shared" si="0"/>
        <v/>
      </c>
      <c r="B21" s="26"/>
      <c r="C21" s="26"/>
      <c r="D21" s="20"/>
      <c r="E21" s="20"/>
      <c r="F21" s="20"/>
      <c r="G21" s="74"/>
      <c r="H21" s="23"/>
      <c r="I21" s="107"/>
      <c r="J21" s="42"/>
      <c r="K21" s="92"/>
      <c r="L21" s="93"/>
    </row>
    <row r="22" spans="1:12" x14ac:dyDescent="0.2">
      <c r="A22" s="13" t="str">
        <f t="shared" si="0"/>
        <v/>
      </c>
      <c r="B22" s="26"/>
      <c r="C22" s="26"/>
      <c r="D22" s="20"/>
      <c r="E22" s="20"/>
      <c r="F22" s="20"/>
      <c r="G22" s="74"/>
      <c r="H22" s="23"/>
      <c r="I22" s="107"/>
      <c r="J22" s="42"/>
      <c r="K22" s="92"/>
      <c r="L22" s="93"/>
    </row>
    <row r="23" spans="1:12" x14ac:dyDescent="0.2">
      <c r="A23" s="13" t="str">
        <f t="shared" si="0"/>
        <v/>
      </c>
      <c r="B23" s="26"/>
      <c r="C23" s="26"/>
      <c r="D23" s="20"/>
      <c r="E23" s="20"/>
      <c r="F23" s="20"/>
      <c r="G23" s="74"/>
      <c r="H23" s="23"/>
      <c r="I23" s="107"/>
      <c r="J23" s="42"/>
      <c r="K23" s="92"/>
      <c r="L23" s="93"/>
    </row>
    <row r="24" spans="1:12" x14ac:dyDescent="0.2">
      <c r="A24" s="13" t="str">
        <f t="shared" si="0"/>
        <v/>
      </c>
      <c r="B24" s="26"/>
      <c r="C24" s="26"/>
      <c r="D24" s="20"/>
      <c r="E24" s="20"/>
      <c r="F24" s="20"/>
      <c r="G24" s="74"/>
      <c r="H24" s="23"/>
      <c r="I24" s="107"/>
      <c r="J24" s="42"/>
      <c r="K24" s="92"/>
      <c r="L24" s="93"/>
    </row>
    <row r="25" spans="1:12" x14ac:dyDescent="0.2">
      <c r="A25" s="13" t="str">
        <f t="shared" si="0"/>
        <v/>
      </c>
      <c r="B25" s="26"/>
      <c r="C25" s="26"/>
      <c r="D25" s="20"/>
      <c r="E25" s="20"/>
      <c r="F25" s="20"/>
      <c r="G25" s="74"/>
      <c r="H25" s="23"/>
      <c r="I25" s="107"/>
      <c r="J25" s="42"/>
      <c r="K25" s="92"/>
      <c r="L25" s="93"/>
    </row>
    <row r="26" spans="1:12" x14ac:dyDescent="0.2">
      <c r="A26" s="13" t="str">
        <f t="shared" si="0"/>
        <v/>
      </c>
      <c r="B26" s="26"/>
      <c r="C26" s="26"/>
      <c r="D26" s="20"/>
      <c r="E26" s="20"/>
      <c r="F26" s="20"/>
      <c r="G26" s="74"/>
      <c r="H26" s="23"/>
      <c r="I26" s="107"/>
      <c r="J26" s="42"/>
      <c r="K26" s="92"/>
      <c r="L26" s="93"/>
    </row>
    <row r="27" spans="1:12" x14ac:dyDescent="0.2">
      <c r="A27" s="13" t="str">
        <f t="shared" si="0"/>
        <v/>
      </c>
      <c r="B27" s="26"/>
      <c r="C27" s="26"/>
      <c r="D27" s="20"/>
      <c r="E27" s="20"/>
      <c r="F27" s="20"/>
      <c r="G27" s="74"/>
      <c r="H27" s="23"/>
      <c r="I27" s="107"/>
      <c r="J27" s="42"/>
      <c r="K27" s="92"/>
      <c r="L27" s="93"/>
    </row>
    <row r="28" spans="1:12" x14ac:dyDescent="0.2">
      <c r="A28" s="13" t="str">
        <f t="shared" si="0"/>
        <v/>
      </c>
      <c r="B28" s="26"/>
      <c r="C28" s="26"/>
      <c r="D28" s="20"/>
      <c r="E28" s="20"/>
      <c r="F28" s="20"/>
      <c r="G28" s="74"/>
      <c r="H28" s="23"/>
      <c r="I28" s="107"/>
      <c r="J28" s="42"/>
      <c r="K28" s="92"/>
      <c r="L28" s="93"/>
    </row>
    <row r="29" spans="1:12" x14ac:dyDescent="0.2">
      <c r="A29" s="13" t="str">
        <f t="shared" si="0"/>
        <v/>
      </c>
      <c r="B29" s="26"/>
      <c r="C29" s="26"/>
      <c r="D29" s="20"/>
      <c r="E29" s="20"/>
      <c r="F29" s="20"/>
      <c r="G29" s="74"/>
      <c r="H29" s="23"/>
      <c r="I29" s="107"/>
      <c r="J29" s="42"/>
      <c r="K29" s="92"/>
      <c r="L29" s="93"/>
    </row>
    <row r="30" spans="1:12" x14ac:dyDescent="0.2">
      <c r="A30" s="13" t="str">
        <f t="shared" si="0"/>
        <v/>
      </c>
      <c r="B30" s="26"/>
      <c r="C30" s="26"/>
      <c r="D30" s="20"/>
      <c r="E30" s="20"/>
      <c r="F30" s="20"/>
      <c r="G30" s="74"/>
      <c r="H30" s="23"/>
      <c r="I30" s="107"/>
      <c r="J30" s="42"/>
      <c r="K30" s="92"/>
      <c r="L30" s="93"/>
    </row>
    <row r="31" spans="1:12" x14ac:dyDescent="0.2">
      <c r="A31" s="13" t="str">
        <f t="shared" si="0"/>
        <v/>
      </c>
      <c r="B31" s="26"/>
      <c r="C31" s="26"/>
      <c r="D31" s="20"/>
      <c r="E31" s="20"/>
      <c r="F31" s="20"/>
      <c r="G31" s="74"/>
      <c r="H31" s="23"/>
      <c r="I31" s="107"/>
      <c r="J31" s="42"/>
      <c r="K31" s="92"/>
      <c r="L31" s="93"/>
    </row>
    <row r="32" spans="1:12" x14ac:dyDescent="0.2">
      <c r="A32" s="13" t="str">
        <f t="shared" si="0"/>
        <v/>
      </c>
      <c r="B32" s="26"/>
      <c r="C32" s="26"/>
      <c r="D32" s="20"/>
      <c r="E32" s="20"/>
      <c r="F32" s="20"/>
      <c r="G32" s="74"/>
      <c r="H32" s="23"/>
      <c r="I32" s="107"/>
      <c r="J32" s="42"/>
      <c r="K32" s="92"/>
      <c r="L32" s="93"/>
    </row>
    <row r="33" spans="1:12" x14ac:dyDescent="0.2">
      <c r="A33" s="13" t="str">
        <f t="shared" si="0"/>
        <v/>
      </c>
      <c r="B33" s="26"/>
      <c r="C33" s="26"/>
      <c r="D33" s="20"/>
      <c r="E33" s="20"/>
      <c r="F33" s="20"/>
      <c r="G33" s="74"/>
      <c r="H33" s="23"/>
      <c r="I33" s="107"/>
      <c r="J33" s="42"/>
      <c r="K33" s="92"/>
      <c r="L33" s="93"/>
    </row>
    <row r="34" spans="1:12" x14ac:dyDescent="0.2">
      <c r="A34" s="13" t="str">
        <f t="shared" si="0"/>
        <v/>
      </c>
      <c r="B34" s="26"/>
      <c r="C34" s="26"/>
      <c r="D34" s="20"/>
      <c r="E34" s="20"/>
      <c r="F34" s="20"/>
      <c r="G34" s="74"/>
      <c r="H34" s="23"/>
      <c r="I34" s="107"/>
      <c r="J34" s="42"/>
      <c r="K34" s="92"/>
      <c r="L34" s="93"/>
    </row>
    <row r="35" spans="1:12" x14ac:dyDescent="0.2">
      <c r="A35" s="13" t="str">
        <f t="shared" si="0"/>
        <v/>
      </c>
      <c r="B35" s="26"/>
      <c r="C35" s="26"/>
      <c r="D35" s="20"/>
      <c r="E35" s="20"/>
      <c r="F35" s="20"/>
      <c r="G35" s="74"/>
      <c r="H35" s="23"/>
      <c r="I35" s="107"/>
      <c r="J35" s="42"/>
      <c r="K35" s="92"/>
      <c r="L35" s="93"/>
    </row>
    <row r="36" spans="1:12" x14ac:dyDescent="0.2">
      <c r="A36" s="13" t="str">
        <f t="shared" si="0"/>
        <v/>
      </c>
      <c r="B36" s="26"/>
      <c r="C36" s="26"/>
      <c r="D36" s="20"/>
      <c r="E36" s="20"/>
      <c r="F36" s="20"/>
      <c r="G36" s="74"/>
      <c r="H36" s="23"/>
      <c r="I36" s="107"/>
      <c r="J36" s="42"/>
      <c r="K36" s="92"/>
      <c r="L36" s="93"/>
    </row>
    <row r="37" spans="1:12" x14ac:dyDescent="0.2">
      <c r="A37" s="13" t="str">
        <f t="shared" si="0"/>
        <v/>
      </c>
      <c r="B37" s="26"/>
      <c r="C37" s="26"/>
      <c r="D37" s="20"/>
      <c r="E37" s="20"/>
      <c r="F37" s="20"/>
      <c r="G37" s="74"/>
      <c r="H37" s="23"/>
      <c r="I37" s="107"/>
      <c r="J37" s="42"/>
      <c r="K37" s="92"/>
      <c r="L37" s="93"/>
    </row>
    <row r="38" spans="1:12" x14ac:dyDescent="0.2">
      <c r="A38" s="13" t="str">
        <f t="shared" si="0"/>
        <v/>
      </c>
      <c r="B38" s="26"/>
      <c r="C38" s="26"/>
      <c r="D38" s="20"/>
      <c r="E38" s="20"/>
      <c r="F38" s="20"/>
      <c r="G38" s="74"/>
      <c r="H38" s="23"/>
      <c r="I38" s="107"/>
      <c r="J38" s="42"/>
      <c r="K38" s="92"/>
      <c r="L38" s="93"/>
    </row>
    <row r="39" spans="1:12" x14ac:dyDescent="0.2">
      <c r="A39" s="13" t="str">
        <f t="shared" si="0"/>
        <v/>
      </c>
      <c r="B39" s="26"/>
      <c r="C39" s="26"/>
      <c r="D39" s="20"/>
      <c r="E39" s="20"/>
      <c r="F39" s="20"/>
      <c r="G39" s="74"/>
      <c r="H39" s="23"/>
      <c r="I39" s="107"/>
      <c r="J39" s="42"/>
      <c r="K39" s="92"/>
      <c r="L39" s="93"/>
    </row>
    <row r="40" spans="1:12" x14ac:dyDescent="0.2">
      <c r="A40" s="13" t="str">
        <f t="shared" si="0"/>
        <v/>
      </c>
      <c r="B40" s="26"/>
      <c r="C40" s="26"/>
      <c r="D40" s="20"/>
      <c r="E40" s="20"/>
      <c r="F40" s="20"/>
      <c r="G40" s="74"/>
      <c r="H40" s="23"/>
      <c r="I40" s="107"/>
      <c r="J40" s="42"/>
      <c r="K40" s="92"/>
      <c r="L40" s="93"/>
    </row>
    <row r="41" spans="1:12" x14ac:dyDescent="0.2">
      <c r="A41" s="13" t="str">
        <f t="shared" si="0"/>
        <v/>
      </c>
      <c r="B41" s="26"/>
      <c r="C41" s="26"/>
      <c r="D41" s="20"/>
      <c r="E41" s="20"/>
      <c r="F41" s="20"/>
      <c r="G41" s="74"/>
      <c r="H41" s="23"/>
      <c r="I41" s="107"/>
      <c r="J41" s="42"/>
      <c r="K41" s="92"/>
      <c r="L41" s="93"/>
    </row>
    <row r="42" spans="1:12" x14ac:dyDescent="0.2">
      <c r="A42" s="13" t="str">
        <f t="shared" si="0"/>
        <v/>
      </c>
      <c r="B42" s="26"/>
      <c r="C42" s="26"/>
      <c r="D42" s="20"/>
      <c r="E42" s="20"/>
      <c r="F42" s="20"/>
      <c r="G42" s="74"/>
      <c r="H42" s="23"/>
      <c r="I42" s="107"/>
      <c r="J42" s="42"/>
      <c r="K42" s="92"/>
      <c r="L42" s="93"/>
    </row>
    <row r="43" spans="1:12" x14ac:dyDescent="0.2">
      <c r="A43" s="13" t="str">
        <f t="shared" si="0"/>
        <v/>
      </c>
      <c r="B43" s="26"/>
      <c r="C43" s="26"/>
      <c r="D43" s="20"/>
      <c r="E43" s="20"/>
      <c r="F43" s="20"/>
      <c r="G43" s="74"/>
      <c r="H43" s="23"/>
      <c r="I43" s="107"/>
      <c r="J43" s="42"/>
      <c r="K43" s="92"/>
      <c r="L43" s="93"/>
    </row>
    <row r="44" spans="1:12" x14ac:dyDescent="0.2">
      <c r="A44" s="13" t="str">
        <f t="shared" si="0"/>
        <v/>
      </c>
      <c r="B44" s="26"/>
      <c r="C44" s="26"/>
      <c r="D44" s="20"/>
      <c r="E44" s="20"/>
      <c r="F44" s="20"/>
      <c r="G44" s="74"/>
      <c r="H44" s="29"/>
      <c r="I44" s="108"/>
      <c r="J44" s="42"/>
      <c r="K44" s="92"/>
      <c r="L44" s="93"/>
    </row>
    <row r="45" spans="1:12" x14ac:dyDescent="0.2">
      <c r="A45" s="13" t="str">
        <f t="shared" si="0"/>
        <v/>
      </c>
      <c r="B45" s="26"/>
      <c r="C45" s="26"/>
      <c r="D45" s="20"/>
      <c r="E45" s="20"/>
      <c r="F45" s="20"/>
      <c r="G45" s="74"/>
      <c r="H45" s="29"/>
      <c r="I45" s="108"/>
      <c r="J45" s="42"/>
      <c r="K45" s="92"/>
      <c r="L45" s="93"/>
    </row>
    <row r="46" spans="1:12" x14ac:dyDescent="0.2">
      <c r="A46" s="13" t="str">
        <f t="shared" si="0"/>
        <v/>
      </c>
      <c r="B46" s="26"/>
      <c r="C46" s="26"/>
      <c r="D46" s="20"/>
      <c r="E46" s="20"/>
      <c r="F46" s="20"/>
      <c r="G46" s="74"/>
      <c r="H46" s="29"/>
      <c r="I46" s="108"/>
      <c r="J46" s="42"/>
      <c r="K46" s="92"/>
      <c r="L46" s="93"/>
    </row>
    <row r="47" spans="1:12" x14ac:dyDescent="0.2">
      <c r="A47" s="13" t="str">
        <f t="shared" si="0"/>
        <v/>
      </c>
      <c r="B47" s="26"/>
      <c r="C47" s="26"/>
      <c r="D47" s="20"/>
      <c r="E47" s="20"/>
      <c r="F47" s="20"/>
      <c r="G47" s="74"/>
      <c r="H47" s="29"/>
      <c r="I47" s="108"/>
      <c r="J47" s="42"/>
      <c r="K47" s="92"/>
      <c r="L47" s="93"/>
    </row>
    <row r="48" spans="1:12" x14ac:dyDescent="0.2">
      <c r="A48" s="13" t="str">
        <f t="shared" si="0"/>
        <v/>
      </c>
      <c r="B48" s="26"/>
      <c r="C48" s="26"/>
      <c r="D48" s="20"/>
      <c r="E48" s="20"/>
      <c r="F48" s="20"/>
      <c r="G48" s="74"/>
      <c r="H48" s="29"/>
      <c r="I48" s="108"/>
      <c r="J48" s="42"/>
      <c r="K48" s="92"/>
      <c r="L48" s="93"/>
    </row>
    <row r="49" spans="1:12" x14ac:dyDescent="0.2">
      <c r="A49" s="13" t="str">
        <f t="shared" si="0"/>
        <v/>
      </c>
      <c r="B49" s="26"/>
      <c r="C49" s="26"/>
      <c r="D49" s="20"/>
      <c r="E49" s="20"/>
      <c r="F49" s="20"/>
      <c r="G49" s="74"/>
      <c r="H49" s="29"/>
      <c r="I49" s="108"/>
      <c r="J49" s="42"/>
      <c r="K49" s="92"/>
      <c r="L49" s="93"/>
    </row>
    <row r="50" spans="1:12" x14ac:dyDescent="0.2">
      <c r="A50" s="13" t="str">
        <f t="shared" si="0"/>
        <v/>
      </c>
      <c r="B50" s="26"/>
      <c r="C50" s="26"/>
      <c r="D50" s="20"/>
      <c r="E50" s="20"/>
      <c r="F50" s="20"/>
      <c r="G50" s="74"/>
      <c r="H50" s="29"/>
      <c r="I50" s="108"/>
      <c r="J50" s="42"/>
      <c r="K50" s="92"/>
      <c r="L50" s="93"/>
    </row>
    <row r="51" spans="1:12" x14ac:dyDescent="0.2">
      <c r="A51" s="13" t="str">
        <f t="shared" si="0"/>
        <v/>
      </c>
      <c r="B51" s="26"/>
      <c r="C51" s="26"/>
      <c r="D51" s="20"/>
      <c r="E51" s="20"/>
      <c r="F51" s="20"/>
      <c r="G51" s="74"/>
      <c r="H51" s="29"/>
      <c r="I51" s="108"/>
      <c r="J51" s="42"/>
      <c r="K51" s="92"/>
      <c r="L51" s="93"/>
    </row>
    <row r="52" spans="1:12" x14ac:dyDescent="0.2">
      <c r="A52" s="13" t="str">
        <f t="shared" si="0"/>
        <v/>
      </c>
      <c r="B52" s="26"/>
      <c r="C52" s="26"/>
      <c r="D52" s="20"/>
      <c r="E52" s="20"/>
      <c r="F52" s="20"/>
      <c r="G52" s="74"/>
      <c r="H52" s="29"/>
      <c r="I52" s="108"/>
      <c r="J52" s="42"/>
      <c r="K52" s="92"/>
      <c r="L52" s="93"/>
    </row>
    <row r="53" spans="1:12" x14ac:dyDescent="0.2">
      <c r="A53" s="13" t="str">
        <f t="shared" si="0"/>
        <v/>
      </c>
      <c r="B53" s="26"/>
      <c r="C53" s="26"/>
      <c r="D53" s="20"/>
      <c r="E53" s="20"/>
      <c r="F53" s="20"/>
      <c r="G53" s="74"/>
      <c r="H53" s="29"/>
      <c r="I53" s="108"/>
      <c r="J53" s="42"/>
      <c r="K53" s="92"/>
      <c r="L53" s="93"/>
    </row>
    <row r="54" spans="1:12" x14ac:dyDescent="0.2">
      <c r="A54" s="13" t="str">
        <f t="shared" si="0"/>
        <v/>
      </c>
      <c r="B54" s="26"/>
      <c r="C54" s="26"/>
      <c r="D54" s="20"/>
      <c r="E54" s="20"/>
      <c r="F54" s="20"/>
      <c r="G54" s="74"/>
      <c r="H54" s="29"/>
      <c r="I54" s="108"/>
      <c r="J54" s="42"/>
      <c r="K54" s="92"/>
      <c r="L54" s="93"/>
    </row>
    <row r="55" spans="1:12" x14ac:dyDescent="0.2">
      <c r="A55" s="13" t="str">
        <f t="shared" si="0"/>
        <v/>
      </c>
      <c r="B55" s="26"/>
      <c r="C55" s="26"/>
      <c r="D55" s="20"/>
      <c r="E55" s="20"/>
      <c r="F55" s="20"/>
      <c r="G55" s="74"/>
      <c r="H55" s="29"/>
      <c r="I55" s="108"/>
      <c r="J55" s="42"/>
      <c r="K55" s="92"/>
      <c r="L55" s="93"/>
    </row>
    <row r="56" spans="1:12" x14ac:dyDescent="0.2">
      <c r="A56" s="13" t="str">
        <f t="shared" si="0"/>
        <v/>
      </c>
      <c r="B56" s="26"/>
      <c r="C56" s="26"/>
      <c r="D56" s="20"/>
      <c r="E56" s="20"/>
      <c r="F56" s="20"/>
      <c r="G56" s="74"/>
      <c r="H56" s="29"/>
      <c r="I56" s="108"/>
      <c r="J56" s="42"/>
      <c r="K56" s="92"/>
      <c r="L56" s="93"/>
    </row>
    <row r="57" spans="1:12" x14ac:dyDescent="0.2">
      <c r="A57" s="13" t="str">
        <f t="shared" si="0"/>
        <v/>
      </c>
      <c r="B57" s="26"/>
      <c r="C57" s="26"/>
      <c r="D57" s="20"/>
      <c r="E57" s="20"/>
      <c r="F57" s="20"/>
      <c r="G57" s="74"/>
      <c r="H57" s="29"/>
      <c r="I57" s="108"/>
      <c r="J57" s="42"/>
      <c r="K57" s="92"/>
      <c r="L57" s="93"/>
    </row>
    <row r="58" spans="1:12" x14ac:dyDescent="0.2">
      <c r="A58" s="13" t="str">
        <f t="shared" si="0"/>
        <v/>
      </c>
      <c r="B58" s="26"/>
      <c r="C58" s="26"/>
      <c r="D58" s="20"/>
      <c r="E58" s="20"/>
      <c r="F58" s="20"/>
      <c r="G58" s="74"/>
      <c r="H58" s="29"/>
      <c r="I58" s="108"/>
      <c r="J58" s="42"/>
      <c r="K58" s="92"/>
      <c r="L58" s="93"/>
    </row>
    <row r="59" spans="1:12" x14ac:dyDescent="0.2">
      <c r="A59" s="13" t="str">
        <f t="shared" si="0"/>
        <v/>
      </c>
      <c r="B59" s="26"/>
      <c r="C59" s="26"/>
      <c r="D59" s="20"/>
      <c r="E59" s="20"/>
      <c r="F59" s="20"/>
      <c r="G59" s="74"/>
      <c r="H59" s="29"/>
      <c r="I59" s="108"/>
      <c r="J59" s="42"/>
      <c r="K59" s="92"/>
      <c r="L59" s="93"/>
    </row>
    <row r="60" spans="1:12" x14ac:dyDescent="0.2">
      <c r="A60" s="13" t="str">
        <f t="shared" si="0"/>
        <v/>
      </c>
      <c r="B60" s="26"/>
      <c r="C60" s="26"/>
      <c r="D60" s="20"/>
      <c r="E60" s="20"/>
      <c r="F60" s="20"/>
      <c r="G60" s="74"/>
      <c r="H60" s="29"/>
      <c r="I60" s="108"/>
      <c r="J60" s="42"/>
      <c r="K60" s="92"/>
      <c r="L60" s="93"/>
    </row>
    <row r="61" spans="1:12" x14ac:dyDescent="0.2">
      <c r="A61" s="13" t="str">
        <f t="shared" si="0"/>
        <v/>
      </c>
      <c r="B61" s="26"/>
      <c r="C61" s="26"/>
      <c r="D61" s="20"/>
      <c r="E61" s="20"/>
      <c r="F61" s="20"/>
      <c r="G61" s="74"/>
      <c r="H61" s="29"/>
      <c r="I61" s="108"/>
      <c r="J61" s="42"/>
      <c r="K61" s="92"/>
      <c r="L61" s="93"/>
    </row>
    <row r="62" spans="1:12" x14ac:dyDescent="0.2">
      <c r="A62" s="13" t="str">
        <f t="shared" si="0"/>
        <v/>
      </c>
      <c r="B62" s="26"/>
      <c r="C62" s="26"/>
      <c r="D62" s="20"/>
      <c r="E62" s="20"/>
      <c r="F62" s="20"/>
      <c r="G62" s="74"/>
      <c r="H62" s="29"/>
      <c r="I62" s="108"/>
      <c r="J62" s="42"/>
      <c r="K62" s="92"/>
      <c r="L62" s="93"/>
    </row>
    <row r="63" spans="1:12" x14ac:dyDescent="0.2">
      <c r="A63" s="13" t="str">
        <f t="shared" si="0"/>
        <v/>
      </c>
      <c r="B63" s="26"/>
      <c r="C63" s="26"/>
      <c r="D63" s="20"/>
      <c r="E63" s="20"/>
      <c r="F63" s="20"/>
      <c r="G63" s="74"/>
      <c r="H63" s="29"/>
      <c r="I63" s="108"/>
      <c r="J63" s="42"/>
      <c r="K63" s="92"/>
      <c r="L63" s="93"/>
    </row>
    <row r="64" spans="1:12" x14ac:dyDescent="0.2">
      <c r="A64" s="13" t="str">
        <f t="shared" si="0"/>
        <v/>
      </c>
      <c r="B64" s="26"/>
      <c r="C64" s="26"/>
      <c r="D64" s="20"/>
      <c r="E64" s="20"/>
      <c r="F64" s="20"/>
      <c r="G64" s="74"/>
      <c r="H64" s="29"/>
      <c r="I64" s="108"/>
      <c r="J64" s="42"/>
      <c r="K64" s="92"/>
      <c r="L64" s="93"/>
    </row>
    <row r="65" spans="1:12" x14ac:dyDescent="0.2">
      <c r="A65" s="13" t="str">
        <f t="shared" si="0"/>
        <v/>
      </c>
      <c r="B65" s="26"/>
      <c r="C65" s="26"/>
      <c r="D65" s="20"/>
      <c r="E65" s="20"/>
      <c r="F65" s="20"/>
      <c r="G65" s="74"/>
      <c r="H65" s="29"/>
      <c r="I65" s="108"/>
      <c r="J65" s="42"/>
      <c r="K65" s="92"/>
      <c r="L65" s="93"/>
    </row>
    <row r="66" spans="1:12" x14ac:dyDescent="0.2">
      <c r="A66" s="13" t="str">
        <f t="shared" si="0"/>
        <v/>
      </c>
      <c r="B66" s="26"/>
      <c r="C66" s="26"/>
      <c r="D66" s="20"/>
      <c r="E66" s="20"/>
      <c r="F66" s="20"/>
      <c r="G66" s="74"/>
      <c r="H66" s="29"/>
      <c r="I66" s="108"/>
      <c r="J66" s="42"/>
      <c r="K66" s="92"/>
      <c r="L66" s="93"/>
    </row>
    <row r="67" spans="1:12" x14ac:dyDescent="0.2">
      <c r="A67" s="13" t="str">
        <f t="shared" si="0"/>
        <v/>
      </c>
      <c r="B67" s="26"/>
      <c r="C67" s="26"/>
      <c r="D67" s="20"/>
      <c r="E67" s="20"/>
      <c r="F67" s="20"/>
      <c r="G67" s="74"/>
      <c r="H67" s="29"/>
      <c r="I67" s="108"/>
      <c r="J67" s="42"/>
      <c r="K67" s="92"/>
      <c r="L67" s="93"/>
    </row>
    <row r="68" spans="1:12" x14ac:dyDescent="0.2">
      <c r="A68" s="13" t="str">
        <f t="shared" ref="A68:A131" si="1">IF(B68&lt;&gt;"",ROW()-3,"")</f>
        <v/>
      </c>
      <c r="B68" s="26"/>
      <c r="C68" s="26"/>
      <c r="D68" s="20"/>
      <c r="E68" s="20"/>
      <c r="F68" s="20"/>
      <c r="G68" s="74"/>
      <c r="H68" s="29"/>
      <c r="I68" s="108"/>
      <c r="J68" s="42"/>
      <c r="K68" s="92"/>
      <c r="L68" s="93"/>
    </row>
    <row r="69" spans="1:12" x14ac:dyDescent="0.2">
      <c r="A69" s="13" t="str">
        <f t="shared" si="1"/>
        <v/>
      </c>
      <c r="B69" s="26"/>
      <c r="C69" s="26"/>
      <c r="D69" s="20"/>
      <c r="E69" s="20"/>
      <c r="F69" s="20"/>
      <c r="G69" s="74"/>
      <c r="H69" s="29"/>
      <c r="I69" s="108"/>
      <c r="J69" s="42"/>
      <c r="K69" s="92"/>
      <c r="L69" s="93"/>
    </row>
    <row r="70" spans="1:12" x14ac:dyDescent="0.2">
      <c r="A70" s="13" t="str">
        <f t="shared" si="1"/>
        <v/>
      </c>
      <c r="B70" s="26"/>
      <c r="C70" s="26"/>
      <c r="D70" s="20"/>
      <c r="E70" s="20"/>
      <c r="F70" s="20"/>
      <c r="G70" s="74"/>
      <c r="H70" s="29"/>
      <c r="I70" s="108"/>
      <c r="J70" s="42"/>
      <c r="K70" s="92"/>
      <c r="L70" s="93"/>
    </row>
    <row r="71" spans="1:12" x14ac:dyDescent="0.2">
      <c r="A71" s="13" t="str">
        <f t="shared" si="1"/>
        <v/>
      </c>
      <c r="B71" s="26"/>
      <c r="C71" s="26"/>
      <c r="D71" s="20"/>
      <c r="E71" s="20"/>
      <c r="F71" s="20"/>
      <c r="G71" s="74"/>
      <c r="H71" s="29"/>
      <c r="I71" s="108"/>
      <c r="J71" s="42"/>
      <c r="K71" s="92"/>
      <c r="L71" s="93"/>
    </row>
    <row r="72" spans="1:12" x14ac:dyDescent="0.2">
      <c r="A72" s="13" t="str">
        <f t="shared" si="1"/>
        <v/>
      </c>
      <c r="B72" s="26"/>
      <c r="C72" s="26"/>
      <c r="D72" s="20"/>
      <c r="E72" s="20"/>
      <c r="F72" s="20"/>
      <c r="G72" s="74"/>
      <c r="H72" s="29"/>
      <c r="I72" s="108"/>
      <c r="J72" s="42"/>
      <c r="K72" s="92"/>
      <c r="L72" s="93"/>
    </row>
    <row r="73" spans="1:12" x14ac:dyDescent="0.2">
      <c r="A73" s="13" t="str">
        <f t="shared" si="1"/>
        <v/>
      </c>
      <c r="B73" s="26"/>
      <c r="C73" s="26"/>
      <c r="D73" s="20"/>
      <c r="E73" s="20"/>
      <c r="F73" s="20"/>
      <c r="G73" s="74"/>
      <c r="H73" s="29"/>
      <c r="I73" s="108"/>
      <c r="J73" s="42"/>
      <c r="K73" s="92"/>
      <c r="L73" s="93"/>
    </row>
    <row r="74" spans="1:12" x14ac:dyDescent="0.2">
      <c r="A74" s="13" t="str">
        <f t="shared" si="1"/>
        <v/>
      </c>
      <c r="B74" s="26"/>
      <c r="C74" s="26"/>
      <c r="D74" s="20"/>
      <c r="E74" s="20"/>
      <c r="F74" s="20"/>
      <c r="G74" s="74"/>
      <c r="H74" s="29"/>
      <c r="I74" s="108"/>
      <c r="J74" s="42"/>
      <c r="K74" s="92"/>
      <c r="L74" s="93"/>
    </row>
    <row r="75" spans="1:12" x14ac:dyDescent="0.2">
      <c r="A75" s="13" t="str">
        <f t="shared" si="1"/>
        <v/>
      </c>
      <c r="B75" s="26"/>
      <c r="C75" s="26"/>
      <c r="D75" s="20"/>
      <c r="E75" s="20"/>
      <c r="F75" s="20"/>
      <c r="G75" s="74"/>
      <c r="H75" s="29"/>
      <c r="I75" s="108"/>
      <c r="J75" s="42"/>
      <c r="K75" s="92"/>
      <c r="L75" s="93"/>
    </row>
    <row r="76" spans="1:12" x14ac:dyDescent="0.2">
      <c r="A76" s="13" t="str">
        <f t="shared" si="1"/>
        <v/>
      </c>
      <c r="B76" s="26"/>
      <c r="C76" s="26"/>
      <c r="D76" s="20"/>
      <c r="E76" s="20"/>
      <c r="F76" s="20"/>
      <c r="G76" s="74"/>
      <c r="H76" s="29"/>
      <c r="I76" s="108"/>
      <c r="J76" s="42"/>
      <c r="K76" s="92"/>
      <c r="L76" s="93"/>
    </row>
    <row r="77" spans="1:12" x14ac:dyDescent="0.2">
      <c r="A77" s="13" t="str">
        <f t="shared" si="1"/>
        <v/>
      </c>
      <c r="B77" s="26"/>
      <c r="C77" s="26"/>
      <c r="D77" s="20"/>
      <c r="E77" s="20"/>
      <c r="F77" s="20"/>
      <c r="G77" s="74"/>
      <c r="H77" s="29"/>
      <c r="I77" s="108"/>
      <c r="J77" s="42"/>
      <c r="K77" s="92"/>
      <c r="L77" s="93"/>
    </row>
    <row r="78" spans="1:12" x14ac:dyDescent="0.2">
      <c r="A78" s="13" t="str">
        <f t="shared" si="1"/>
        <v/>
      </c>
      <c r="B78" s="26"/>
      <c r="C78" s="26"/>
      <c r="D78" s="20"/>
      <c r="E78" s="20"/>
      <c r="F78" s="20"/>
      <c r="G78" s="74"/>
      <c r="H78" s="29"/>
      <c r="I78" s="108"/>
      <c r="J78" s="42"/>
      <c r="K78" s="92"/>
      <c r="L78" s="93"/>
    </row>
    <row r="79" spans="1:12" x14ac:dyDescent="0.2">
      <c r="A79" s="13" t="str">
        <f t="shared" si="1"/>
        <v/>
      </c>
      <c r="B79" s="26"/>
      <c r="C79" s="26"/>
      <c r="D79" s="20"/>
      <c r="E79" s="20"/>
      <c r="F79" s="20"/>
      <c r="G79" s="74"/>
      <c r="H79" s="29"/>
      <c r="I79" s="108"/>
      <c r="J79" s="42"/>
      <c r="K79" s="92"/>
      <c r="L79" s="93"/>
    </row>
    <row r="80" spans="1:12" x14ac:dyDescent="0.2">
      <c r="A80" s="13" t="str">
        <f t="shared" si="1"/>
        <v/>
      </c>
      <c r="B80" s="26"/>
      <c r="C80" s="26"/>
      <c r="D80" s="20"/>
      <c r="E80" s="20"/>
      <c r="F80" s="20"/>
      <c r="G80" s="74"/>
      <c r="H80" s="29"/>
      <c r="I80" s="108"/>
      <c r="J80" s="42"/>
      <c r="K80" s="92"/>
      <c r="L80" s="93"/>
    </row>
    <row r="81" spans="1:12" x14ac:dyDescent="0.2">
      <c r="A81" s="13" t="str">
        <f t="shared" si="1"/>
        <v/>
      </c>
      <c r="B81" s="26"/>
      <c r="C81" s="26"/>
      <c r="D81" s="20"/>
      <c r="E81" s="20"/>
      <c r="F81" s="20"/>
      <c r="G81" s="74"/>
      <c r="H81" s="29"/>
      <c r="I81" s="108"/>
      <c r="J81" s="42"/>
      <c r="K81" s="92"/>
      <c r="L81" s="93"/>
    </row>
    <row r="82" spans="1:12" x14ac:dyDescent="0.2">
      <c r="A82" s="13" t="str">
        <f t="shared" si="1"/>
        <v/>
      </c>
      <c r="B82" s="26"/>
      <c r="C82" s="26"/>
      <c r="D82" s="20"/>
      <c r="E82" s="20"/>
      <c r="F82" s="20"/>
      <c r="G82" s="74"/>
      <c r="H82" s="29"/>
      <c r="I82" s="108"/>
      <c r="J82" s="42"/>
      <c r="K82" s="92"/>
      <c r="L82" s="93"/>
    </row>
    <row r="83" spans="1:12" x14ac:dyDescent="0.2">
      <c r="A83" s="13" t="str">
        <f t="shared" si="1"/>
        <v/>
      </c>
      <c r="B83" s="26"/>
      <c r="C83" s="26"/>
      <c r="D83" s="20"/>
      <c r="E83" s="20"/>
      <c r="F83" s="20"/>
      <c r="G83" s="74"/>
      <c r="H83" s="29"/>
      <c r="I83" s="108"/>
      <c r="J83" s="42"/>
      <c r="K83" s="92"/>
      <c r="L83" s="93"/>
    </row>
    <row r="84" spans="1:12" x14ac:dyDescent="0.2">
      <c r="A84" s="13" t="str">
        <f t="shared" si="1"/>
        <v/>
      </c>
      <c r="B84" s="26"/>
      <c r="C84" s="26"/>
      <c r="D84" s="20"/>
      <c r="E84" s="20"/>
      <c r="F84" s="20"/>
      <c r="G84" s="74"/>
      <c r="H84" s="29"/>
      <c r="I84" s="108"/>
      <c r="J84" s="42"/>
      <c r="K84" s="92"/>
      <c r="L84" s="93"/>
    </row>
    <row r="85" spans="1:12" x14ac:dyDescent="0.2">
      <c r="A85" s="13" t="str">
        <f t="shared" si="1"/>
        <v/>
      </c>
      <c r="B85" s="26"/>
      <c r="C85" s="26"/>
      <c r="D85" s="20"/>
      <c r="E85" s="20"/>
      <c r="F85" s="20"/>
      <c r="G85" s="74"/>
      <c r="H85" s="29"/>
      <c r="I85" s="108"/>
      <c r="J85" s="42"/>
      <c r="K85" s="92"/>
      <c r="L85" s="93"/>
    </row>
    <row r="86" spans="1:12" x14ac:dyDescent="0.2">
      <c r="A86" s="13" t="str">
        <f t="shared" si="1"/>
        <v/>
      </c>
      <c r="B86" s="26"/>
      <c r="C86" s="26"/>
      <c r="D86" s="20"/>
      <c r="E86" s="20"/>
      <c r="F86" s="20"/>
      <c r="G86" s="74"/>
      <c r="H86" s="29"/>
      <c r="I86" s="108"/>
      <c r="J86" s="42"/>
      <c r="K86" s="92"/>
      <c r="L86" s="93"/>
    </row>
    <row r="87" spans="1:12" x14ac:dyDescent="0.2">
      <c r="A87" s="13" t="str">
        <f t="shared" si="1"/>
        <v/>
      </c>
      <c r="B87" s="26"/>
      <c r="C87" s="26"/>
      <c r="D87" s="20"/>
      <c r="E87" s="20"/>
      <c r="F87" s="20"/>
      <c r="G87" s="74"/>
      <c r="H87" s="29"/>
      <c r="I87" s="108"/>
      <c r="J87" s="42"/>
      <c r="K87" s="92"/>
      <c r="L87" s="93"/>
    </row>
    <row r="88" spans="1:12" x14ac:dyDescent="0.2">
      <c r="A88" s="13" t="str">
        <f t="shared" si="1"/>
        <v/>
      </c>
      <c r="B88" s="26"/>
      <c r="C88" s="26"/>
      <c r="D88" s="20"/>
      <c r="E88" s="20"/>
      <c r="F88" s="20"/>
      <c r="G88" s="74"/>
      <c r="H88" s="29"/>
      <c r="I88" s="108"/>
      <c r="J88" s="42"/>
      <c r="K88" s="92"/>
      <c r="L88" s="93"/>
    </row>
    <row r="89" spans="1:12" x14ac:dyDescent="0.2">
      <c r="A89" s="13" t="str">
        <f t="shared" si="1"/>
        <v/>
      </c>
      <c r="B89" s="26"/>
      <c r="C89" s="26"/>
      <c r="D89" s="20"/>
      <c r="E89" s="20"/>
      <c r="F89" s="20"/>
      <c r="G89" s="74"/>
      <c r="H89" s="29"/>
      <c r="I89" s="108"/>
      <c r="J89" s="42"/>
      <c r="K89" s="92"/>
      <c r="L89" s="93"/>
    </row>
    <row r="90" spans="1:12" x14ac:dyDescent="0.2">
      <c r="A90" s="13" t="str">
        <f t="shared" si="1"/>
        <v/>
      </c>
      <c r="B90" s="26"/>
      <c r="C90" s="26"/>
      <c r="D90" s="20"/>
      <c r="E90" s="20"/>
      <c r="F90" s="20"/>
      <c r="G90" s="74"/>
      <c r="H90" s="29"/>
      <c r="I90" s="108"/>
      <c r="J90" s="42"/>
      <c r="K90" s="92"/>
      <c r="L90" s="93"/>
    </row>
    <row r="91" spans="1:12" x14ac:dyDescent="0.2">
      <c r="A91" s="13" t="str">
        <f t="shared" si="1"/>
        <v/>
      </c>
      <c r="B91" s="26"/>
      <c r="C91" s="26"/>
      <c r="D91" s="20"/>
      <c r="E91" s="20"/>
      <c r="F91" s="20"/>
      <c r="G91" s="74"/>
      <c r="H91" s="29"/>
      <c r="I91" s="108"/>
      <c r="J91" s="42"/>
      <c r="K91" s="92"/>
      <c r="L91" s="93"/>
    </row>
    <row r="92" spans="1:12" x14ac:dyDescent="0.2">
      <c r="A92" s="13" t="str">
        <f t="shared" si="1"/>
        <v/>
      </c>
      <c r="B92" s="26"/>
      <c r="C92" s="26"/>
      <c r="D92" s="20"/>
      <c r="E92" s="20"/>
      <c r="F92" s="20"/>
      <c r="G92" s="74"/>
      <c r="H92" s="29"/>
      <c r="I92" s="108"/>
      <c r="J92" s="42"/>
      <c r="K92" s="92"/>
      <c r="L92" s="93"/>
    </row>
    <row r="93" spans="1:12" x14ac:dyDescent="0.2">
      <c r="A93" s="13" t="str">
        <f t="shared" si="1"/>
        <v/>
      </c>
      <c r="B93" s="26"/>
      <c r="C93" s="26"/>
      <c r="D93" s="20"/>
      <c r="E93" s="20"/>
      <c r="F93" s="20"/>
      <c r="G93" s="74"/>
      <c r="H93" s="29"/>
      <c r="I93" s="108"/>
      <c r="J93" s="42"/>
      <c r="K93" s="92"/>
      <c r="L93" s="93"/>
    </row>
    <row r="94" spans="1:12" x14ac:dyDescent="0.2">
      <c r="A94" s="13" t="str">
        <f t="shared" si="1"/>
        <v/>
      </c>
      <c r="B94" s="26"/>
      <c r="C94" s="26"/>
      <c r="D94" s="20"/>
      <c r="E94" s="20"/>
      <c r="F94" s="20"/>
      <c r="G94" s="74"/>
      <c r="H94" s="29"/>
      <c r="I94" s="108"/>
      <c r="J94" s="42"/>
      <c r="K94" s="92"/>
      <c r="L94" s="93"/>
    </row>
    <row r="95" spans="1:12" x14ac:dyDescent="0.2">
      <c r="A95" s="13" t="str">
        <f t="shared" si="1"/>
        <v/>
      </c>
      <c r="B95" s="26"/>
      <c r="C95" s="26"/>
      <c r="D95" s="20"/>
      <c r="E95" s="20"/>
      <c r="F95" s="20"/>
      <c r="G95" s="74"/>
      <c r="H95" s="29"/>
      <c r="I95" s="108"/>
      <c r="J95" s="42"/>
      <c r="K95" s="92"/>
      <c r="L95" s="93"/>
    </row>
    <row r="96" spans="1:12" x14ac:dyDescent="0.2">
      <c r="A96" s="13" t="str">
        <f t="shared" si="1"/>
        <v/>
      </c>
      <c r="B96" s="26"/>
      <c r="C96" s="26"/>
      <c r="D96" s="20"/>
      <c r="E96" s="20"/>
      <c r="F96" s="20"/>
      <c r="G96" s="74"/>
      <c r="H96" s="29"/>
      <c r="I96" s="108"/>
      <c r="J96" s="42"/>
      <c r="K96" s="92"/>
      <c r="L96" s="93"/>
    </row>
    <row r="97" spans="1:12" x14ac:dyDescent="0.2">
      <c r="A97" s="13" t="str">
        <f t="shared" si="1"/>
        <v/>
      </c>
      <c r="B97" s="26"/>
      <c r="C97" s="26"/>
      <c r="D97" s="20"/>
      <c r="E97" s="20"/>
      <c r="F97" s="20"/>
      <c r="G97" s="74"/>
      <c r="H97" s="29"/>
      <c r="I97" s="108"/>
      <c r="J97" s="42"/>
      <c r="K97" s="92"/>
      <c r="L97" s="93"/>
    </row>
    <row r="98" spans="1:12" x14ac:dyDescent="0.2">
      <c r="A98" s="13" t="str">
        <f t="shared" si="1"/>
        <v/>
      </c>
      <c r="B98" s="26"/>
      <c r="C98" s="26"/>
      <c r="D98" s="20"/>
      <c r="E98" s="20"/>
      <c r="F98" s="20"/>
      <c r="G98" s="74"/>
      <c r="H98" s="29"/>
      <c r="I98" s="108"/>
      <c r="J98" s="42"/>
      <c r="K98" s="92"/>
      <c r="L98" s="93"/>
    </row>
    <row r="99" spans="1:12" x14ac:dyDescent="0.2">
      <c r="A99" s="13" t="str">
        <f t="shared" si="1"/>
        <v/>
      </c>
      <c r="B99" s="26"/>
      <c r="C99" s="26"/>
      <c r="D99" s="20"/>
      <c r="E99" s="20"/>
      <c r="F99" s="20"/>
      <c r="G99" s="74"/>
      <c r="H99" s="29"/>
      <c r="I99" s="108"/>
      <c r="J99" s="42"/>
      <c r="K99" s="92"/>
      <c r="L99" s="93"/>
    </row>
    <row r="100" spans="1:12" x14ac:dyDescent="0.2">
      <c r="A100" s="13" t="str">
        <f t="shared" si="1"/>
        <v/>
      </c>
      <c r="B100" s="26"/>
      <c r="C100" s="26"/>
      <c r="D100" s="20"/>
      <c r="E100" s="20"/>
      <c r="F100" s="20"/>
      <c r="G100" s="74"/>
      <c r="H100" s="29"/>
      <c r="I100" s="108"/>
      <c r="J100" s="42"/>
      <c r="K100" s="92"/>
      <c r="L100" s="93"/>
    </row>
    <row r="101" spans="1:12" x14ac:dyDescent="0.2">
      <c r="A101" s="13" t="str">
        <f t="shared" si="1"/>
        <v/>
      </c>
      <c r="B101" s="26"/>
      <c r="C101" s="26"/>
      <c r="D101" s="20"/>
      <c r="E101" s="20"/>
      <c r="F101" s="20"/>
      <c r="G101" s="74"/>
      <c r="H101" s="29"/>
      <c r="I101" s="108"/>
      <c r="J101" s="42"/>
      <c r="K101" s="92"/>
      <c r="L101" s="93"/>
    </row>
    <row r="102" spans="1:12" x14ac:dyDescent="0.2">
      <c r="A102" s="13" t="str">
        <f t="shared" si="1"/>
        <v/>
      </c>
      <c r="B102" s="26"/>
      <c r="C102" s="26"/>
      <c r="D102" s="20"/>
      <c r="E102" s="20"/>
      <c r="F102" s="20"/>
      <c r="G102" s="74"/>
      <c r="H102" s="29"/>
      <c r="I102" s="108"/>
      <c r="J102" s="42"/>
      <c r="K102" s="92"/>
      <c r="L102" s="93"/>
    </row>
    <row r="103" spans="1:12" x14ac:dyDescent="0.2">
      <c r="A103" s="13" t="str">
        <f t="shared" si="1"/>
        <v/>
      </c>
      <c r="B103" s="26"/>
      <c r="C103" s="26"/>
      <c r="D103" s="20"/>
      <c r="E103" s="20"/>
      <c r="F103" s="20"/>
      <c r="G103" s="74"/>
      <c r="H103" s="29"/>
      <c r="I103" s="108"/>
      <c r="J103" s="42"/>
      <c r="K103" s="92"/>
      <c r="L103" s="93"/>
    </row>
    <row r="104" spans="1:12" x14ac:dyDescent="0.2">
      <c r="A104" s="13" t="str">
        <f t="shared" si="1"/>
        <v/>
      </c>
      <c r="B104" s="26"/>
      <c r="C104" s="26"/>
      <c r="D104" s="20"/>
      <c r="E104" s="20"/>
      <c r="F104" s="20"/>
      <c r="G104" s="74"/>
      <c r="H104" s="29"/>
      <c r="I104" s="108"/>
      <c r="J104" s="42"/>
      <c r="K104" s="92"/>
      <c r="L104" s="93"/>
    </row>
    <row r="105" spans="1:12" x14ac:dyDescent="0.2">
      <c r="A105" s="13" t="str">
        <f t="shared" si="1"/>
        <v/>
      </c>
      <c r="B105" s="26"/>
      <c r="C105" s="26"/>
      <c r="D105" s="20"/>
      <c r="E105" s="20"/>
      <c r="F105" s="20"/>
      <c r="G105" s="74"/>
      <c r="H105" s="29"/>
      <c r="I105" s="108"/>
      <c r="J105" s="42"/>
      <c r="K105" s="92"/>
      <c r="L105" s="93"/>
    </row>
    <row r="106" spans="1:12" x14ac:dyDescent="0.2">
      <c r="A106" s="13" t="str">
        <f t="shared" si="1"/>
        <v/>
      </c>
      <c r="B106" s="26"/>
      <c r="C106" s="26"/>
      <c r="D106" s="20"/>
      <c r="E106" s="20"/>
      <c r="F106" s="20"/>
      <c r="G106" s="74"/>
      <c r="H106" s="29"/>
      <c r="I106" s="108"/>
      <c r="J106" s="42"/>
      <c r="K106" s="92"/>
      <c r="L106" s="93"/>
    </row>
    <row r="107" spans="1:12" x14ac:dyDescent="0.2">
      <c r="A107" s="13" t="str">
        <f t="shared" si="1"/>
        <v/>
      </c>
      <c r="B107" s="26"/>
      <c r="C107" s="26"/>
      <c r="D107" s="20"/>
      <c r="E107" s="20"/>
      <c r="F107" s="20"/>
      <c r="G107" s="74"/>
      <c r="H107" s="29"/>
      <c r="I107" s="108"/>
      <c r="J107" s="42"/>
      <c r="K107" s="92"/>
      <c r="L107" s="93"/>
    </row>
    <row r="108" spans="1:12" x14ac:dyDescent="0.2">
      <c r="A108" s="13" t="str">
        <f t="shared" si="1"/>
        <v/>
      </c>
      <c r="B108" s="26"/>
      <c r="C108" s="26"/>
      <c r="D108" s="20"/>
      <c r="E108" s="20"/>
      <c r="F108" s="20"/>
      <c r="G108" s="74"/>
      <c r="H108" s="29"/>
      <c r="I108" s="108"/>
      <c r="J108" s="42"/>
      <c r="K108" s="92"/>
      <c r="L108" s="93"/>
    </row>
    <row r="109" spans="1:12" x14ac:dyDescent="0.2">
      <c r="A109" s="13" t="str">
        <f t="shared" si="1"/>
        <v/>
      </c>
      <c r="B109" s="26"/>
      <c r="C109" s="26"/>
      <c r="D109" s="20"/>
      <c r="E109" s="20"/>
      <c r="F109" s="20"/>
      <c r="G109" s="74"/>
      <c r="H109" s="29"/>
      <c r="I109" s="108"/>
      <c r="J109" s="42"/>
      <c r="K109" s="92"/>
      <c r="L109" s="93"/>
    </row>
    <row r="110" spans="1:12" x14ac:dyDescent="0.2">
      <c r="A110" s="13" t="str">
        <f t="shared" si="1"/>
        <v/>
      </c>
      <c r="B110" s="26"/>
      <c r="C110" s="26"/>
      <c r="D110" s="20"/>
      <c r="E110" s="20"/>
      <c r="F110" s="20"/>
      <c r="G110" s="74"/>
      <c r="H110" s="29"/>
      <c r="I110" s="108"/>
      <c r="J110" s="42"/>
      <c r="K110" s="92"/>
      <c r="L110" s="93"/>
    </row>
    <row r="111" spans="1:12" x14ac:dyDescent="0.2">
      <c r="A111" s="13" t="str">
        <f t="shared" si="1"/>
        <v/>
      </c>
      <c r="B111" s="26"/>
      <c r="C111" s="26"/>
      <c r="D111" s="20"/>
      <c r="E111" s="20"/>
      <c r="F111" s="20"/>
      <c r="G111" s="74"/>
      <c r="H111" s="29"/>
      <c r="I111" s="108"/>
      <c r="J111" s="42"/>
      <c r="K111" s="92"/>
      <c r="L111" s="93"/>
    </row>
    <row r="112" spans="1:12" x14ac:dyDescent="0.2">
      <c r="A112" s="13" t="str">
        <f t="shared" si="1"/>
        <v/>
      </c>
      <c r="B112" s="26"/>
      <c r="C112" s="26"/>
      <c r="D112" s="20"/>
      <c r="E112" s="20"/>
      <c r="F112" s="20"/>
      <c r="G112" s="74"/>
      <c r="H112" s="29"/>
      <c r="I112" s="108"/>
      <c r="J112" s="42"/>
      <c r="K112" s="92"/>
      <c r="L112" s="93"/>
    </row>
    <row r="113" spans="1:12" x14ac:dyDescent="0.2">
      <c r="A113" s="13" t="str">
        <f t="shared" si="1"/>
        <v/>
      </c>
      <c r="B113" s="26"/>
      <c r="C113" s="26"/>
      <c r="D113" s="20"/>
      <c r="E113" s="20"/>
      <c r="F113" s="20"/>
      <c r="G113" s="74"/>
      <c r="H113" s="29"/>
      <c r="I113" s="108"/>
      <c r="J113" s="42"/>
      <c r="K113" s="92"/>
      <c r="L113" s="93"/>
    </row>
    <row r="114" spans="1:12" x14ac:dyDescent="0.2">
      <c r="A114" s="13" t="str">
        <f t="shared" si="1"/>
        <v/>
      </c>
      <c r="B114" s="26"/>
      <c r="C114" s="26"/>
      <c r="D114" s="20"/>
      <c r="E114" s="20"/>
      <c r="F114" s="20"/>
      <c r="G114" s="74"/>
      <c r="H114" s="29"/>
      <c r="I114" s="108"/>
      <c r="J114" s="42"/>
      <c r="K114" s="92"/>
      <c r="L114" s="93"/>
    </row>
    <row r="115" spans="1:12" x14ac:dyDescent="0.2">
      <c r="A115" s="13" t="str">
        <f t="shared" si="1"/>
        <v/>
      </c>
      <c r="B115" s="26"/>
      <c r="C115" s="26"/>
      <c r="D115" s="20"/>
      <c r="E115" s="20"/>
      <c r="F115" s="20"/>
      <c r="G115" s="74"/>
      <c r="H115" s="29"/>
      <c r="I115" s="108"/>
      <c r="J115" s="42"/>
      <c r="K115" s="92"/>
      <c r="L115" s="93"/>
    </row>
    <row r="116" spans="1:12" x14ac:dyDescent="0.2">
      <c r="A116" s="13" t="str">
        <f t="shared" si="1"/>
        <v/>
      </c>
      <c r="B116" s="26"/>
      <c r="C116" s="26"/>
      <c r="D116" s="20"/>
      <c r="E116" s="20"/>
      <c r="F116" s="20"/>
      <c r="G116" s="74"/>
      <c r="H116" s="29"/>
      <c r="I116" s="108"/>
      <c r="J116" s="42"/>
      <c r="K116" s="92"/>
      <c r="L116" s="93"/>
    </row>
    <row r="117" spans="1:12" x14ac:dyDescent="0.2">
      <c r="A117" s="13" t="str">
        <f t="shared" si="1"/>
        <v/>
      </c>
      <c r="B117" s="26"/>
      <c r="C117" s="26"/>
      <c r="D117" s="20"/>
      <c r="E117" s="20"/>
      <c r="F117" s="20"/>
      <c r="G117" s="74"/>
      <c r="H117" s="29"/>
      <c r="I117" s="108"/>
      <c r="J117" s="42"/>
      <c r="K117" s="92"/>
      <c r="L117" s="93"/>
    </row>
    <row r="118" spans="1:12" x14ac:dyDescent="0.2">
      <c r="A118" s="13" t="str">
        <f t="shared" si="1"/>
        <v/>
      </c>
      <c r="B118" s="26"/>
      <c r="C118" s="26"/>
      <c r="D118" s="20"/>
      <c r="E118" s="20"/>
      <c r="F118" s="20"/>
      <c r="G118" s="74"/>
      <c r="H118" s="29"/>
      <c r="I118" s="108"/>
      <c r="J118" s="42"/>
      <c r="K118" s="92"/>
      <c r="L118" s="93"/>
    </row>
    <row r="119" spans="1:12" x14ac:dyDescent="0.2">
      <c r="A119" s="13" t="str">
        <f t="shared" si="1"/>
        <v/>
      </c>
      <c r="B119" s="26"/>
      <c r="C119" s="26"/>
      <c r="D119" s="20"/>
      <c r="E119" s="20"/>
      <c r="F119" s="20"/>
      <c r="G119" s="74"/>
      <c r="H119" s="29"/>
      <c r="I119" s="108"/>
      <c r="J119" s="42"/>
      <c r="K119" s="92"/>
      <c r="L119" s="93"/>
    </row>
    <row r="120" spans="1:12" x14ac:dyDescent="0.2">
      <c r="A120" s="13" t="str">
        <f t="shared" si="1"/>
        <v/>
      </c>
      <c r="B120" s="26"/>
      <c r="C120" s="26"/>
      <c r="D120" s="20"/>
      <c r="E120" s="20"/>
      <c r="F120" s="20"/>
      <c r="G120" s="74"/>
      <c r="H120" s="29"/>
      <c r="I120" s="108"/>
      <c r="J120" s="42"/>
      <c r="K120" s="92"/>
      <c r="L120" s="93"/>
    </row>
    <row r="121" spans="1:12" x14ac:dyDescent="0.2">
      <c r="A121" s="13" t="str">
        <f t="shared" si="1"/>
        <v/>
      </c>
      <c r="B121" s="26"/>
      <c r="C121" s="26"/>
      <c r="D121" s="20"/>
      <c r="E121" s="20"/>
      <c r="F121" s="20"/>
      <c r="G121" s="74"/>
      <c r="H121" s="29"/>
      <c r="I121" s="108"/>
      <c r="J121" s="42"/>
      <c r="K121" s="92"/>
      <c r="L121" s="93"/>
    </row>
    <row r="122" spans="1:12" x14ac:dyDescent="0.2">
      <c r="A122" s="13" t="str">
        <f t="shared" si="1"/>
        <v/>
      </c>
      <c r="B122" s="26"/>
      <c r="C122" s="26"/>
      <c r="D122" s="20"/>
      <c r="E122" s="20"/>
      <c r="F122" s="20"/>
      <c r="G122" s="74"/>
      <c r="H122" s="29"/>
      <c r="I122" s="108"/>
      <c r="J122" s="42"/>
      <c r="K122" s="92"/>
      <c r="L122" s="93"/>
    </row>
    <row r="123" spans="1:12" x14ac:dyDescent="0.2">
      <c r="A123" s="13" t="str">
        <f t="shared" si="1"/>
        <v/>
      </c>
      <c r="B123" s="26"/>
      <c r="C123" s="26"/>
      <c r="D123" s="20"/>
      <c r="E123" s="20"/>
      <c r="F123" s="20"/>
      <c r="G123" s="74"/>
      <c r="H123" s="29"/>
      <c r="I123" s="108"/>
      <c r="J123" s="42"/>
      <c r="K123" s="92"/>
      <c r="L123" s="93"/>
    </row>
    <row r="124" spans="1:12" x14ac:dyDescent="0.2">
      <c r="A124" s="13" t="str">
        <f t="shared" si="1"/>
        <v/>
      </c>
      <c r="B124" s="26"/>
      <c r="C124" s="26"/>
      <c r="D124" s="20"/>
      <c r="E124" s="20"/>
      <c r="F124" s="20"/>
      <c r="G124" s="74"/>
      <c r="H124" s="29"/>
      <c r="I124" s="108"/>
      <c r="J124" s="42"/>
      <c r="K124" s="92"/>
      <c r="L124" s="93"/>
    </row>
    <row r="125" spans="1:12" x14ac:dyDescent="0.2">
      <c r="A125" s="13" t="str">
        <f t="shared" si="1"/>
        <v/>
      </c>
      <c r="B125" s="26"/>
      <c r="C125" s="26"/>
      <c r="D125" s="20"/>
      <c r="E125" s="20"/>
      <c r="F125" s="20"/>
      <c r="G125" s="74"/>
      <c r="H125" s="29"/>
      <c r="I125" s="108"/>
      <c r="J125" s="42"/>
      <c r="K125" s="92"/>
      <c r="L125" s="93"/>
    </row>
    <row r="126" spans="1:12" x14ac:dyDescent="0.2">
      <c r="A126" s="13" t="str">
        <f t="shared" si="1"/>
        <v/>
      </c>
      <c r="B126" s="26"/>
      <c r="C126" s="26"/>
      <c r="D126" s="20"/>
      <c r="E126" s="20"/>
      <c r="F126" s="20"/>
      <c r="G126" s="74"/>
      <c r="H126" s="29"/>
      <c r="I126" s="108"/>
      <c r="J126" s="42"/>
      <c r="K126" s="92"/>
      <c r="L126" s="93"/>
    </row>
    <row r="127" spans="1:12" x14ac:dyDescent="0.2">
      <c r="A127" s="13" t="str">
        <f t="shared" si="1"/>
        <v/>
      </c>
      <c r="B127" s="26"/>
      <c r="C127" s="26"/>
      <c r="D127" s="20"/>
      <c r="E127" s="20"/>
      <c r="F127" s="20"/>
      <c r="G127" s="74"/>
      <c r="H127" s="29"/>
      <c r="I127" s="108"/>
      <c r="J127" s="42"/>
      <c r="K127" s="92"/>
      <c r="L127" s="93"/>
    </row>
    <row r="128" spans="1:12" x14ac:dyDescent="0.2">
      <c r="A128" s="13" t="str">
        <f t="shared" si="1"/>
        <v/>
      </c>
      <c r="B128" s="26"/>
      <c r="C128" s="26"/>
      <c r="D128" s="20"/>
      <c r="E128" s="20"/>
      <c r="F128" s="20"/>
      <c r="G128" s="74"/>
      <c r="H128" s="29"/>
      <c r="I128" s="108"/>
      <c r="J128" s="42"/>
      <c r="K128" s="92"/>
      <c r="L128" s="93"/>
    </row>
    <row r="129" spans="1:12" x14ac:dyDescent="0.2">
      <c r="A129" s="13" t="str">
        <f t="shared" si="1"/>
        <v/>
      </c>
      <c r="B129" s="26"/>
      <c r="C129" s="26"/>
      <c r="D129" s="20"/>
      <c r="E129" s="20"/>
      <c r="F129" s="20"/>
      <c r="G129" s="74"/>
      <c r="H129" s="29"/>
      <c r="I129" s="108"/>
      <c r="J129" s="42"/>
      <c r="K129" s="92"/>
      <c r="L129" s="93"/>
    </row>
    <row r="130" spans="1:12" x14ac:dyDescent="0.2">
      <c r="A130" s="13" t="str">
        <f t="shared" si="1"/>
        <v/>
      </c>
      <c r="B130" s="26"/>
      <c r="C130" s="26"/>
      <c r="D130" s="20"/>
      <c r="E130" s="20"/>
      <c r="F130" s="20"/>
      <c r="G130" s="74"/>
      <c r="H130" s="29"/>
      <c r="I130" s="108"/>
      <c r="J130" s="42"/>
      <c r="K130" s="92"/>
      <c r="L130" s="93"/>
    </row>
    <row r="131" spans="1:12" x14ac:dyDescent="0.2">
      <c r="A131" s="13" t="str">
        <f t="shared" si="1"/>
        <v/>
      </c>
      <c r="B131" s="26"/>
      <c r="C131" s="26"/>
      <c r="D131" s="20"/>
      <c r="E131" s="20"/>
      <c r="F131" s="20"/>
      <c r="G131" s="74"/>
      <c r="H131" s="29"/>
      <c r="I131" s="108"/>
      <c r="J131" s="42"/>
      <c r="K131" s="92"/>
      <c r="L131" s="93"/>
    </row>
    <row r="132" spans="1:12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74"/>
      <c r="H132" s="29"/>
      <c r="I132" s="108"/>
      <c r="J132" s="42"/>
      <c r="K132" s="92"/>
      <c r="L132" s="93"/>
    </row>
    <row r="133" spans="1:12" x14ac:dyDescent="0.2">
      <c r="A133" s="13" t="str">
        <f t="shared" si="2"/>
        <v/>
      </c>
      <c r="B133" s="26"/>
      <c r="C133" s="26"/>
      <c r="D133" s="20"/>
      <c r="E133" s="20"/>
      <c r="F133" s="20"/>
      <c r="G133" s="74"/>
      <c r="H133" s="29"/>
      <c r="I133" s="108"/>
      <c r="J133" s="42"/>
      <c r="K133" s="92"/>
      <c r="L133" s="93"/>
    </row>
    <row r="134" spans="1:12" x14ac:dyDescent="0.2">
      <c r="A134" s="13" t="str">
        <f t="shared" si="2"/>
        <v/>
      </c>
      <c r="B134" s="26"/>
      <c r="C134" s="26"/>
      <c r="D134" s="20"/>
      <c r="E134" s="20"/>
      <c r="F134" s="20"/>
      <c r="G134" s="74"/>
      <c r="H134" s="29"/>
      <c r="I134" s="108"/>
      <c r="J134" s="42"/>
      <c r="K134" s="92"/>
      <c r="L134" s="93"/>
    </row>
    <row r="135" spans="1:12" x14ac:dyDescent="0.2">
      <c r="A135" s="13" t="str">
        <f t="shared" si="2"/>
        <v/>
      </c>
      <c r="B135" s="26"/>
      <c r="C135" s="26"/>
      <c r="D135" s="20"/>
      <c r="E135" s="20"/>
      <c r="F135" s="20"/>
      <c r="G135" s="74"/>
      <c r="H135" s="29"/>
      <c r="I135" s="108"/>
      <c r="J135" s="42"/>
      <c r="K135" s="92"/>
      <c r="L135" s="93"/>
    </row>
    <row r="136" spans="1:12" x14ac:dyDescent="0.2">
      <c r="A136" s="13" t="str">
        <f t="shared" si="2"/>
        <v/>
      </c>
      <c r="B136" s="26"/>
      <c r="C136" s="26"/>
      <c r="D136" s="20"/>
      <c r="E136" s="20"/>
      <c r="F136" s="20"/>
      <c r="G136" s="74"/>
      <c r="H136" s="29"/>
      <c r="I136" s="108"/>
      <c r="J136" s="42"/>
      <c r="K136" s="92"/>
      <c r="L136" s="93"/>
    </row>
    <row r="137" spans="1:12" x14ac:dyDescent="0.2">
      <c r="A137" s="13" t="str">
        <f t="shared" si="2"/>
        <v/>
      </c>
      <c r="B137" s="26"/>
      <c r="C137" s="26"/>
      <c r="D137" s="20"/>
      <c r="E137" s="20"/>
      <c r="F137" s="20"/>
      <c r="G137" s="74"/>
      <c r="H137" s="29"/>
      <c r="I137" s="108"/>
      <c r="J137" s="42"/>
      <c r="K137" s="92"/>
      <c r="L137" s="93"/>
    </row>
    <row r="138" spans="1:12" x14ac:dyDescent="0.2">
      <c r="A138" s="13" t="str">
        <f t="shared" si="2"/>
        <v/>
      </c>
      <c r="B138" s="26"/>
      <c r="C138" s="26"/>
      <c r="D138" s="20"/>
      <c r="E138" s="20"/>
      <c r="F138" s="20"/>
      <c r="G138" s="74"/>
      <c r="H138" s="29"/>
      <c r="I138" s="108"/>
      <c r="J138" s="42"/>
      <c r="K138" s="92"/>
      <c r="L138" s="93"/>
    </row>
    <row r="139" spans="1:12" x14ac:dyDescent="0.2">
      <c r="A139" s="13" t="str">
        <f t="shared" si="2"/>
        <v/>
      </c>
      <c r="B139" s="26"/>
      <c r="C139" s="26"/>
      <c r="D139" s="20"/>
      <c r="E139" s="20"/>
      <c r="F139" s="20"/>
      <c r="G139" s="74"/>
      <c r="H139" s="29"/>
      <c r="I139" s="108"/>
      <c r="J139" s="42"/>
      <c r="K139" s="92"/>
      <c r="L139" s="93"/>
    </row>
    <row r="140" spans="1:12" x14ac:dyDescent="0.2">
      <c r="A140" s="13" t="str">
        <f t="shared" si="2"/>
        <v/>
      </c>
      <c r="B140" s="26"/>
      <c r="C140" s="26"/>
      <c r="D140" s="20"/>
      <c r="E140" s="20"/>
      <c r="F140" s="20"/>
      <c r="G140" s="74"/>
      <c r="H140" s="29"/>
      <c r="I140" s="108"/>
      <c r="J140" s="42"/>
      <c r="K140" s="92"/>
      <c r="L140" s="93"/>
    </row>
    <row r="141" spans="1:12" x14ac:dyDescent="0.2">
      <c r="A141" s="13" t="str">
        <f t="shared" si="2"/>
        <v/>
      </c>
      <c r="B141" s="26"/>
      <c r="C141" s="26"/>
      <c r="D141" s="20"/>
      <c r="E141" s="20"/>
      <c r="F141" s="20"/>
      <c r="G141" s="74"/>
      <c r="H141" s="29"/>
      <c r="I141" s="108"/>
      <c r="J141" s="42"/>
      <c r="K141" s="92"/>
      <c r="L141" s="93"/>
    </row>
    <row r="142" spans="1:12" x14ac:dyDescent="0.2">
      <c r="A142" s="13" t="str">
        <f t="shared" si="2"/>
        <v/>
      </c>
      <c r="B142" s="26"/>
      <c r="C142" s="26"/>
      <c r="D142" s="20"/>
      <c r="E142" s="20"/>
      <c r="F142" s="20"/>
      <c r="G142" s="74"/>
      <c r="H142" s="29"/>
      <c r="I142" s="108"/>
      <c r="J142" s="42"/>
      <c r="K142" s="92"/>
      <c r="L142" s="93"/>
    </row>
    <row r="143" spans="1:12" x14ac:dyDescent="0.2">
      <c r="A143" s="13" t="str">
        <f t="shared" si="2"/>
        <v/>
      </c>
      <c r="B143" s="26"/>
      <c r="C143" s="26"/>
      <c r="D143" s="20"/>
      <c r="E143" s="20"/>
      <c r="F143" s="20"/>
      <c r="G143" s="74"/>
      <c r="H143" s="29"/>
      <c r="I143" s="108"/>
      <c r="J143" s="42"/>
      <c r="K143" s="92"/>
      <c r="L143" s="93"/>
    </row>
    <row r="144" spans="1:12" x14ac:dyDescent="0.2">
      <c r="A144" s="13" t="str">
        <f t="shared" si="2"/>
        <v/>
      </c>
      <c r="B144" s="26"/>
      <c r="C144" s="26"/>
      <c r="D144" s="20"/>
      <c r="E144" s="20"/>
      <c r="F144" s="20"/>
      <c r="G144" s="74"/>
      <c r="H144" s="29"/>
      <c r="I144" s="108"/>
      <c r="J144" s="42"/>
      <c r="K144" s="92"/>
      <c r="L144" s="93"/>
    </row>
    <row r="145" spans="1:12" x14ac:dyDescent="0.2">
      <c r="A145" s="13" t="str">
        <f t="shared" si="2"/>
        <v/>
      </c>
      <c r="B145" s="26"/>
      <c r="C145" s="26"/>
      <c r="D145" s="20"/>
      <c r="E145" s="20"/>
      <c r="F145" s="20"/>
      <c r="G145" s="74"/>
      <c r="H145" s="29"/>
      <c r="I145" s="108"/>
      <c r="J145" s="42"/>
      <c r="K145" s="92"/>
      <c r="L145" s="93"/>
    </row>
    <row r="146" spans="1:12" x14ac:dyDescent="0.2">
      <c r="A146" s="13" t="str">
        <f t="shared" si="2"/>
        <v/>
      </c>
      <c r="B146" s="26"/>
      <c r="C146" s="26"/>
      <c r="D146" s="20"/>
      <c r="E146" s="20"/>
      <c r="F146" s="20"/>
      <c r="G146" s="74"/>
      <c r="H146" s="29"/>
      <c r="I146" s="108"/>
      <c r="J146" s="42"/>
      <c r="K146" s="92"/>
      <c r="L146" s="93"/>
    </row>
    <row r="147" spans="1:12" x14ac:dyDescent="0.2">
      <c r="A147" s="13" t="str">
        <f t="shared" si="2"/>
        <v/>
      </c>
      <c r="B147" s="26"/>
      <c r="C147" s="26"/>
      <c r="D147" s="20"/>
      <c r="E147" s="20"/>
      <c r="F147" s="20"/>
      <c r="G147" s="74"/>
      <c r="H147" s="29"/>
      <c r="I147" s="108"/>
      <c r="J147" s="42"/>
      <c r="K147" s="92"/>
      <c r="L147" s="93"/>
    </row>
    <row r="148" spans="1:12" x14ac:dyDescent="0.2">
      <c r="A148" s="13" t="str">
        <f t="shared" si="2"/>
        <v/>
      </c>
      <c r="B148" s="26"/>
      <c r="C148" s="26"/>
      <c r="D148" s="20"/>
      <c r="E148" s="20"/>
      <c r="F148" s="20"/>
      <c r="G148" s="74"/>
      <c r="H148" s="29"/>
      <c r="I148" s="108"/>
      <c r="J148" s="42"/>
      <c r="K148" s="92"/>
      <c r="L148" s="93"/>
    </row>
    <row r="149" spans="1:12" x14ac:dyDescent="0.2">
      <c r="A149" s="13" t="str">
        <f t="shared" si="2"/>
        <v/>
      </c>
      <c r="B149" s="26"/>
      <c r="C149" s="26"/>
      <c r="D149" s="20"/>
      <c r="E149" s="20"/>
      <c r="F149" s="20"/>
      <c r="G149" s="74"/>
      <c r="H149" s="29"/>
      <c r="I149" s="108"/>
      <c r="J149" s="42"/>
      <c r="K149" s="92"/>
      <c r="L149" s="93"/>
    </row>
    <row r="150" spans="1:12" x14ac:dyDescent="0.2">
      <c r="A150" s="13" t="str">
        <f t="shared" si="2"/>
        <v/>
      </c>
      <c r="B150" s="26"/>
      <c r="C150" s="26"/>
      <c r="D150" s="20"/>
      <c r="E150" s="20"/>
      <c r="F150" s="20"/>
      <c r="G150" s="74"/>
      <c r="H150" s="29"/>
      <c r="I150" s="108"/>
      <c r="J150" s="42"/>
      <c r="K150" s="92"/>
      <c r="L150" s="93"/>
    </row>
    <row r="151" spans="1:12" x14ac:dyDescent="0.2">
      <c r="A151" s="13" t="str">
        <f t="shared" si="2"/>
        <v/>
      </c>
      <c r="B151" s="26"/>
      <c r="C151" s="26"/>
      <c r="D151" s="20"/>
      <c r="E151" s="20"/>
      <c r="F151" s="20"/>
      <c r="G151" s="74"/>
      <c r="H151" s="29"/>
      <c r="I151" s="108"/>
      <c r="J151" s="42"/>
      <c r="K151" s="92"/>
      <c r="L151" s="93"/>
    </row>
    <row r="152" spans="1:12" x14ac:dyDescent="0.2">
      <c r="A152" s="13" t="str">
        <f t="shared" si="2"/>
        <v/>
      </c>
      <c r="B152" s="26"/>
      <c r="C152" s="26"/>
      <c r="D152" s="20"/>
      <c r="E152" s="20"/>
      <c r="F152" s="20"/>
      <c r="G152" s="74"/>
      <c r="H152" s="29"/>
      <c r="I152" s="108"/>
      <c r="J152" s="42"/>
      <c r="K152" s="92"/>
      <c r="L152" s="93"/>
    </row>
    <row r="153" spans="1:12" x14ac:dyDescent="0.2">
      <c r="A153" s="13" t="str">
        <f t="shared" si="2"/>
        <v/>
      </c>
      <c r="B153" s="26"/>
      <c r="C153" s="26"/>
      <c r="D153" s="20"/>
      <c r="E153" s="20"/>
      <c r="F153" s="20"/>
      <c r="G153" s="74"/>
      <c r="H153" s="29"/>
      <c r="I153" s="108"/>
      <c r="J153" s="42"/>
      <c r="K153" s="92"/>
      <c r="L153" s="93"/>
    </row>
    <row r="154" spans="1:12" x14ac:dyDescent="0.2">
      <c r="A154" s="13" t="str">
        <f t="shared" si="2"/>
        <v/>
      </c>
      <c r="B154" s="26"/>
      <c r="C154" s="26"/>
      <c r="D154" s="20"/>
      <c r="E154" s="20"/>
      <c r="F154" s="20"/>
      <c r="G154" s="74"/>
      <c r="H154" s="29"/>
      <c r="I154" s="108"/>
      <c r="J154" s="42"/>
      <c r="K154" s="92"/>
      <c r="L154" s="93"/>
    </row>
    <row r="155" spans="1:12" x14ac:dyDescent="0.2">
      <c r="A155" s="13" t="str">
        <f t="shared" si="2"/>
        <v/>
      </c>
      <c r="B155" s="26"/>
      <c r="C155" s="26"/>
      <c r="D155" s="20"/>
      <c r="E155" s="20"/>
      <c r="F155" s="20"/>
      <c r="G155" s="74"/>
      <c r="H155" s="29"/>
      <c r="I155" s="108"/>
      <c r="J155" s="42"/>
      <c r="K155" s="92"/>
      <c r="L155" s="93"/>
    </row>
    <row r="156" spans="1:12" x14ac:dyDescent="0.2">
      <c r="A156" s="13" t="str">
        <f t="shared" si="2"/>
        <v/>
      </c>
      <c r="B156" s="26"/>
      <c r="C156" s="26"/>
      <c r="D156" s="20"/>
      <c r="E156" s="20"/>
      <c r="F156" s="20"/>
      <c r="G156" s="74"/>
      <c r="H156" s="29"/>
      <c r="I156" s="108"/>
      <c r="J156" s="42"/>
      <c r="K156" s="92"/>
      <c r="L156" s="93"/>
    </row>
    <row r="157" spans="1:12" x14ac:dyDescent="0.2">
      <c r="A157" s="13" t="str">
        <f t="shared" si="2"/>
        <v/>
      </c>
      <c r="B157" s="26"/>
      <c r="C157" s="26"/>
      <c r="D157" s="20"/>
      <c r="E157" s="20"/>
      <c r="F157" s="20"/>
      <c r="G157" s="74"/>
      <c r="H157" s="29"/>
      <c r="I157" s="108"/>
      <c r="J157" s="42"/>
      <c r="K157" s="92"/>
      <c r="L157" s="93"/>
    </row>
    <row r="158" spans="1:12" x14ac:dyDescent="0.2">
      <c r="A158" s="13" t="str">
        <f t="shared" si="2"/>
        <v/>
      </c>
      <c r="B158" s="26"/>
      <c r="C158" s="26"/>
      <c r="D158" s="20"/>
      <c r="E158" s="20"/>
      <c r="F158" s="20"/>
      <c r="G158" s="74"/>
      <c r="H158" s="29"/>
      <c r="I158" s="108"/>
      <c r="J158" s="42"/>
      <c r="K158" s="92"/>
      <c r="L158" s="93"/>
    </row>
    <row r="159" spans="1:12" x14ac:dyDescent="0.2">
      <c r="A159" s="13" t="str">
        <f t="shared" si="2"/>
        <v/>
      </c>
      <c r="B159" s="26"/>
      <c r="C159" s="26"/>
      <c r="D159" s="20"/>
      <c r="E159" s="20"/>
      <c r="F159" s="20"/>
      <c r="G159" s="74"/>
      <c r="H159" s="29"/>
      <c r="I159" s="108"/>
      <c r="J159" s="42"/>
      <c r="K159" s="92"/>
      <c r="L159" s="93"/>
    </row>
    <row r="160" spans="1:12" x14ac:dyDescent="0.2">
      <c r="A160" s="13" t="str">
        <f t="shared" si="2"/>
        <v/>
      </c>
      <c r="B160" s="26"/>
      <c r="C160" s="26"/>
      <c r="D160" s="20"/>
      <c r="E160" s="20"/>
      <c r="F160" s="20"/>
      <c r="G160" s="74"/>
      <c r="H160" s="29"/>
      <c r="I160" s="108"/>
      <c r="J160" s="42"/>
      <c r="K160" s="92"/>
      <c r="L160" s="93"/>
    </row>
    <row r="161" spans="1:12" x14ac:dyDescent="0.2">
      <c r="A161" s="13" t="str">
        <f t="shared" si="2"/>
        <v/>
      </c>
      <c r="B161" s="26"/>
      <c r="C161" s="26"/>
      <c r="D161" s="20"/>
      <c r="E161" s="20"/>
      <c r="F161" s="20"/>
      <c r="G161" s="74"/>
      <c r="H161" s="29"/>
      <c r="I161" s="108"/>
      <c r="J161" s="42"/>
      <c r="K161" s="92"/>
      <c r="L161" s="93"/>
    </row>
    <row r="162" spans="1:12" x14ac:dyDescent="0.2">
      <c r="A162" s="13" t="str">
        <f t="shared" si="2"/>
        <v/>
      </c>
      <c r="B162" s="26"/>
      <c r="C162" s="26"/>
      <c r="D162" s="20"/>
      <c r="E162" s="20"/>
      <c r="F162" s="20"/>
      <c r="G162" s="74"/>
      <c r="H162" s="29"/>
      <c r="I162" s="108"/>
      <c r="J162" s="42"/>
      <c r="K162" s="92"/>
      <c r="L162" s="93"/>
    </row>
    <row r="163" spans="1:12" x14ac:dyDescent="0.2">
      <c r="A163" s="13" t="str">
        <f t="shared" si="2"/>
        <v/>
      </c>
      <c r="B163" s="26"/>
      <c r="C163" s="26"/>
      <c r="D163" s="20"/>
      <c r="E163" s="20"/>
      <c r="F163" s="20"/>
      <c r="G163" s="74"/>
      <c r="H163" s="29"/>
      <c r="I163" s="108"/>
      <c r="J163" s="42"/>
      <c r="K163" s="92"/>
      <c r="L163" s="93"/>
    </row>
    <row r="164" spans="1:12" x14ac:dyDescent="0.2">
      <c r="A164" s="13" t="str">
        <f t="shared" si="2"/>
        <v/>
      </c>
      <c r="B164" s="26"/>
      <c r="C164" s="26"/>
      <c r="D164" s="20"/>
      <c r="E164" s="20"/>
      <c r="F164" s="20"/>
      <c r="G164" s="74"/>
      <c r="H164" s="29"/>
      <c r="I164" s="108"/>
      <c r="J164" s="42"/>
      <c r="K164" s="92"/>
      <c r="L164" s="93"/>
    </row>
    <row r="165" spans="1:12" x14ac:dyDescent="0.2">
      <c r="A165" s="13" t="str">
        <f t="shared" si="2"/>
        <v/>
      </c>
      <c r="B165" s="26"/>
      <c r="C165" s="26"/>
      <c r="D165" s="20"/>
      <c r="E165" s="20"/>
      <c r="F165" s="20"/>
      <c r="G165" s="74"/>
      <c r="H165" s="29"/>
      <c r="I165" s="108"/>
      <c r="J165" s="42"/>
      <c r="K165" s="92"/>
      <c r="L165" s="93"/>
    </row>
    <row r="166" spans="1:12" x14ac:dyDescent="0.2">
      <c r="A166" s="13" t="str">
        <f t="shared" si="2"/>
        <v/>
      </c>
      <c r="B166" s="26"/>
      <c r="C166" s="26"/>
      <c r="D166" s="20"/>
      <c r="E166" s="20"/>
      <c r="F166" s="20"/>
      <c r="G166" s="74"/>
      <c r="H166" s="29"/>
      <c r="I166" s="108"/>
      <c r="J166" s="42"/>
      <c r="K166" s="92"/>
      <c r="L166" s="93"/>
    </row>
    <row r="167" spans="1:12" x14ac:dyDescent="0.2">
      <c r="A167" s="13" t="str">
        <f t="shared" si="2"/>
        <v/>
      </c>
      <c r="B167" s="26"/>
      <c r="C167" s="26"/>
      <c r="D167" s="20"/>
      <c r="E167" s="20"/>
      <c r="F167" s="20"/>
      <c r="G167" s="74"/>
      <c r="H167" s="29"/>
      <c r="I167" s="108"/>
      <c r="J167" s="42"/>
      <c r="K167" s="92"/>
      <c r="L167" s="93"/>
    </row>
    <row r="168" spans="1:12" x14ac:dyDescent="0.2">
      <c r="A168" s="13" t="str">
        <f t="shared" si="2"/>
        <v/>
      </c>
      <c r="B168" s="26"/>
      <c r="C168" s="26"/>
      <c r="D168" s="20"/>
      <c r="E168" s="20"/>
      <c r="F168" s="20"/>
      <c r="G168" s="74"/>
      <c r="H168" s="29"/>
      <c r="I168" s="108"/>
      <c r="J168" s="42"/>
      <c r="K168" s="92"/>
      <c r="L168" s="93"/>
    </row>
    <row r="169" spans="1:12" x14ac:dyDescent="0.2">
      <c r="A169" s="13" t="str">
        <f t="shared" si="2"/>
        <v/>
      </c>
      <c r="B169" s="26"/>
      <c r="C169" s="26"/>
      <c r="D169" s="20"/>
      <c r="E169" s="20"/>
      <c r="F169" s="20"/>
      <c r="G169" s="74"/>
      <c r="H169" s="29"/>
      <c r="I169" s="108"/>
      <c r="J169" s="42"/>
      <c r="K169" s="92"/>
      <c r="L169" s="93"/>
    </row>
    <row r="170" spans="1:12" x14ac:dyDescent="0.2">
      <c r="A170" s="13" t="str">
        <f t="shared" si="2"/>
        <v/>
      </c>
      <c r="B170" s="26"/>
      <c r="C170" s="26"/>
      <c r="D170" s="20"/>
      <c r="E170" s="20"/>
      <c r="F170" s="20"/>
      <c r="G170" s="74"/>
      <c r="H170" s="29"/>
      <c r="I170" s="108"/>
      <c r="J170" s="42"/>
      <c r="K170" s="92"/>
      <c r="L170" s="93"/>
    </row>
    <row r="171" spans="1:12" x14ac:dyDescent="0.2">
      <c r="A171" s="13" t="str">
        <f t="shared" si="2"/>
        <v/>
      </c>
      <c r="B171" s="26"/>
      <c r="C171" s="26"/>
      <c r="D171" s="20"/>
      <c r="E171" s="20"/>
      <c r="F171" s="20"/>
      <c r="G171" s="74"/>
      <c r="H171" s="29"/>
      <c r="I171" s="108"/>
      <c r="J171" s="42"/>
      <c r="K171" s="92"/>
      <c r="L171" s="93"/>
    </row>
    <row r="172" spans="1:12" x14ac:dyDescent="0.2">
      <c r="A172" s="13" t="str">
        <f t="shared" si="2"/>
        <v/>
      </c>
      <c r="B172" s="26"/>
      <c r="C172" s="26"/>
      <c r="D172" s="20"/>
      <c r="E172" s="20"/>
      <c r="F172" s="20"/>
      <c r="G172" s="74"/>
      <c r="H172" s="29"/>
      <c r="I172" s="108"/>
      <c r="J172" s="42"/>
      <c r="K172" s="92"/>
      <c r="L172" s="93"/>
    </row>
    <row r="173" spans="1:12" x14ac:dyDescent="0.2">
      <c r="A173" s="13" t="str">
        <f t="shared" si="2"/>
        <v/>
      </c>
      <c r="B173" s="26"/>
      <c r="C173" s="26"/>
      <c r="D173" s="20"/>
      <c r="E173" s="20"/>
      <c r="F173" s="20"/>
      <c r="G173" s="74"/>
      <c r="H173" s="29"/>
      <c r="I173" s="108"/>
      <c r="J173" s="42"/>
      <c r="K173" s="92"/>
      <c r="L173" s="93"/>
    </row>
    <row r="174" spans="1:12" x14ac:dyDescent="0.2">
      <c r="A174" s="13" t="str">
        <f t="shared" si="2"/>
        <v/>
      </c>
      <c r="B174" s="26"/>
      <c r="C174" s="26"/>
      <c r="D174" s="20"/>
      <c r="E174" s="20"/>
      <c r="F174" s="20"/>
      <c r="G174" s="74"/>
      <c r="H174" s="29"/>
      <c r="I174" s="108"/>
      <c r="J174" s="42"/>
      <c r="K174" s="92"/>
      <c r="L174" s="93"/>
    </row>
    <row r="175" spans="1:12" x14ac:dyDescent="0.2">
      <c r="A175" s="13" t="str">
        <f t="shared" si="2"/>
        <v/>
      </c>
      <c r="B175" s="26"/>
      <c r="C175" s="26"/>
      <c r="D175" s="20"/>
      <c r="E175" s="20"/>
      <c r="F175" s="20"/>
      <c r="G175" s="74"/>
      <c r="H175" s="29"/>
      <c r="I175" s="108"/>
      <c r="J175" s="42"/>
      <c r="K175" s="92"/>
      <c r="L175" s="93"/>
    </row>
    <row r="176" spans="1:12" x14ac:dyDescent="0.2">
      <c r="A176" s="13" t="str">
        <f t="shared" si="2"/>
        <v/>
      </c>
      <c r="B176" s="26"/>
      <c r="C176" s="26"/>
      <c r="D176" s="20"/>
      <c r="E176" s="20"/>
      <c r="F176" s="20"/>
      <c r="G176" s="74"/>
      <c r="H176" s="29"/>
      <c r="I176" s="108"/>
      <c r="J176" s="42"/>
      <c r="K176" s="92"/>
      <c r="L176" s="93"/>
    </row>
    <row r="177" spans="1:12" x14ac:dyDescent="0.2">
      <c r="A177" s="13" t="str">
        <f t="shared" si="2"/>
        <v/>
      </c>
      <c r="B177" s="26"/>
      <c r="C177" s="26"/>
      <c r="D177" s="20"/>
      <c r="E177" s="20"/>
      <c r="F177" s="20"/>
      <c r="G177" s="74"/>
      <c r="H177" s="29"/>
      <c r="I177" s="108"/>
      <c r="J177" s="42"/>
      <c r="K177" s="92"/>
      <c r="L177" s="93"/>
    </row>
    <row r="178" spans="1:12" x14ac:dyDescent="0.2">
      <c r="A178" s="13" t="str">
        <f t="shared" si="2"/>
        <v/>
      </c>
      <c r="B178" s="26"/>
      <c r="C178" s="26"/>
      <c r="D178" s="20"/>
      <c r="E178" s="20"/>
      <c r="F178" s="20"/>
      <c r="G178" s="74"/>
      <c r="H178" s="29"/>
      <c r="I178" s="108"/>
      <c r="J178" s="42"/>
      <c r="K178" s="92"/>
      <c r="L178" s="93"/>
    </row>
    <row r="179" spans="1:12" x14ac:dyDescent="0.2">
      <c r="A179" s="13" t="str">
        <f t="shared" si="2"/>
        <v/>
      </c>
      <c r="B179" s="26"/>
      <c r="C179" s="26"/>
      <c r="D179" s="20"/>
      <c r="E179" s="20"/>
      <c r="F179" s="20"/>
      <c r="G179" s="74"/>
      <c r="H179" s="29"/>
      <c r="I179" s="108"/>
      <c r="J179" s="42"/>
      <c r="K179" s="92"/>
      <c r="L179" s="93"/>
    </row>
    <row r="180" spans="1:12" x14ac:dyDescent="0.2">
      <c r="A180" s="13" t="str">
        <f t="shared" si="2"/>
        <v/>
      </c>
      <c r="B180" s="26"/>
      <c r="C180" s="26"/>
      <c r="D180" s="20"/>
      <c r="E180" s="20"/>
      <c r="F180" s="20"/>
      <c r="G180" s="74"/>
      <c r="H180" s="29"/>
      <c r="I180" s="108"/>
      <c r="J180" s="42"/>
      <c r="K180" s="92"/>
      <c r="L180" s="93"/>
    </row>
    <row r="181" spans="1:12" x14ac:dyDescent="0.2">
      <c r="A181" s="13" t="str">
        <f t="shared" si="2"/>
        <v/>
      </c>
      <c r="B181" s="26"/>
      <c r="C181" s="26"/>
      <c r="D181" s="20"/>
      <c r="E181" s="20"/>
      <c r="F181" s="20"/>
      <c r="G181" s="74"/>
      <c r="H181" s="29"/>
      <c r="I181" s="108"/>
      <c r="J181" s="42"/>
      <c r="K181" s="92"/>
      <c r="L181" s="93"/>
    </row>
    <row r="182" spans="1:12" x14ac:dyDescent="0.2">
      <c r="A182" s="13" t="str">
        <f t="shared" si="2"/>
        <v/>
      </c>
      <c r="B182" s="26"/>
      <c r="C182" s="26"/>
      <c r="D182" s="20"/>
      <c r="E182" s="20"/>
      <c r="F182" s="20"/>
      <c r="G182" s="74"/>
      <c r="H182" s="29"/>
      <c r="I182" s="108"/>
      <c r="J182" s="42"/>
      <c r="K182" s="92"/>
      <c r="L182" s="93"/>
    </row>
    <row r="183" spans="1:12" x14ac:dyDescent="0.2">
      <c r="A183" s="13" t="str">
        <f t="shared" si="2"/>
        <v/>
      </c>
      <c r="B183" s="26"/>
      <c r="C183" s="26"/>
      <c r="D183" s="20"/>
      <c r="E183" s="20"/>
      <c r="F183" s="20"/>
      <c r="G183" s="74"/>
      <c r="H183" s="29"/>
      <c r="I183" s="108"/>
      <c r="J183" s="42"/>
      <c r="K183" s="92"/>
      <c r="L183" s="93"/>
    </row>
    <row r="184" spans="1:12" x14ac:dyDescent="0.2">
      <c r="A184" s="13" t="str">
        <f t="shared" si="2"/>
        <v/>
      </c>
      <c r="B184" s="26"/>
      <c r="C184" s="26"/>
      <c r="D184" s="20"/>
      <c r="E184" s="20"/>
      <c r="F184" s="20"/>
      <c r="G184" s="74"/>
      <c r="H184" s="29"/>
      <c r="I184" s="108"/>
      <c r="J184" s="42"/>
      <c r="K184" s="92"/>
      <c r="L184" s="93"/>
    </row>
    <row r="185" spans="1:12" x14ac:dyDescent="0.2">
      <c r="A185" s="13" t="str">
        <f t="shared" si="2"/>
        <v/>
      </c>
      <c r="B185" s="26"/>
      <c r="C185" s="26"/>
      <c r="D185" s="20"/>
      <c r="E185" s="20"/>
      <c r="F185" s="20"/>
      <c r="G185" s="74"/>
      <c r="H185" s="29"/>
      <c r="I185" s="108"/>
      <c r="J185" s="42"/>
      <c r="K185" s="92"/>
      <c r="L185" s="93"/>
    </row>
    <row r="186" spans="1:12" x14ac:dyDescent="0.2">
      <c r="A186" s="13" t="str">
        <f t="shared" si="2"/>
        <v/>
      </c>
      <c r="B186" s="26"/>
      <c r="C186" s="26"/>
      <c r="D186" s="20"/>
      <c r="E186" s="20"/>
      <c r="F186" s="20"/>
      <c r="G186" s="74"/>
      <c r="H186" s="29"/>
      <c r="I186" s="108"/>
      <c r="J186" s="42"/>
      <c r="K186" s="92"/>
      <c r="L186" s="93"/>
    </row>
    <row r="187" spans="1:12" x14ac:dyDescent="0.2">
      <c r="A187" s="13" t="str">
        <f t="shared" si="2"/>
        <v/>
      </c>
      <c r="B187" s="26"/>
      <c r="C187" s="26"/>
      <c r="D187" s="20"/>
      <c r="E187" s="20"/>
      <c r="F187" s="20"/>
      <c r="G187" s="74"/>
      <c r="H187" s="29"/>
      <c r="I187" s="108"/>
      <c r="J187" s="42"/>
      <c r="K187" s="92"/>
      <c r="L187" s="93"/>
    </row>
    <row r="188" spans="1:12" x14ac:dyDescent="0.2">
      <c r="A188" s="13" t="str">
        <f t="shared" si="2"/>
        <v/>
      </c>
      <c r="B188" s="26"/>
      <c r="C188" s="26"/>
      <c r="D188" s="20"/>
      <c r="E188" s="20"/>
      <c r="F188" s="20"/>
      <c r="G188" s="74"/>
      <c r="H188" s="29"/>
      <c r="I188" s="108"/>
      <c r="J188" s="42"/>
      <c r="K188" s="92"/>
      <c r="L188" s="93"/>
    </row>
    <row r="189" spans="1:12" x14ac:dyDescent="0.2">
      <c r="A189" s="13" t="str">
        <f t="shared" si="2"/>
        <v/>
      </c>
      <c r="B189" s="26"/>
      <c r="C189" s="26"/>
      <c r="D189" s="20"/>
      <c r="E189" s="20"/>
      <c r="F189" s="20"/>
      <c r="G189" s="74"/>
      <c r="H189" s="29"/>
      <c r="I189" s="108"/>
      <c r="J189" s="42"/>
      <c r="K189" s="92"/>
      <c r="L189" s="93"/>
    </row>
    <row r="190" spans="1:12" x14ac:dyDescent="0.2">
      <c r="A190" s="13" t="str">
        <f t="shared" si="2"/>
        <v/>
      </c>
      <c r="B190" s="26"/>
      <c r="C190" s="26"/>
      <c r="D190" s="20"/>
      <c r="E190" s="20"/>
      <c r="F190" s="20"/>
      <c r="G190" s="74"/>
      <c r="H190" s="29"/>
      <c r="I190" s="108"/>
      <c r="J190" s="42"/>
      <c r="K190" s="92"/>
      <c r="L190" s="93"/>
    </row>
    <row r="191" spans="1:12" x14ac:dyDescent="0.2">
      <c r="A191" s="13" t="str">
        <f t="shared" si="2"/>
        <v/>
      </c>
      <c r="B191" s="26"/>
      <c r="C191" s="26"/>
      <c r="D191" s="20"/>
      <c r="E191" s="20"/>
      <c r="F191" s="20"/>
      <c r="G191" s="74"/>
      <c r="H191" s="29"/>
      <c r="I191" s="108"/>
      <c r="J191" s="42"/>
      <c r="K191" s="92"/>
      <c r="L191" s="93"/>
    </row>
    <row r="192" spans="1:12" x14ac:dyDescent="0.2">
      <c r="A192" s="13" t="str">
        <f t="shared" si="2"/>
        <v/>
      </c>
      <c r="B192" s="26"/>
      <c r="C192" s="26"/>
      <c r="D192" s="20"/>
      <c r="E192" s="20"/>
      <c r="F192" s="20"/>
      <c r="G192" s="74"/>
      <c r="H192" s="29"/>
      <c r="I192" s="108"/>
      <c r="J192" s="42"/>
      <c r="K192" s="92"/>
      <c r="L192" s="93"/>
    </row>
    <row r="193" spans="1:12" x14ac:dyDescent="0.2">
      <c r="A193" s="13" t="str">
        <f t="shared" si="2"/>
        <v/>
      </c>
      <c r="B193" s="26"/>
      <c r="C193" s="26"/>
      <c r="D193" s="20"/>
      <c r="E193" s="20"/>
      <c r="F193" s="20"/>
      <c r="G193" s="74"/>
      <c r="H193" s="29"/>
      <c r="I193" s="108"/>
      <c r="J193" s="42"/>
      <c r="K193" s="92"/>
      <c r="L193" s="93"/>
    </row>
    <row r="194" spans="1:12" x14ac:dyDescent="0.2">
      <c r="A194" s="13" t="str">
        <f t="shared" si="2"/>
        <v/>
      </c>
      <c r="B194" s="26"/>
      <c r="C194" s="26"/>
      <c r="D194" s="20"/>
      <c r="E194" s="20"/>
      <c r="F194" s="20"/>
      <c r="G194" s="74"/>
      <c r="H194" s="29"/>
      <c r="I194" s="108"/>
      <c r="J194" s="42"/>
      <c r="K194" s="92"/>
      <c r="L194" s="93"/>
    </row>
    <row r="195" spans="1:12" x14ac:dyDescent="0.2">
      <c r="A195" s="13" t="str">
        <f t="shared" si="2"/>
        <v/>
      </c>
      <c r="B195" s="26"/>
      <c r="C195" s="26"/>
      <c r="D195" s="20"/>
      <c r="E195" s="20"/>
      <c r="F195" s="20"/>
      <c r="G195" s="74"/>
      <c r="H195" s="29"/>
      <c r="I195" s="108"/>
      <c r="J195" s="42"/>
      <c r="K195" s="92"/>
      <c r="L195" s="93"/>
    </row>
    <row r="196" spans="1:12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74"/>
      <c r="H196" s="29"/>
      <c r="I196" s="108"/>
      <c r="J196" s="42"/>
      <c r="K196" s="92"/>
      <c r="L196" s="93"/>
    </row>
    <row r="197" spans="1:12" x14ac:dyDescent="0.2">
      <c r="A197" s="13" t="str">
        <f t="shared" si="3"/>
        <v/>
      </c>
      <c r="B197" s="26"/>
      <c r="C197" s="26"/>
      <c r="D197" s="20"/>
      <c r="E197" s="20"/>
      <c r="F197" s="20"/>
      <c r="G197" s="74"/>
      <c r="H197" s="29"/>
      <c r="I197" s="108"/>
      <c r="J197" s="42"/>
      <c r="K197" s="92"/>
      <c r="L197" s="93"/>
    </row>
    <row r="198" spans="1:12" x14ac:dyDescent="0.2">
      <c r="A198" s="13" t="str">
        <f t="shared" si="3"/>
        <v/>
      </c>
      <c r="B198" s="26"/>
      <c r="C198" s="26"/>
      <c r="D198" s="20"/>
      <c r="E198" s="20"/>
      <c r="F198" s="20"/>
      <c r="G198" s="74"/>
      <c r="H198" s="29"/>
      <c r="I198" s="108"/>
      <c r="J198" s="42"/>
      <c r="K198" s="92"/>
      <c r="L198" s="93"/>
    </row>
    <row r="199" spans="1:12" x14ac:dyDescent="0.2">
      <c r="A199" s="13" t="str">
        <f t="shared" si="3"/>
        <v/>
      </c>
      <c r="B199" s="26"/>
      <c r="C199" s="26"/>
      <c r="D199" s="20"/>
      <c r="E199" s="20"/>
      <c r="F199" s="20"/>
      <c r="G199" s="74"/>
      <c r="H199" s="29"/>
      <c r="I199" s="108"/>
      <c r="J199" s="42"/>
      <c r="K199" s="92"/>
      <c r="L199" s="93"/>
    </row>
    <row r="200" spans="1:12" x14ac:dyDescent="0.2">
      <c r="A200" s="13" t="str">
        <f t="shared" si="3"/>
        <v/>
      </c>
      <c r="B200" s="26"/>
      <c r="C200" s="26"/>
      <c r="D200" s="20"/>
      <c r="E200" s="20"/>
      <c r="F200" s="20"/>
      <c r="G200" s="74"/>
      <c r="H200" s="29"/>
      <c r="I200" s="108"/>
      <c r="J200" s="42"/>
      <c r="K200" s="92"/>
      <c r="L200" s="93"/>
    </row>
    <row r="201" spans="1:12" x14ac:dyDescent="0.2">
      <c r="A201" s="13" t="str">
        <f t="shared" si="3"/>
        <v/>
      </c>
      <c r="B201" s="26"/>
      <c r="C201" s="26"/>
      <c r="D201" s="20"/>
      <c r="E201" s="20"/>
      <c r="F201" s="20"/>
      <c r="G201" s="74"/>
      <c r="H201" s="29"/>
      <c r="I201" s="108"/>
      <c r="J201" s="42"/>
      <c r="K201" s="92"/>
      <c r="L201" s="93"/>
    </row>
    <row r="202" spans="1:12" x14ac:dyDescent="0.2">
      <c r="A202" s="13" t="str">
        <f t="shared" si="3"/>
        <v/>
      </c>
      <c r="B202" s="26"/>
      <c r="C202" s="26"/>
      <c r="D202" s="20"/>
      <c r="E202" s="20"/>
      <c r="F202" s="20"/>
      <c r="G202" s="74"/>
      <c r="H202" s="29"/>
      <c r="I202" s="108"/>
      <c r="J202" s="42"/>
      <c r="K202" s="92"/>
      <c r="L202" s="93"/>
    </row>
    <row r="203" spans="1:12" x14ac:dyDescent="0.2">
      <c r="A203" s="13" t="str">
        <f t="shared" si="3"/>
        <v/>
      </c>
      <c r="B203" s="26"/>
      <c r="C203" s="26"/>
      <c r="D203" s="20"/>
      <c r="E203" s="20"/>
      <c r="F203" s="20"/>
      <c r="G203" s="74"/>
      <c r="H203" s="29"/>
      <c r="I203" s="108"/>
      <c r="J203" s="42"/>
      <c r="K203" s="92"/>
      <c r="L203" s="93"/>
    </row>
    <row r="204" spans="1:12" x14ac:dyDescent="0.2">
      <c r="A204" s="13" t="str">
        <f t="shared" si="3"/>
        <v/>
      </c>
      <c r="B204" s="26"/>
      <c r="C204" s="26"/>
      <c r="D204" s="20"/>
      <c r="E204" s="20"/>
      <c r="F204" s="20"/>
      <c r="G204" s="74"/>
      <c r="H204" s="29"/>
      <c r="I204" s="108"/>
      <c r="J204" s="42"/>
      <c r="K204" s="92"/>
      <c r="L204" s="93"/>
    </row>
    <row r="205" spans="1:12" x14ac:dyDescent="0.2">
      <c r="A205" s="13" t="str">
        <f t="shared" si="3"/>
        <v/>
      </c>
      <c r="B205" s="26"/>
      <c r="C205" s="26"/>
      <c r="D205" s="20"/>
      <c r="E205" s="20"/>
      <c r="F205" s="20"/>
      <c r="G205" s="74"/>
      <c r="H205" s="29"/>
      <c r="I205" s="108"/>
      <c r="J205" s="42"/>
      <c r="K205" s="92"/>
      <c r="L205" s="93"/>
    </row>
    <row r="206" spans="1:12" x14ac:dyDescent="0.2">
      <c r="A206" s="13" t="str">
        <f t="shared" si="3"/>
        <v/>
      </c>
      <c r="B206" s="26"/>
      <c r="C206" s="26"/>
      <c r="D206" s="20"/>
      <c r="E206" s="20"/>
      <c r="F206" s="20"/>
      <c r="G206" s="74"/>
      <c r="H206" s="29"/>
      <c r="I206" s="108"/>
      <c r="J206" s="42"/>
      <c r="K206" s="92"/>
      <c r="L206" s="93"/>
    </row>
    <row r="207" spans="1:12" x14ac:dyDescent="0.2">
      <c r="A207" s="13" t="str">
        <f t="shared" si="3"/>
        <v/>
      </c>
      <c r="B207" s="26"/>
      <c r="C207" s="26"/>
      <c r="D207" s="20"/>
      <c r="E207" s="20"/>
      <c r="F207" s="20"/>
      <c r="G207" s="74"/>
      <c r="H207" s="29"/>
      <c r="I207" s="108"/>
      <c r="J207" s="42"/>
      <c r="K207" s="92"/>
      <c r="L207" s="93"/>
    </row>
    <row r="208" spans="1:12" x14ac:dyDescent="0.2">
      <c r="A208" s="13" t="str">
        <f t="shared" si="3"/>
        <v/>
      </c>
      <c r="B208" s="26"/>
      <c r="C208" s="26"/>
      <c r="D208" s="20"/>
      <c r="E208" s="20"/>
      <c r="F208" s="20"/>
      <c r="G208" s="74"/>
      <c r="H208" s="29"/>
      <c r="I208" s="108"/>
      <c r="J208" s="42"/>
      <c r="K208" s="92"/>
      <c r="L208" s="93"/>
    </row>
    <row r="209" spans="1:12" x14ac:dyDescent="0.2">
      <c r="A209" s="13" t="str">
        <f t="shared" si="3"/>
        <v/>
      </c>
      <c r="B209" s="26"/>
      <c r="C209" s="26"/>
      <c r="D209" s="20"/>
      <c r="E209" s="20"/>
      <c r="F209" s="20"/>
      <c r="G209" s="74"/>
      <c r="H209" s="29"/>
      <c r="I209" s="108"/>
      <c r="J209" s="42"/>
      <c r="K209" s="92"/>
      <c r="L209" s="93"/>
    </row>
    <row r="210" spans="1:12" x14ac:dyDescent="0.2">
      <c r="A210" s="13" t="str">
        <f t="shared" si="3"/>
        <v/>
      </c>
      <c r="B210" s="26"/>
      <c r="C210" s="26"/>
      <c r="D210" s="20"/>
      <c r="E210" s="20"/>
      <c r="F210" s="20"/>
      <c r="G210" s="74"/>
      <c r="H210" s="29"/>
      <c r="I210" s="108"/>
      <c r="J210" s="42"/>
      <c r="K210" s="92"/>
      <c r="L210" s="93"/>
    </row>
    <row r="211" spans="1:12" x14ac:dyDescent="0.2">
      <c r="A211" s="13" t="str">
        <f t="shared" si="3"/>
        <v/>
      </c>
      <c r="B211" s="26"/>
      <c r="C211" s="26"/>
      <c r="D211" s="20"/>
      <c r="E211" s="20"/>
      <c r="F211" s="20"/>
      <c r="G211" s="74"/>
      <c r="H211" s="29"/>
      <c r="I211" s="108"/>
      <c r="J211" s="42"/>
      <c r="K211" s="92"/>
      <c r="L211" s="93"/>
    </row>
    <row r="212" spans="1:12" x14ac:dyDescent="0.2">
      <c r="A212" s="13" t="str">
        <f t="shared" si="3"/>
        <v/>
      </c>
      <c r="B212" s="26"/>
      <c r="C212" s="26"/>
      <c r="D212" s="20"/>
      <c r="E212" s="20"/>
      <c r="F212" s="20"/>
      <c r="G212" s="74"/>
      <c r="H212" s="29"/>
      <c r="I212" s="108"/>
      <c r="J212" s="42"/>
      <c r="K212" s="92"/>
      <c r="L212" s="93"/>
    </row>
    <row r="213" spans="1:12" x14ac:dyDescent="0.2">
      <c r="A213" s="13" t="str">
        <f t="shared" si="3"/>
        <v/>
      </c>
      <c r="B213" s="26"/>
      <c r="C213" s="26"/>
      <c r="D213" s="20"/>
      <c r="E213" s="20"/>
      <c r="F213" s="20"/>
      <c r="G213" s="74"/>
      <c r="H213" s="29"/>
      <c r="I213" s="108"/>
      <c r="J213" s="42"/>
      <c r="K213" s="92"/>
      <c r="L213" s="93"/>
    </row>
    <row r="214" spans="1:12" x14ac:dyDescent="0.2">
      <c r="A214" s="13" t="str">
        <f t="shared" si="3"/>
        <v/>
      </c>
      <c r="B214" s="26"/>
      <c r="C214" s="26"/>
      <c r="D214" s="20"/>
      <c r="E214" s="20"/>
      <c r="F214" s="20"/>
      <c r="G214" s="74"/>
      <c r="H214" s="29"/>
      <c r="I214" s="108"/>
      <c r="J214" s="42"/>
      <c r="K214" s="92"/>
      <c r="L214" s="93"/>
    </row>
    <row r="215" spans="1:12" x14ac:dyDescent="0.2">
      <c r="A215" s="13" t="str">
        <f t="shared" si="3"/>
        <v/>
      </c>
      <c r="B215" s="26"/>
      <c r="C215" s="26"/>
      <c r="D215" s="20"/>
      <c r="E215" s="20"/>
      <c r="F215" s="20"/>
      <c r="G215" s="74"/>
      <c r="H215" s="29"/>
      <c r="I215" s="108"/>
      <c r="J215" s="42"/>
      <c r="K215" s="92"/>
      <c r="L215" s="93"/>
    </row>
    <row r="216" spans="1:12" x14ac:dyDescent="0.2">
      <c r="A216" s="13" t="str">
        <f t="shared" si="3"/>
        <v/>
      </c>
      <c r="B216" s="26"/>
      <c r="C216" s="26"/>
      <c r="D216" s="20"/>
      <c r="E216" s="20"/>
      <c r="F216" s="20"/>
      <c r="G216" s="74"/>
      <c r="H216" s="29"/>
      <c r="I216" s="108"/>
      <c r="J216" s="42"/>
      <c r="K216" s="92"/>
      <c r="L216" s="93"/>
    </row>
    <row r="217" spans="1:12" x14ac:dyDescent="0.2">
      <c r="A217" s="13" t="str">
        <f t="shared" si="3"/>
        <v/>
      </c>
      <c r="B217" s="26"/>
      <c r="C217" s="26"/>
      <c r="D217" s="20"/>
      <c r="E217" s="20"/>
      <c r="F217" s="20"/>
      <c r="G217" s="74"/>
      <c r="H217" s="29"/>
      <c r="I217" s="108"/>
      <c r="J217" s="42"/>
      <c r="K217" s="92"/>
      <c r="L217" s="93"/>
    </row>
    <row r="218" spans="1:12" x14ac:dyDescent="0.2">
      <c r="A218" s="13" t="str">
        <f t="shared" si="3"/>
        <v/>
      </c>
      <c r="B218" s="26"/>
      <c r="C218" s="26"/>
      <c r="D218" s="20"/>
      <c r="E218" s="20"/>
      <c r="F218" s="20"/>
      <c r="G218" s="74"/>
      <c r="H218" s="29"/>
      <c r="I218" s="108"/>
      <c r="J218" s="42"/>
      <c r="K218" s="92"/>
      <c r="L218" s="93"/>
    </row>
    <row r="219" spans="1:12" x14ac:dyDescent="0.2">
      <c r="A219" s="13" t="str">
        <f t="shared" si="3"/>
        <v/>
      </c>
      <c r="B219" s="26"/>
      <c r="C219" s="26"/>
      <c r="D219" s="20"/>
      <c r="E219" s="20"/>
      <c r="F219" s="20"/>
      <c r="G219" s="74"/>
      <c r="H219" s="29"/>
      <c r="I219" s="108"/>
      <c r="J219" s="42"/>
      <c r="K219" s="92"/>
      <c r="L219" s="93"/>
    </row>
    <row r="220" spans="1:12" x14ac:dyDescent="0.2">
      <c r="A220" s="13" t="str">
        <f t="shared" si="3"/>
        <v/>
      </c>
      <c r="B220" s="26"/>
      <c r="C220" s="26"/>
      <c r="D220" s="20"/>
      <c r="E220" s="20"/>
      <c r="F220" s="20"/>
      <c r="G220" s="74"/>
      <c r="H220" s="29"/>
      <c r="I220" s="108"/>
      <c r="J220" s="42"/>
      <c r="K220" s="92"/>
      <c r="L220" s="93"/>
    </row>
    <row r="221" spans="1:12" x14ac:dyDescent="0.2">
      <c r="A221" s="13" t="str">
        <f t="shared" si="3"/>
        <v/>
      </c>
      <c r="B221" s="26"/>
      <c r="C221" s="26"/>
      <c r="D221" s="20"/>
      <c r="E221" s="20"/>
      <c r="F221" s="20"/>
      <c r="G221" s="74"/>
      <c r="H221" s="29"/>
      <c r="I221" s="108"/>
      <c r="J221" s="42"/>
      <c r="K221" s="92"/>
      <c r="L221" s="93"/>
    </row>
    <row r="222" spans="1:12" x14ac:dyDescent="0.2">
      <c r="A222" s="13" t="str">
        <f t="shared" si="3"/>
        <v/>
      </c>
      <c r="B222" s="26"/>
      <c r="C222" s="26"/>
      <c r="D222" s="20"/>
      <c r="E222" s="20"/>
      <c r="F222" s="20"/>
      <c r="G222" s="74"/>
      <c r="H222" s="29"/>
      <c r="I222" s="108"/>
      <c r="J222" s="42"/>
      <c r="K222" s="92"/>
      <c r="L222" s="93"/>
    </row>
    <row r="223" spans="1:12" x14ac:dyDescent="0.2">
      <c r="A223" s="13" t="str">
        <f t="shared" si="3"/>
        <v/>
      </c>
      <c r="B223" s="26"/>
      <c r="C223" s="26"/>
      <c r="D223" s="20"/>
      <c r="E223" s="20"/>
      <c r="F223" s="20"/>
      <c r="G223" s="74"/>
      <c r="H223" s="29"/>
      <c r="I223" s="108"/>
      <c r="J223" s="42"/>
      <c r="K223" s="92"/>
      <c r="L223" s="93"/>
    </row>
    <row r="224" spans="1:12" x14ac:dyDescent="0.2">
      <c r="A224" s="13" t="str">
        <f t="shared" si="3"/>
        <v/>
      </c>
      <c r="B224" s="26"/>
      <c r="C224" s="26"/>
      <c r="D224" s="20"/>
      <c r="E224" s="20"/>
      <c r="F224" s="20"/>
      <c r="G224" s="74"/>
      <c r="H224" s="29"/>
      <c r="I224" s="108"/>
      <c r="J224" s="42"/>
      <c r="K224" s="92"/>
      <c r="L224" s="93"/>
    </row>
    <row r="225" spans="1:12" x14ac:dyDescent="0.2">
      <c r="A225" s="13" t="str">
        <f t="shared" si="3"/>
        <v/>
      </c>
      <c r="B225" s="26"/>
      <c r="C225" s="26"/>
      <c r="D225" s="20"/>
      <c r="E225" s="20"/>
      <c r="F225" s="20"/>
      <c r="G225" s="74"/>
      <c r="H225" s="29"/>
      <c r="I225" s="108"/>
      <c r="J225" s="42"/>
      <c r="K225" s="92"/>
      <c r="L225" s="93"/>
    </row>
    <row r="226" spans="1:12" x14ac:dyDescent="0.2">
      <c r="A226" s="13" t="str">
        <f t="shared" si="3"/>
        <v/>
      </c>
      <c r="B226" s="26"/>
      <c r="C226" s="26"/>
      <c r="D226" s="20"/>
      <c r="E226" s="20"/>
      <c r="F226" s="20"/>
      <c r="G226" s="74"/>
      <c r="H226" s="29"/>
      <c r="I226" s="108"/>
      <c r="J226" s="42"/>
      <c r="K226" s="92"/>
      <c r="L226" s="93"/>
    </row>
    <row r="227" spans="1:12" x14ac:dyDescent="0.2">
      <c r="A227" s="13" t="str">
        <f t="shared" si="3"/>
        <v/>
      </c>
      <c r="B227" s="26"/>
      <c r="C227" s="26"/>
      <c r="D227" s="20"/>
      <c r="E227" s="20"/>
      <c r="F227" s="20"/>
      <c r="G227" s="74"/>
      <c r="H227" s="29"/>
      <c r="I227" s="108"/>
      <c r="J227" s="42"/>
      <c r="K227" s="92"/>
      <c r="L227" s="93"/>
    </row>
    <row r="228" spans="1:12" x14ac:dyDescent="0.2">
      <c r="A228" s="13" t="str">
        <f t="shared" si="3"/>
        <v/>
      </c>
      <c r="B228" s="26"/>
      <c r="C228" s="26"/>
      <c r="D228" s="20"/>
      <c r="E228" s="20"/>
      <c r="F228" s="20"/>
      <c r="G228" s="74"/>
      <c r="H228" s="29"/>
      <c r="I228" s="108"/>
      <c r="J228" s="42"/>
      <c r="K228" s="92"/>
      <c r="L228" s="93"/>
    </row>
    <row r="229" spans="1:12" x14ac:dyDescent="0.2">
      <c r="A229" s="13" t="str">
        <f t="shared" si="3"/>
        <v/>
      </c>
      <c r="B229" s="26"/>
      <c r="C229" s="26"/>
      <c r="D229" s="20"/>
      <c r="E229" s="20"/>
      <c r="F229" s="20"/>
      <c r="G229" s="74"/>
      <c r="H229" s="29"/>
      <c r="I229" s="108"/>
      <c r="J229" s="42"/>
      <c r="K229" s="92"/>
      <c r="L229" s="93"/>
    </row>
    <row r="230" spans="1:12" x14ac:dyDescent="0.2">
      <c r="A230" s="13" t="str">
        <f t="shared" si="3"/>
        <v/>
      </c>
      <c r="B230" s="26"/>
      <c r="C230" s="26"/>
      <c r="D230" s="20"/>
      <c r="E230" s="20"/>
      <c r="F230" s="20"/>
      <c r="G230" s="74"/>
      <c r="H230" s="29"/>
      <c r="I230" s="108"/>
      <c r="J230" s="42"/>
      <c r="K230" s="92"/>
      <c r="L230" s="93"/>
    </row>
    <row r="231" spans="1:12" x14ac:dyDescent="0.2">
      <c r="A231" s="13" t="str">
        <f t="shared" si="3"/>
        <v/>
      </c>
      <c r="B231" s="26"/>
      <c r="C231" s="26"/>
      <c r="D231" s="20"/>
      <c r="E231" s="20"/>
      <c r="F231" s="20"/>
      <c r="G231" s="74"/>
      <c r="H231" s="29"/>
      <c r="I231" s="108"/>
      <c r="J231" s="42"/>
      <c r="K231" s="92"/>
      <c r="L231" s="93"/>
    </row>
    <row r="232" spans="1:12" x14ac:dyDescent="0.2">
      <c r="A232" s="13" t="str">
        <f t="shared" si="3"/>
        <v/>
      </c>
      <c r="B232" s="26"/>
      <c r="C232" s="26"/>
      <c r="D232" s="20"/>
      <c r="E232" s="20"/>
      <c r="F232" s="20"/>
      <c r="G232" s="74"/>
      <c r="H232" s="29"/>
      <c r="I232" s="108"/>
      <c r="J232" s="42"/>
      <c r="K232" s="92"/>
      <c r="L232" s="93"/>
    </row>
    <row r="233" spans="1:12" x14ac:dyDescent="0.2">
      <c r="A233" s="13" t="str">
        <f t="shared" si="3"/>
        <v/>
      </c>
      <c r="B233" s="26"/>
      <c r="C233" s="26"/>
      <c r="D233" s="20"/>
      <c r="E233" s="20"/>
      <c r="F233" s="20"/>
      <c r="G233" s="74"/>
      <c r="H233" s="29"/>
      <c r="I233" s="108"/>
      <c r="J233" s="42"/>
      <c r="K233" s="92"/>
      <c r="L233" s="93"/>
    </row>
    <row r="234" spans="1:12" x14ac:dyDescent="0.2">
      <c r="A234" s="13" t="str">
        <f t="shared" si="3"/>
        <v/>
      </c>
      <c r="B234" s="26"/>
      <c r="C234" s="26"/>
      <c r="D234" s="20"/>
      <c r="E234" s="20"/>
      <c r="F234" s="20"/>
      <c r="G234" s="74"/>
      <c r="H234" s="29"/>
      <c r="I234" s="108"/>
      <c r="J234" s="42"/>
      <c r="K234" s="92"/>
      <c r="L234" s="93"/>
    </row>
    <row r="235" spans="1:12" x14ac:dyDescent="0.2">
      <c r="A235" s="13" t="str">
        <f t="shared" si="3"/>
        <v/>
      </c>
      <c r="B235" s="26"/>
      <c r="C235" s="26"/>
      <c r="D235" s="20"/>
      <c r="E235" s="20"/>
      <c r="F235" s="20"/>
      <c r="G235" s="74"/>
      <c r="H235" s="29"/>
      <c r="I235" s="108"/>
      <c r="J235" s="42"/>
      <c r="K235" s="92"/>
      <c r="L235" s="93"/>
    </row>
    <row r="236" spans="1:12" x14ac:dyDescent="0.2">
      <c r="A236" s="13" t="str">
        <f t="shared" si="3"/>
        <v/>
      </c>
      <c r="B236" s="26"/>
      <c r="C236" s="26"/>
      <c r="D236" s="20"/>
      <c r="E236" s="20"/>
      <c r="F236" s="20"/>
      <c r="G236" s="74"/>
      <c r="H236" s="29"/>
      <c r="I236" s="108"/>
      <c r="J236" s="42"/>
      <c r="K236" s="92"/>
      <c r="L236" s="93"/>
    </row>
    <row r="237" spans="1:12" x14ac:dyDescent="0.2">
      <c r="A237" s="13" t="str">
        <f t="shared" si="3"/>
        <v/>
      </c>
      <c r="B237" s="26"/>
      <c r="C237" s="26"/>
      <c r="D237" s="20"/>
      <c r="E237" s="20"/>
      <c r="F237" s="20"/>
      <c r="G237" s="74"/>
      <c r="H237" s="29"/>
      <c r="I237" s="108"/>
      <c r="J237" s="42"/>
      <c r="K237" s="92"/>
      <c r="L237" s="93"/>
    </row>
    <row r="238" spans="1:12" x14ac:dyDescent="0.2">
      <c r="A238" s="13" t="str">
        <f t="shared" si="3"/>
        <v/>
      </c>
      <c r="B238" s="26"/>
      <c r="C238" s="26"/>
      <c r="D238" s="20"/>
      <c r="E238" s="20"/>
      <c r="F238" s="20"/>
      <c r="G238" s="74"/>
      <c r="H238" s="29"/>
      <c r="I238" s="108"/>
      <c r="J238" s="42"/>
      <c r="K238" s="92"/>
      <c r="L238" s="93"/>
    </row>
    <row r="239" spans="1:12" x14ac:dyDescent="0.2">
      <c r="A239" s="13" t="str">
        <f t="shared" si="3"/>
        <v/>
      </c>
      <c r="B239" s="26"/>
      <c r="C239" s="26"/>
      <c r="D239" s="20"/>
      <c r="E239" s="20"/>
      <c r="F239" s="20"/>
      <c r="G239" s="74"/>
      <c r="H239" s="29"/>
      <c r="I239" s="108"/>
      <c r="J239" s="42"/>
      <c r="K239" s="92"/>
      <c r="L239" s="93"/>
    </row>
    <row r="240" spans="1:12" x14ac:dyDescent="0.2">
      <c r="A240" s="13" t="str">
        <f t="shared" si="3"/>
        <v/>
      </c>
      <c r="B240" s="26"/>
      <c r="C240" s="26"/>
      <c r="D240" s="20"/>
      <c r="E240" s="20"/>
      <c r="F240" s="20"/>
      <c r="G240" s="74"/>
      <c r="H240" s="29"/>
      <c r="I240" s="108"/>
      <c r="J240" s="42"/>
      <c r="K240" s="92"/>
      <c r="L240" s="93"/>
    </row>
    <row r="241" spans="1:12" x14ac:dyDescent="0.2">
      <c r="A241" s="13" t="str">
        <f t="shared" si="3"/>
        <v/>
      </c>
      <c r="B241" s="26"/>
      <c r="C241" s="26"/>
      <c r="D241" s="20"/>
      <c r="E241" s="20"/>
      <c r="F241" s="20"/>
      <c r="G241" s="74"/>
      <c r="H241" s="29"/>
      <c r="I241" s="108"/>
      <c r="J241" s="42"/>
      <c r="K241" s="92"/>
      <c r="L241" s="93"/>
    </row>
    <row r="242" spans="1:12" x14ac:dyDescent="0.2">
      <c r="A242" s="13" t="str">
        <f t="shared" si="3"/>
        <v/>
      </c>
      <c r="B242" s="26"/>
      <c r="C242" s="26"/>
      <c r="D242" s="20"/>
      <c r="E242" s="20"/>
      <c r="F242" s="20"/>
      <c r="G242" s="74"/>
      <c r="H242" s="29"/>
      <c r="I242" s="108"/>
      <c r="J242" s="42"/>
      <c r="K242" s="92"/>
      <c r="L242" s="93"/>
    </row>
    <row r="243" spans="1:12" x14ac:dyDescent="0.2">
      <c r="A243" s="13" t="str">
        <f t="shared" si="3"/>
        <v/>
      </c>
      <c r="B243" s="26"/>
      <c r="C243" s="26"/>
      <c r="D243" s="20"/>
      <c r="E243" s="20"/>
      <c r="F243" s="20"/>
      <c r="G243" s="74"/>
      <c r="H243" s="29"/>
      <c r="I243" s="108"/>
      <c r="J243" s="42"/>
      <c r="K243" s="92"/>
      <c r="L243" s="93"/>
    </row>
    <row r="244" spans="1:12" x14ac:dyDescent="0.2">
      <c r="A244" s="13" t="str">
        <f t="shared" si="3"/>
        <v/>
      </c>
      <c r="B244" s="26"/>
      <c r="C244" s="26"/>
      <c r="D244" s="20"/>
      <c r="E244" s="20"/>
      <c r="F244" s="20"/>
      <c r="G244" s="74"/>
      <c r="H244" s="29"/>
      <c r="I244" s="108"/>
      <c r="J244" s="42"/>
      <c r="K244" s="92"/>
      <c r="L244" s="93"/>
    </row>
    <row r="245" spans="1:12" x14ac:dyDescent="0.2">
      <c r="A245" s="13" t="str">
        <f t="shared" si="3"/>
        <v/>
      </c>
      <c r="B245" s="26"/>
      <c r="C245" s="26"/>
      <c r="D245" s="20"/>
      <c r="E245" s="20"/>
      <c r="F245" s="20"/>
      <c r="G245" s="74"/>
      <c r="H245" s="29"/>
      <c r="I245" s="108"/>
      <c r="J245" s="42"/>
      <c r="K245" s="92"/>
      <c r="L245" s="93"/>
    </row>
    <row r="246" spans="1:12" x14ac:dyDescent="0.2">
      <c r="A246" s="13" t="str">
        <f t="shared" si="3"/>
        <v/>
      </c>
      <c r="B246" s="26"/>
      <c r="C246" s="26"/>
      <c r="D246" s="20"/>
      <c r="E246" s="20"/>
      <c r="F246" s="20"/>
      <c r="G246" s="74"/>
      <c r="H246" s="29"/>
      <c r="I246" s="108"/>
      <c r="J246" s="42"/>
      <c r="K246" s="92"/>
      <c r="L246" s="93"/>
    </row>
    <row r="247" spans="1:12" x14ac:dyDescent="0.2">
      <c r="A247" s="13" t="str">
        <f t="shared" si="3"/>
        <v/>
      </c>
      <c r="B247" s="26"/>
      <c r="C247" s="26"/>
      <c r="D247" s="20"/>
      <c r="E247" s="20"/>
      <c r="F247" s="20"/>
      <c r="G247" s="74"/>
      <c r="H247" s="29"/>
      <c r="I247" s="108"/>
      <c r="J247" s="42"/>
      <c r="K247" s="92"/>
      <c r="L247" s="93"/>
    </row>
    <row r="248" spans="1:12" x14ac:dyDescent="0.2">
      <c r="A248" s="13" t="str">
        <f t="shared" si="3"/>
        <v/>
      </c>
      <c r="B248" s="26"/>
      <c r="C248" s="26"/>
      <c r="D248" s="20"/>
      <c r="E248" s="20"/>
      <c r="F248" s="20"/>
      <c r="G248" s="74"/>
      <c r="H248" s="29"/>
      <c r="I248" s="108"/>
      <c r="J248" s="42"/>
      <c r="K248" s="92"/>
      <c r="L248" s="93"/>
    </row>
    <row r="249" spans="1:12" x14ac:dyDescent="0.2">
      <c r="A249" s="13" t="str">
        <f t="shared" si="3"/>
        <v/>
      </c>
      <c r="B249" s="26"/>
      <c r="C249" s="26"/>
      <c r="D249" s="20"/>
      <c r="E249" s="20"/>
      <c r="F249" s="20"/>
      <c r="G249" s="74"/>
      <c r="H249" s="29"/>
      <c r="I249" s="108"/>
      <c r="J249" s="42"/>
      <c r="K249" s="92"/>
      <c r="L249" s="93"/>
    </row>
    <row r="250" spans="1:12" x14ac:dyDescent="0.2">
      <c r="A250" s="13" t="str">
        <f t="shared" si="3"/>
        <v/>
      </c>
      <c r="B250" s="26"/>
      <c r="C250" s="26"/>
      <c r="D250" s="20"/>
      <c r="E250" s="20"/>
      <c r="F250" s="20"/>
      <c r="G250" s="74"/>
      <c r="H250" s="29"/>
      <c r="I250" s="108"/>
      <c r="J250" s="42"/>
      <c r="K250" s="92"/>
      <c r="L250" s="93"/>
    </row>
    <row r="251" spans="1:12" x14ac:dyDescent="0.2">
      <c r="A251" s="13" t="str">
        <f t="shared" si="3"/>
        <v/>
      </c>
      <c r="B251" s="26"/>
      <c r="C251" s="26"/>
      <c r="D251" s="20"/>
      <c r="E251" s="20"/>
      <c r="F251" s="20"/>
      <c r="G251" s="74"/>
      <c r="H251" s="29"/>
      <c r="I251" s="108"/>
      <c r="J251" s="42"/>
      <c r="K251" s="92"/>
      <c r="L251" s="93"/>
    </row>
    <row r="252" spans="1:12" x14ac:dyDescent="0.2">
      <c r="A252" s="13" t="str">
        <f t="shared" si="3"/>
        <v/>
      </c>
      <c r="B252" s="26"/>
      <c r="C252" s="26"/>
      <c r="D252" s="20"/>
      <c r="E252" s="20"/>
      <c r="F252" s="20"/>
      <c r="G252" s="74"/>
      <c r="H252" s="29"/>
      <c r="I252" s="108"/>
      <c r="J252" s="42"/>
      <c r="K252" s="92"/>
      <c r="L252" s="93"/>
    </row>
    <row r="253" spans="1:12" x14ac:dyDescent="0.2">
      <c r="A253" s="13" t="str">
        <f t="shared" si="3"/>
        <v/>
      </c>
      <c r="B253" s="26"/>
      <c r="C253" s="26"/>
      <c r="D253" s="20"/>
      <c r="E253" s="20"/>
      <c r="F253" s="20"/>
      <c r="G253" s="74"/>
      <c r="H253" s="29"/>
      <c r="I253" s="108"/>
      <c r="J253" s="42"/>
      <c r="K253" s="92"/>
      <c r="L253" s="93"/>
    </row>
    <row r="254" spans="1:12" x14ac:dyDescent="0.2">
      <c r="A254" s="13" t="str">
        <f t="shared" si="3"/>
        <v/>
      </c>
      <c r="B254" s="26"/>
      <c r="C254" s="26"/>
      <c r="D254" s="20"/>
      <c r="E254" s="20"/>
      <c r="F254" s="20"/>
      <c r="G254" s="74"/>
      <c r="H254" s="29"/>
      <c r="I254" s="108"/>
      <c r="J254" s="42"/>
      <c r="K254" s="92"/>
      <c r="L254" s="93"/>
    </row>
    <row r="255" spans="1:12" x14ac:dyDescent="0.2">
      <c r="A255" s="13" t="str">
        <f t="shared" si="3"/>
        <v/>
      </c>
      <c r="B255" s="26"/>
      <c r="C255" s="26"/>
      <c r="D255" s="20"/>
      <c r="E255" s="20"/>
      <c r="F255" s="20"/>
      <c r="G255" s="74"/>
      <c r="H255" s="29"/>
      <c r="I255" s="108"/>
      <c r="J255" s="42"/>
      <c r="K255" s="92"/>
      <c r="L255" s="93"/>
    </row>
    <row r="256" spans="1:12" x14ac:dyDescent="0.2">
      <c r="A256" s="13" t="str">
        <f t="shared" si="3"/>
        <v/>
      </c>
      <c r="B256" s="26"/>
      <c r="C256" s="26"/>
      <c r="D256" s="20"/>
      <c r="E256" s="20"/>
      <c r="F256" s="20"/>
      <c r="G256" s="74"/>
      <c r="H256" s="29"/>
      <c r="I256" s="108"/>
      <c r="J256" s="42"/>
      <c r="K256" s="92"/>
      <c r="L256" s="93"/>
    </row>
    <row r="257" spans="1:12" x14ac:dyDescent="0.2">
      <c r="A257" s="13" t="str">
        <f t="shared" si="3"/>
        <v/>
      </c>
      <c r="B257" s="26"/>
      <c r="C257" s="26"/>
      <c r="D257" s="20"/>
      <c r="E257" s="20"/>
      <c r="F257" s="20"/>
      <c r="G257" s="74"/>
      <c r="H257" s="29"/>
      <c r="I257" s="108"/>
      <c r="J257" s="42"/>
      <c r="K257" s="92"/>
      <c r="L257" s="93"/>
    </row>
    <row r="258" spans="1:12" x14ac:dyDescent="0.2">
      <c r="A258" s="13" t="str">
        <f t="shared" si="3"/>
        <v/>
      </c>
      <c r="B258" s="26"/>
      <c r="C258" s="26"/>
      <c r="D258" s="20"/>
      <c r="E258" s="20"/>
      <c r="F258" s="20"/>
      <c r="G258" s="74"/>
      <c r="H258" s="29"/>
      <c r="I258" s="108"/>
      <c r="J258" s="42"/>
      <c r="K258" s="92"/>
      <c r="L258" s="93"/>
    </row>
    <row r="259" spans="1:12" x14ac:dyDescent="0.2">
      <c r="A259" s="13" t="str">
        <f t="shared" si="3"/>
        <v/>
      </c>
      <c r="B259" s="26"/>
      <c r="C259" s="26"/>
      <c r="D259" s="20"/>
      <c r="E259" s="20"/>
      <c r="F259" s="20"/>
      <c r="G259" s="74"/>
      <c r="H259" s="29"/>
      <c r="I259" s="108"/>
      <c r="J259" s="42"/>
      <c r="K259" s="92"/>
      <c r="L259" s="93"/>
    </row>
    <row r="260" spans="1:12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74"/>
      <c r="H260" s="29"/>
      <c r="I260" s="108"/>
      <c r="J260" s="42"/>
      <c r="K260" s="92"/>
      <c r="L260" s="93"/>
    </row>
    <row r="261" spans="1:12" x14ac:dyDescent="0.2">
      <c r="A261" s="13" t="str">
        <f t="shared" si="4"/>
        <v/>
      </c>
      <c r="B261" s="26"/>
      <c r="C261" s="26"/>
      <c r="D261" s="20"/>
      <c r="E261" s="20"/>
      <c r="F261" s="20"/>
      <c r="G261" s="74"/>
      <c r="H261" s="29"/>
      <c r="I261" s="108"/>
      <c r="J261" s="42"/>
      <c r="K261" s="92"/>
      <c r="L261" s="93"/>
    </row>
    <row r="262" spans="1:12" x14ac:dyDescent="0.2">
      <c r="A262" s="13" t="str">
        <f t="shared" si="4"/>
        <v/>
      </c>
      <c r="B262" s="26"/>
      <c r="C262" s="26"/>
      <c r="D262" s="20"/>
      <c r="E262" s="20"/>
      <c r="F262" s="20"/>
      <c r="G262" s="74"/>
      <c r="H262" s="29"/>
      <c r="I262" s="108"/>
      <c r="J262" s="42"/>
      <c r="K262" s="92"/>
      <c r="L262" s="93"/>
    </row>
    <row r="263" spans="1:12" x14ac:dyDescent="0.2">
      <c r="A263" s="13" t="str">
        <f t="shared" si="4"/>
        <v/>
      </c>
      <c r="B263" s="26"/>
      <c r="C263" s="26"/>
      <c r="D263" s="20"/>
      <c r="E263" s="20"/>
      <c r="F263" s="20"/>
      <c r="G263" s="74"/>
      <c r="H263" s="29"/>
      <c r="I263" s="108"/>
      <c r="J263" s="42"/>
      <c r="K263" s="92"/>
      <c r="L263" s="93"/>
    </row>
    <row r="264" spans="1:12" x14ac:dyDescent="0.2">
      <c r="A264" s="13" t="str">
        <f t="shared" si="4"/>
        <v/>
      </c>
      <c r="B264" s="26"/>
      <c r="C264" s="26"/>
      <c r="D264" s="20"/>
      <c r="E264" s="20"/>
      <c r="F264" s="20"/>
      <c r="G264" s="74"/>
      <c r="H264" s="29"/>
      <c r="I264" s="108"/>
      <c r="J264" s="42"/>
      <c r="K264" s="92"/>
      <c r="L264" s="93"/>
    </row>
    <row r="265" spans="1:12" x14ac:dyDescent="0.2">
      <c r="A265" s="13" t="str">
        <f t="shared" si="4"/>
        <v/>
      </c>
      <c r="B265" s="26"/>
      <c r="C265" s="26"/>
      <c r="D265" s="20"/>
      <c r="E265" s="20"/>
      <c r="F265" s="20"/>
      <c r="G265" s="74"/>
      <c r="H265" s="29"/>
      <c r="I265" s="108"/>
      <c r="J265" s="42"/>
      <c r="K265" s="92"/>
      <c r="L265" s="93"/>
    </row>
    <row r="266" spans="1:12" x14ac:dyDescent="0.2">
      <c r="A266" s="13" t="str">
        <f t="shared" si="4"/>
        <v/>
      </c>
      <c r="B266" s="26"/>
      <c r="C266" s="26"/>
      <c r="D266" s="20"/>
      <c r="E266" s="20"/>
      <c r="F266" s="20"/>
      <c r="G266" s="74"/>
      <c r="H266" s="29"/>
      <c r="I266" s="108"/>
      <c r="J266" s="42"/>
      <c r="K266" s="92"/>
      <c r="L266" s="93"/>
    </row>
    <row r="267" spans="1:12" x14ac:dyDescent="0.2">
      <c r="A267" s="13" t="str">
        <f t="shared" si="4"/>
        <v/>
      </c>
      <c r="B267" s="26"/>
      <c r="C267" s="26"/>
      <c r="D267" s="20"/>
      <c r="E267" s="20"/>
      <c r="F267" s="20"/>
      <c r="G267" s="74"/>
      <c r="H267" s="29"/>
      <c r="I267" s="108"/>
      <c r="J267" s="42"/>
      <c r="K267" s="92"/>
      <c r="L267" s="93"/>
    </row>
    <row r="268" spans="1:12" x14ac:dyDescent="0.2">
      <c r="A268" s="13" t="str">
        <f t="shared" si="4"/>
        <v/>
      </c>
      <c r="B268" s="26"/>
      <c r="C268" s="26"/>
      <c r="D268" s="20"/>
      <c r="E268" s="20"/>
      <c r="F268" s="20"/>
      <c r="G268" s="74"/>
      <c r="H268" s="29"/>
      <c r="I268" s="108"/>
      <c r="J268" s="42"/>
      <c r="K268" s="92"/>
      <c r="L268" s="93"/>
    </row>
    <row r="269" spans="1:12" x14ac:dyDescent="0.2">
      <c r="A269" s="13" t="str">
        <f t="shared" si="4"/>
        <v/>
      </c>
      <c r="B269" s="26"/>
      <c r="C269" s="26"/>
      <c r="D269" s="20"/>
      <c r="E269" s="20"/>
      <c r="F269" s="20"/>
      <c r="G269" s="74"/>
      <c r="H269" s="29"/>
      <c r="I269" s="108"/>
      <c r="J269" s="42"/>
      <c r="K269" s="92"/>
      <c r="L269" s="93"/>
    </row>
    <row r="270" spans="1:12" x14ac:dyDescent="0.2">
      <c r="A270" s="13" t="str">
        <f t="shared" si="4"/>
        <v/>
      </c>
      <c r="B270" s="26"/>
      <c r="C270" s="26"/>
      <c r="D270" s="20"/>
      <c r="E270" s="20"/>
      <c r="F270" s="20"/>
      <c r="G270" s="74"/>
      <c r="H270" s="29"/>
      <c r="I270" s="108"/>
      <c r="J270" s="42"/>
      <c r="K270" s="92"/>
      <c r="L270" s="93"/>
    </row>
    <row r="271" spans="1:12" x14ac:dyDescent="0.2">
      <c r="A271" s="13" t="str">
        <f t="shared" si="4"/>
        <v/>
      </c>
      <c r="B271" s="26"/>
      <c r="C271" s="26"/>
      <c r="D271" s="20"/>
      <c r="E271" s="20"/>
      <c r="F271" s="20"/>
      <c r="G271" s="74"/>
      <c r="H271" s="29"/>
      <c r="I271" s="108"/>
      <c r="J271" s="42"/>
      <c r="K271" s="92"/>
      <c r="L271" s="93"/>
    </row>
    <row r="272" spans="1:12" x14ac:dyDescent="0.2">
      <c r="A272" s="13" t="str">
        <f t="shared" si="4"/>
        <v/>
      </c>
      <c r="B272" s="26"/>
      <c r="C272" s="26"/>
      <c r="D272" s="20"/>
      <c r="E272" s="20"/>
      <c r="F272" s="20"/>
      <c r="G272" s="74"/>
      <c r="H272" s="29"/>
      <c r="I272" s="108"/>
      <c r="J272" s="42"/>
      <c r="K272" s="92"/>
      <c r="L272" s="93"/>
    </row>
    <row r="273" spans="1:12" x14ac:dyDescent="0.2">
      <c r="A273" s="13" t="str">
        <f t="shared" si="4"/>
        <v/>
      </c>
      <c r="B273" s="26"/>
      <c r="C273" s="26"/>
      <c r="D273" s="20"/>
      <c r="E273" s="20"/>
      <c r="F273" s="20"/>
      <c r="G273" s="74"/>
      <c r="H273" s="29"/>
      <c r="I273" s="108"/>
      <c r="J273" s="42"/>
      <c r="K273" s="92"/>
      <c r="L273" s="93"/>
    </row>
    <row r="274" spans="1:12" x14ac:dyDescent="0.2">
      <c r="A274" s="13" t="str">
        <f t="shared" si="4"/>
        <v/>
      </c>
      <c r="B274" s="26"/>
      <c r="C274" s="26"/>
      <c r="D274" s="20"/>
      <c r="E274" s="20"/>
      <c r="F274" s="20"/>
      <c r="G274" s="74"/>
      <c r="H274" s="29"/>
      <c r="I274" s="108"/>
      <c r="J274" s="42"/>
      <c r="K274" s="92"/>
      <c r="L274" s="93"/>
    </row>
    <row r="275" spans="1:12" x14ac:dyDescent="0.2">
      <c r="A275" s="13" t="str">
        <f t="shared" si="4"/>
        <v/>
      </c>
      <c r="B275" s="26"/>
      <c r="C275" s="26"/>
      <c r="D275" s="20"/>
      <c r="E275" s="20"/>
      <c r="F275" s="20"/>
      <c r="G275" s="74"/>
      <c r="H275" s="29"/>
      <c r="I275" s="108"/>
      <c r="J275" s="42"/>
      <c r="K275" s="92"/>
      <c r="L275" s="93"/>
    </row>
    <row r="276" spans="1:12" x14ac:dyDescent="0.2">
      <c r="A276" s="13" t="str">
        <f t="shared" si="4"/>
        <v/>
      </c>
      <c r="B276" s="26"/>
      <c r="C276" s="26"/>
      <c r="D276" s="20"/>
      <c r="E276" s="20"/>
      <c r="F276" s="20"/>
      <c r="G276" s="74"/>
      <c r="H276" s="29"/>
      <c r="I276" s="108"/>
      <c r="J276" s="42"/>
      <c r="K276" s="92"/>
      <c r="L276" s="93"/>
    </row>
    <row r="277" spans="1:12" x14ac:dyDescent="0.2">
      <c r="A277" s="13" t="str">
        <f t="shared" si="4"/>
        <v/>
      </c>
      <c r="B277" s="26"/>
      <c r="C277" s="26"/>
      <c r="D277" s="20"/>
      <c r="E277" s="20"/>
      <c r="F277" s="20"/>
      <c r="G277" s="74"/>
      <c r="H277" s="29"/>
      <c r="I277" s="108"/>
      <c r="J277" s="42"/>
      <c r="K277" s="92"/>
      <c r="L277" s="93"/>
    </row>
    <row r="278" spans="1:12" x14ac:dyDescent="0.2">
      <c r="A278" s="13" t="str">
        <f t="shared" si="4"/>
        <v/>
      </c>
      <c r="B278" s="26"/>
      <c r="C278" s="26"/>
      <c r="D278" s="20"/>
      <c r="E278" s="20"/>
      <c r="F278" s="20"/>
      <c r="G278" s="74"/>
      <c r="H278" s="29"/>
      <c r="I278" s="108"/>
      <c r="J278" s="42"/>
      <c r="K278" s="92"/>
      <c r="L278" s="93"/>
    </row>
    <row r="279" spans="1:12" x14ac:dyDescent="0.2">
      <c r="A279" s="13" t="str">
        <f t="shared" si="4"/>
        <v/>
      </c>
      <c r="B279" s="26"/>
      <c r="C279" s="26"/>
      <c r="D279" s="20"/>
      <c r="E279" s="20"/>
      <c r="F279" s="20"/>
      <c r="G279" s="74"/>
      <c r="H279" s="29"/>
      <c r="I279" s="108"/>
      <c r="J279" s="42"/>
      <c r="K279" s="92"/>
      <c r="L279" s="93"/>
    </row>
    <row r="280" spans="1:12" x14ac:dyDescent="0.2">
      <c r="A280" s="13" t="str">
        <f t="shared" si="4"/>
        <v/>
      </c>
      <c r="B280" s="26"/>
      <c r="C280" s="26"/>
      <c r="D280" s="20"/>
      <c r="E280" s="20"/>
      <c r="F280" s="20"/>
      <c r="G280" s="74"/>
      <c r="H280" s="29"/>
      <c r="I280" s="108"/>
      <c r="J280" s="42"/>
      <c r="K280" s="92"/>
      <c r="L280" s="93"/>
    </row>
    <row r="281" spans="1:12" x14ac:dyDescent="0.2">
      <c r="A281" s="13" t="str">
        <f t="shared" si="4"/>
        <v/>
      </c>
      <c r="B281" s="26"/>
      <c r="C281" s="26"/>
      <c r="D281" s="20"/>
      <c r="E281" s="20"/>
      <c r="F281" s="20"/>
      <c r="G281" s="74"/>
      <c r="H281" s="29"/>
      <c r="I281" s="108"/>
      <c r="J281" s="42"/>
      <c r="K281" s="92"/>
      <c r="L281" s="93"/>
    </row>
    <row r="282" spans="1:12" x14ac:dyDescent="0.2">
      <c r="A282" s="13" t="str">
        <f t="shared" si="4"/>
        <v/>
      </c>
      <c r="B282" s="26"/>
      <c r="C282" s="26"/>
      <c r="D282" s="20"/>
      <c r="E282" s="20"/>
      <c r="F282" s="20"/>
      <c r="G282" s="74"/>
      <c r="H282" s="29"/>
      <c r="I282" s="108"/>
      <c r="J282" s="42"/>
      <c r="K282" s="92"/>
      <c r="L282" s="93"/>
    </row>
    <row r="283" spans="1:12" x14ac:dyDescent="0.2">
      <c r="A283" s="13" t="str">
        <f t="shared" si="4"/>
        <v/>
      </c>
      <c r="B283" s="26"/>
      <c r="C283" s="26"/>
      <c r="D283" s="20"/>
      <c r="E283" s="20"/>
      <c r="F283" s="20"/>
      <c r="G283" s="74"/>
      <c r="H283" s="29"/>
      <c r="I283" s="108"/>
      <c r="J283" s="42"/>
      <c r="K283" s="92"/>
      <c r="L283" s="93"/>
    </row>
    <row r="284" spans="1:12" x14ac:dyDescent="0.2">
      <c r="A284" s="13" t="str">
        <f t="shared" si="4"/>
        <v/>
      </c>
      <c r="B284" s="26"/>
      <c r="C284" s="26"/>
      <c r="D284" s="20"/>
      <c r="E284" s="20"/>
      <c r="F284" s="20"/>
      <c r="G284" s="74"/>
      <c r="H284" s="29"/>
      <c r="I284" s="108"/>
      <c r="J284" s="42"/>
      <c r="K284" s="92"/>
      <c r="L284" s="93"/>
    </row>
    <row r="285" spans="1:12" x14ac:dyDescent="0.2">
      <c r="A285" s="13" t="str">
        <f t="shared" si="4"/>
        <v/>
      </c>
      <c r="B285" s="26"/>
      <c r="C285" s="26"/>
      <c r="D285" s="20"/>
      <c r="E285" s="20"/>
      <c r="F285" s="20"/>
      <c r="G285" s="74"/>
      <c r="H285" s="29"/>
      <c r="I285" s="108"/>
      <c r="J285" s="42"/>
      <c r="K285" s="92"/>
      <c r="L285" s="93"/>
    </row>
    <row r="286" spans="1:12" x14ac:dyDescent="0.2">
      <c r="A286" s="13" t="str">
        <f t="shared" si="4"/>
        <v/>
      </c>
      <c r="B286" s="26"/>
      <c r="C286" s="26"/>
      <c r="D286" s="20"/>
      <c r="E286" s="20"/>
      <c r="F286" s="20"/>
      <c r="G286" s="74"/>
      <c r="H286" s="29"/>
      <c r="I286" s="108"/>
      <c r="J286" s="42"/>
      <c r="K286" s="92"/>
      <c r="L286" s="93"/>
    </row>
    <row r="287" spans="1:12" x14ac:dyDescent="0.2">
      <c r="A287" s="13" t="str">
        <f t="shared" si="4"/>
        <v/>
      </c>
      <c r="B287" s="26"/>
      <c r="C287" s="26"/>
      <c r="D287" s="20"/>
      <c r="E287" s="20"/>
      <c r="F287" s="20"/>
      <c r="G287" s="74"/>
      <c r="H287" s="29"/>
      <c r="I287" s="108"/>
      <c r="J287" s="42"/>
      <c r="K287" s="92"/>
      <c r="L287" s="93"/>
    </row>
    <row r="288" spans="1:12" x14ac:dyDescent="0.2">
      <c r="A288" s="13" t="str">
        <f t="shared" si="4"/>
        <v/>
      </c>
      <c r="B288" s="26"/>
      <c r="C288" s="26"/>
      <c r="D288" s="20"/>
      <c r="E288" s="20"/>
      <c r="F288" s="20"/>
      <c r="G288" s="74"/>
      <c r="H288" s="29"/>
      <c r="I288" s="108"/>
      <c r="J288" s="42"/>
      <c r="K288" s="92"/>
      <c r="L288" s="93"/>
    </row>
    <row r="289" spans="1:12" x14ac:dyDescent="0.2">
      <c r="A289" s="13" t="str">
        <f t="shared" si="4"/>
        <v/>
      </c>
      <c r="B289" s="26"/>
      <c r="C289" s="26"/>
      <c r="D289" s="20"/>
      <c r="E289" s="20"/>
      <c r="F289" s="20"/>
      <c r="G289" s="74"/>
      <c r="H289" s="29"/>
      <c r="I289" s="108"/>
      <c r="J289" s="42"/>
      <c r="K289" s="92"/>
      <c r="L289" s="93"/>
    </row>
    <row r="290" spans="1:12" x14ac:dyDescent="0.2">
      <c r="A290" s="13" t="str">
        <f t="shared" si="4"/>
        <v/>
      </c>
      <c r="B290" s="26"/>
      <c r="C290" s="26"/>
      <c r="D290" s="20"/>
      <c r="E290" s="20"/>
      <c r="F290" s="20"/>
      <c r="G290" s="74"/>
      <c r="H290" s="29"/>
      <c r="I290" s="108"/>
      <c r="J290" s="42"/>
      <c r="K290" s="92"/>
      <c r="L290" s="93"/>
    </row>
    <row r="291" spans="1:12" x14ac:dyDescent="0.2">
      <c r="A291" s="13" t="str">
        <f t="shared" si="4"/>
        <v/>
      </c>
      <c r="B291" s="26"/>
      <c r="C291" s="26"/>
      <c r="D291" s="20"/>
      <c r="E291" s="20"/>
      <c r="F291" s="20"/>
      <c r="G291" s="74"/>
      <c r="H291" s="29"/>
      <c r="I291" s="108"/>
      <c r="J291" s="42"/>
      <c r="K291" s="92"/>
      <c r="L291" s="93"/>
    </row>
    <row r="292" spans="1:12" x14ac:dyDescent="0.2">
      <c r="A292" s="13" t="str">
        <f t="shared" si="4"/>
        <v/>
      </c>
      <c r="B292" s="26"/>
      <c r="C292" s="26"/>
      <c r="D292" s="20"/>
      <c r="E292" s="20"/>
      <c r="F292" s="20"/>
      <c r="G292" s="74"/>
      <c r="H292" s="29"/>
      <c r="I292" s="108"/>
      <c r="J292" s="42"/>
      <c r="K292" s="92"/>
      <c r="L292" s="93"/>
    </row>
    <row r="293" spans="1:12" x14ac:dyDescent="0.2">
      <c r="A293" s="13" t="str">
        <f t="shared" si="4"/>
        <v/>
      </c>
      <c r="B293" s="26"/>
      <c r="C293" s="26"/>
      <c r="D293" s="20"/>
      <c r="E293" s="20"/>
      <c r="F293" s="20"/>
      <c r="G293" s="74"/>
      <c r="H293" s="29"/>
      <c r="I293" s="108"/>
      <c r="J293" s="42"/>
      <c r="K293" s="92"/>
      <c r="L293" s="93"/>
    </row>
    <row r="294" spans="1:12" x14ac:dyDescent="0.2">
      <c r="A294" s="13" t="str">
        <f t="shared" si="4"/>
        <v/>
      </c>
      <c r="B294" s="26"/>
      <c r="C294" s="26"/>
      <c r="D294" s="20"/>
      <c r="E294" s="20"/>
      <c r="F294" s="20"/>
      <c r="G294" s="74"/>
      <c r="H294" s="29"/>
      <c r="I294" s="108"/>
      <c r="J294" s="42"/>
      <c r="K294" s="92"/>
      <c r="L294" s="93"/>
    </row>
    <row r="295" spans="1:12" x14ac:dyDescent="0.2">
      <c r="A295" s="13" t="str">
        <f t="shared" si="4"/>
        <v/>
      </c>
      <c r="B295" s="26"/>
      <c r="C295" s="26"/>
      <c r="D295" s="20"/>
      <c r="E295" s="20"/>
      <c r="F295" s="20"/>
      <c r="G295" s="74"/>
      <c r="H295" s="29"/>
      <c r="I295" s="108"/>
      <c r="J295" s="42"/>
      <c r="K295" s="92"/>
      <c r="L295" s="93"/>
    </row>
    <row r="296" spans="1:12" x14ac:dyDescent="0.2">
      <c r="A296" s="13" t="str">
        <f t="shared" si="4"/>
        <v/>
      </c>
      <c r="B296" s="26"/>
      <c r="C296" s="26"/>
      <c r="D296" s="20"/>
      <c r="E296" s="20"/>
      <c r="F296" s="20"/>
      <c r="G296" s="74"/>
      <c r="H296" s="29"/>
      <c r="I296" s="108"/>
      <c r="J296" s="42"/>
      <c r="K296" s="92"/>
      <c r="L296" s="93"/>
    </row>
    <row r="297" spans="1:12" x14ac:dyDescent="0.2">
      <c r="A297" s="13" t="str">
        <f t="shared" si="4"/>
        <v/>
      </c>
      <c r="B297" s="26"/>
      <c r="C297" s="26"/>
      <c r="D297" s="20"/>
      <c r="E297" s="20"/>
      <c r="F297" s="20"/>
      <c r="G297" s="74"/>
      <c r="H297" s="29"/>
      <c r="I297" s="108"/>
      <c r="J297" s="42"/>
      <c r="K297" s="92"/>
      <c r="L297" s="93"/>
    </row>
    <row r="298" spans="1:12" x14ac:dyDescent="0.2">
      <c r="A298" s="13" t="str">
        <f t="shared" si="4"/>
        <v/>
      </c>
      <c r="B298" s="26"/>
      <c r="C298" s="26"/>
      <c r="D298" s="20"/>
      <c r="E298" s="20"/>
      <c r="F298" s="20"/>
      <c r="G298" s="74"/>
      <c r="H298" s="29"/>
      <c r="I298" s="108"/>
      <c r="J298" s="42"/>
      <c r="K298" s="92"/>
      <c r="L298" s="93"/>
    </row>
    <row r="299" spans="1:12" x14ac:dyDescent="0.2">
      <c r="A299" s="13" t="str">
        <f t="shared" si="4"/>
        <v/>
      </c>
      <c r="B299" s="26"/>
      <c r="C299" s="26"/>
      <c r="D299" s="20"/>
      <c r="E299" s="20"/>
      <c r="F299" s="20"/>
      <c r="G299" s="74"/>
      <c r="H299" s="29"/>
      <c r="I299" s="108"/>
      <c r="J299" s="42"/>
      <c r="K299" s="92"/>
      <c r="L299" s="93"/>
    </row>
    <row r="300" spans="1:12" x14ac:dyDescent="0.2">
      <c r="A300" s="13" t="str">
        <f t="shared" si="4"/>
        <v/>
      </c>
      <c r="B300" s="26"/>
      <c r="C300" s="26"/>
      <c r="D300" s="20"/>
      <c r="E300" s="20"/>
      <c r="F300" s="20"/>
      <c r="G300" s="74"/>
      <c r="H300" s="29"/>
      <c r="I300" s="108"/>
      <c r="J300" s="42"/>
      <c r="K300" s="92"/>
      <c r="L300" s="93"/>
    </row>
    <row r="301" spans="1:12" x14ac:dyDescent="0.2">
      <c r="A301" s="13" t="str">
        <f t="shared" si="4"/>
        <v/>
      </c>
      <c r="B301" s="26"/>
      <c r="C301" s="26"/>
      <c r="D301" s="20"/>
      <c r="E301" s="20"/>
      <c r="F301" s="20"/>
      <c r="G301" s="74"/>
      <c r="H301" s="29"/>
      <c r="I301" s="108"/>
      <c r="J301" s="42"/>
      <c r="K301" s="92"/>
      <c r="L301" s="93"/>
    </row>
    <row r="302" spans="1:12" x14ac:dyDescent="0.2">
      <c r="A302" s="13" t="str">
        <f t="shared" si="4"/>
        <v/>
      </c>
      <c r="B302" s="26"/>
      <c r="C302" s="26"/>
      <c r="D302" s="20"/>
      <c r="E302" s="20"/>
      <c r="F302" s="20"/>
      <c r="G302" s="74"/>
      <c r="H302" s="29"/>
      <c r="I302" s="108"/>
      <c r="J302" s="42"/>
      <c r="K302" s="92"/>
      <c r="L302" s="93"/>
    </row>
    <row r="303" spans="1:12" x14ac:dyDescent="0.2">
      <c r="A303" s="13" t="str">
        <f t="shared" si="4"/>
        <v/>
      </c>
      <c r="B303" s="26"/>
      <c r="C303" s="26"/>
      <c r="D303" s="20"/>
      <c r="E303" s="20"/>
      <c r="F303" s="20"/>
      <c r="G303" s="74"/>
      <c r="H303" s="29"/>
      <c r="I303" s="108"/>
      <c r="J303" s="42"/>
      <c r="K303" s="92"/>
      <c r="L303" s="93"/>
    </row>
    <row r="304" spans="1:12" x14ac:dyDescent="0.2">
      <c r="A304" s="13" t="str">
        <f t="shared" si="4"/>
        <v/>
      </c>
      <c r="B304" s="26"/>
      <c r="C304" s="26"/>
      <c r="D304" s="20"/>
      <c r="E304" s="20"/>
      <c r="F304" s="20"/>
      <c r="G304" s="74"/>
      <c r="H304" s="29"/>
      <c r="I304" s="108"/>
      <c r="J304" s="42"/>
      <c r="K304" s="92"/>
      <c r="L304" s="93"/>
    </row>
    <row r="305" spans="1:12" x14ac:dyDescent="0.2">
      <c r="A305" s="13" t="str">
        <f t="shared" si="4"/>
        <v/>
      </c>
      <c r="B305" s="26"/>
      <c r="C305" s="26"/>
      <c r="D305" s="20"/>
      <c r="E305" s="20"/>
      <c r="F305" s="20"/>
      <c r="G305" s="74"/>
      <c r="H305" s="29"/>
      <c r="I305" s="108"/>
      <c r="J305" s="42"/>
      <c r="K305" s="92"/>
      <c r="L305" s="93"/>
    </row>
    <row r="306" spans="1:12" x14ac:dyDescent="0.2">
      <c r="A306" s="13" t="str">
        <f t="shared" si="4"/>
        <v/>
      </c>
      <c r="B306" s="26"/>
      <c r="C306" s="26"/>
      <c r="D306" s="20"/>
      <c r="E306" s="20"/>
      <c r="F306" s="20"/>
      <c r="G306" s="74"/>
      <c r="H306" s="29"/>
      <c r="I306" s="108"/>
      <c r="J306" s="42"/>
      <c r="K306" s="92"/>
      <c r="L306" s="93"/>
    </row>
    <row r="307" spans="1:12" x14ac:dyDescent="0.2">
      <c r="A307" s="13" t="str">
        <f t="shared" si="4"/>
        <v/>
      </c>
      <c r="B307" s="26"/>
      <c r="C307" s="26"/>
      <c r="D307" s="20"/>
      <c r="E307" s="20"/>
      <c r="F307" s="20"/>
      <c r="G307" s="74"/>
      <c r="H307" s="29"/>
      <c r="I307" s="108"/>
      <c r="J307" s="42"/>
      <c r="K307" s="92"/>
      <c r="L307" s="93"/>
    </row>
    <row r="308" spans="1:12" x14ac:dyDescent="0.2">
      <c r="A308" s="13" t="str">
        <f t="shared" si="4"/>
        <v/>
      </c>
      <c r="B308" s="26"/>
      <c r="C308" s="26"/>
      <c r="D308" s="20"/>
      <c r="E308" s="20"/>
      <c r="F308" s="20"/>
      <c r="G308" s="74"/>
      <c r="H308" s="29"/>
      <c r="I308" s="108"/>
      <c r="J308" s="42"/>
      <c r="K308" s="92"/>
      <c r="L308" s="93"/>
    </row>
    <row r="309" spans="1:12" x14ac:dyDescent="0.2">
      <c r="A309" s="13" t="str">
        <f t="shared" si="4"/>
        <v/>
      </c>
      <c r="B309" s="26"/>
      <c r="C309" s="26"/>
      <c r="D309" s="20"/>
      <c r="E309" s="20"/>
      <c r="F309" s="20"/>
      <c r="G309" s="74"/>
      <c r="H309" s="29"/>
      <c r="I309" s="108"/>
      <c r="J309" s="42"/>
      <c r="K309" s="92"/>
      <c r="L309" s="93"/>
    </row>
    <row r="310" spans="1:12" x14ac:dyDescent="0.2">
      <c r="A310" s="13" t="str">
        <f t="shared" si="4"/>
        <v/>
      </c>
      <c r="B310" s="26"/>
      <c r="C310" s="26"/>
      <c r="D310" s="20"/>
      <c r="E310" s="20"/>
      <c r="F310" s="20"/>
      <c r="G310" s="74"/>
      <c r="H310" s="29"/>
      <c r="I310" s="108"/>
      <c r="J310" s="42"/>
      <c r="K310" s="92"/>
      <c r="L310" s="93"/>
    </row>
    <row r="311" spans="1:12" x14ac:dyDescent="0.2">
      <c r="A311" s="13" t="str">
        <f t="shared" si="4"/>
        <v/>
      </c>
      <c r="B311" s="26"/>
      <c r="C311" s="26"/>
      <c r="D311" s="20"/>
      <c r="E311" s="20"/>
      <c r="F311" s="20"/>
      <c r="G311" s="74"/>
      <c r="H311" s="29"/>
      <c r="I311" s="108"/>
      <c r="J311" s="42"/>
      <c r="K311" s="92"/>
      <c r="L311" s="93"/>
    </row>
    <row r="312" spans="1:12" x14ac:dyDescent="0.2">
      <c r="A312" s="13" t="str">
        <f t="shared" si="4"/>
        <v/>
      </c>
      <c r="B312" s="26"/>
      <c r="C312" s="26"/>
      <c r="D312" s="20"/>
      <c r="E312" s="20"/>
      <c r="F312" s="20"/>
      <c r="G312" s="74"/>
      <c r="H312" s="29"/>
      <c r="I312" s="108"/>
      <c r="J312" s="42"/>
      <c r="K312" s="92"/>
      <c r="L312" s="93"/>
    </row>
    <row r="313" spans="1:12" x14ac:dyDescent="0.2">
      <c r="A313" s="13" t="str">
        <f t="shared" si="4"/>
        <v/>
      </c>
      <c r="B313" s="26"/>
      <c r="C313" s="26"/>
      <c r="D313" s="20"/>
      <c r="E313" s="20"/>
      <c r="F313" s="20"/>
      <c r="G313" s="74"/>
      <c r="H313" s="29"/>
      <c r="I313" s="108"/>
      <c r="J313" s="42"/>
      <c r="K313" s="92"/>
      <c r="L313" s="93"/>
    </row>
    <row r="314" spans="1:12" x14ac:dyDescent="0.2">
      <c r="A314" s="13" t="str">
        <f t="shared" si="4"/>
        <v/>
      </c>
      <c r="B314" s="26"/>
      <c r="C314" s="26"/>
      <c r="D314" s="20"/>
      <c r="E314" s="20"/>
      <c r="F314" s="20"/>
      <c r="G314" s="74"/>
      <c r="H314" s="29"/>
      <c r="I314" s="108"/>
      <c r="J314" s="42"/>
      <c r="K314" s="92"/>
      <c r="L314" s="93"/>
    </row>
    <row r="315" spans="1:12" x14ac:dyDescent="0.2">
      <c r="A315" s="13" t="str">
        <f t="shared" si="4"/>
        <v/>
      </c>
      <c r="B315" s="26"/>
      <c r="C315" s="26"/>
      <c r="D315" s="20"/>
      <c r="E315" s="20"/>
      <c r="F315" s="20"/>
      <c r="G315" s="74"/>
      <c r="H315" s="29"/>
      <c r="I315" s="108"/>
      <c r="J315" s="42"/>
      <c r="K315" s="92"/>
      <c r="L315" s="93"/>
    </row>
    <row r="316" spans="1:12" x14ac:dyDescent="0.2">
      <c r="A316" s="13" t="str">
        <f t="shared" si="4"/>
        <v/>
      </c>
      <c r="B316" s="26"/>
      <c r="C316" s="26"/>
      <c r="D316" s="20"/>
      <c r="E316" s="20"/>
      <c r="F316" s="20"/>
      <c r="G316" s="74"/>
      <c r="H316" s="29"/>
      <c r="I316" s="108"/>
      <c r="J316" s="42"/>
      <c r="K316" s="92"/>
      <c r="L316" s="93"/>
    </row>
    <row r="317" spans="1:12" x14ac:dyDescent="0.2">
      <c r="A317" s="13" t="str">
        <f t="shared" si="4"/>
        <v/>
      </c>
      <c r="B317" s="26"/>
      <c r="C317" s="26"/>
      <c r="D317" s="20"/>
      <c r="E317" s="20"/>
      <c r="F317" s="20"/>
      <c r="G317" s="74"/>
      <c r="H317" s="29"/>
      <c r="I317" s="108"/>
      <c r="J317" s="42"/>
      <c r="K317" s="92"/>
      <c r="L317" s="93"/>
    </row>
    <row r="318" spans="1:12" x14ac:dyDescent="0.2">
      <c r="A318" s="13" t="str">
        <f t="shared" si="4"/>
        <v/>
      </c>
      <c r="B318" s="26"/>
      <c r="C318" s="26"/>
      <c r="D318" s="20"/>
      <c r="E318" s="20"/>
      <c r="F318" s="20"/>
      <c r="G318" s="74"/>
      <c r="H318" s="29"/>
      <c r="I318" s="108"/>
      <c r="J318" s="42"/>
      <c r="K318" s="92"/>
      <c r="L318" s="93"/>
    </row>
    <row r="319" spans="1:12" x14ac:dyDescent="0.2">
      <c r="A319" s="13" t="str">
        <f t="shared" si="4"/>
        <v/>
      </c>
      <c r="B319" s="26"/>
      <c r="C319" s="26"/>
      <c r="D319" s="20"/>
      <c r="E319" s="20"/>
      <c r="F319" s="20"/>
      <c r="G319" s="74"/>
      <c r="H319" s="29"/>
      <c r="I319" s="108"/>
      <c r="J319" s="42"/>
      <c r="K319" s="92"/>
      <c r="L319" s="93"/>
    </row>
    <row r="320" spans="1:12" x14ac:dyDescent="0.2">
      <c r="A320" s="13" t="str">
        <f t="shared" si="4"/>
        <v/>
      </c>
      <c r="B320" s="26"/>
      <c r="C320" s="26"/>
      <c r="D320" s="20"/>
      <c r="E320" s="20"/>
      <c r="F320" s="20"/>
      <c r="G320" s="74"/>
      <c r="H320" s="29"/>
      <c r="I320" s="108"/>
      <c r="J320" s="42"/>
      <c r="K320" s="92"/>
      <c r="L320" s="93"/>
    </row>
    <row r="321" spans="1:12" x14ac:dyDescent="0.2">
      <c r="A321" s="13" t="str">
        <f t="shared" si="4"/>
        <v/>
      </c>
      <c r="B321" s="26"/>
      <c r="C321" s="26"/>
      <c r="D321" s="20"/>
      <c r="E321" s="20"/>
      <c r="F321" s="20"/>
      <c r="G321" s="74"/>
      <c r="H321" s="29"/>
      <c r="I321" s="108"/>
      <c r="J321" s="42"/>
      <c r="K321" s="92"/>
      <c r="L321" s="93"/>
    </row>
    <row r="322" spans="1:12" x14ac:dyDescent="0.2">
      <c r="A322" s="13" t="str">
        <f t="shared" si="4"/>
        <v/>
      </c>
      <c r="B322" s="26"/>
      <c r="C322" s="26"/>
      <c r="D322" s="20"/>
      <c r="E322" s="20"/>
      <c r="F322" s="20"/>
      <c r="G322" s="74"/>
      <c r="H322" s="29"/>
      <c r="I322" s="108"/>
      <c r="J322" s="42"/>
      <c r="K322" s="92"/>
      <c r="L322" s="93"/>
    </row>
    <row r="323" spans="1:12" x14ac:dyDescent="0.2">
      <c r="A323" s="13" t="str">
        <f t="shared" si="4"/>
        <v/>
      </c>
      <c r="B323" s="26"/>
      <c r="C323" s="26"/>
      <c r="D323" s="20"/>
      <c r="E323" s="20"/>
      <c r="F323" s="20"/>
      <c r="G323" s="74"/>
      <c r="H323" s="29"/>
      <c r="I323" s="108"/>
      <c r="J323" s="42"/>
      <c r="K323" s="92"/>
      <c r="L323" s="93"/>
    </row>
    <row r="324" spans="1:12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74"/>
      <c r="H324" s="29"/>
      <c r="I324" s="108"/>
      <c r="J324" s="42"/>
      <c r="K324" s="92"/>
      <c r="L324" s="93"/>
    </row>
    <row r="325" spans="1:12" x14ac:dyDescent="0.2">
      <c r="A325" s="13" t="str">
        <f t="shared" si="5"/>
        <v/>
      </c>
      <c r="B325" s="26"/>
      <c r="C325" s="26"/>
      <c r="D325" s="20"/>
      <c r="E325" s="20"/>
      <c r="F325" s="20"/>
      <c r="G325" s="74"/>
      <c r="H325" s="29"/>
      <c r="I325" s="108"/>
      <c r="J325" s="42"/>
      <c r="K325" s="92"/>
      <c r="L325" s="93"/>
    </row>
    <row r="326" spans="1:12" x14ac:dyDescent="0.2">
      <c r="A326" s="13" t="str">
        <f t="shared" si="5"/>
        <v/>
      </c>
      <c r="B326" s="26"/>
      <c r="C326" s="26"/>
      <c r="D326" s="20"/>
      <c r="E326" s="20"/>
      <c r="F326" s="20"/>
      <c r="G326" s="74"/>
      <c r="H326" s="29"/>
      <c r="I326" s="108"/>
      <c r="J326" s="42"/>
      <c r="K326" s="92"/>
      <c r="L326" s="93"/>
    </row>
    <row r="327" spans="1:12" x14ac:dyDescent="0.2">
      <c r="A327" s="13" t="str">
        <f t="shared" si="5"/>
        <v/>
      </c>
      <c r="B327" s="26"/>
      <c r="C327" s="26"/>
      <c r="D327" s="20"/>
      <c r="E327" s="20"/>
      <c r="F327" s="20"/>
      <c r="G327" s="74"/>
      <c r="H327" s="29"/>
      <c r="I327" s="108"/>
      <c r="J327" s="42"/>
      <c r="K327" s="92"/>
      <c r="L327" s="93"/>
    </row>
    <row r="328" spans="1:12" x14ac:dyDescent="0.2">
      <c r="A328" s="13" t="str">
        <f t="shared" si="5"/>
        <v/>
      </c>
      <c r="B328" s="26"/>
      <c r="C328" s="26"/>
      <c r="D328" s="20"/>
      <c r="E328" s="20"/>
      <c r="F328" s="20"/>
      <c r="G328" s="74"/>
      <c r="H328" s="29"/>
      <c r="I328" s="108"/>
      <c r="J328" s="42"/>
      <c r="K328" s="92"/>
      <c r="L328" s="93"/>
    </row>
    <row r="329" spans="1:12" x14ac:dyDescent="0.2">
      <c r="A329" s="13" t="str">
        <f t="shared" si="5"/>
        <v/>
      </c>
      <c r="B329" s="26"/>
      <c r="C329" s="26"/>
      <c r="D329" s="20"/>
      <c r="E329" s="20"/>
      <c r="F329" s="20"/>
      <c r="G329" s="74"/>
      <c r="H329" s="29"/>
      <c r="I329" s="108"/>
      <c r="J329" s="42"/>
      <c r="K329" s="92"/>
      <c r="L329" s="93"/>
    </row>
    <row r="330" spans="1:12" x14ac:dyDescent="0.2">
      <c r="A330" s="13" t="str">
        <f t="shared" si="5"/>
        <v/>
      </c>
      <c r="B330" s="26"/>
      <c r="C330" s="26"/>
      <c r="D330" s="20"/>
      <c r="E330" s="20"/>
      <c r="F330" s="20"/>
      <c r="G330" s="74"/>
      <c r="H330" s="29"/>
      <c r="I330" s="108"/>
      <c r="J330" s="42"/>
      <c r="K330" s="92"/>
      <c r="L330" s="93"/>
    </row>
    <row r="331" spans="1:12" x14ac:dyDescent="0.2">
      <c r="A331" s="13" t="str">
        <f t="shared" si="5"/>
        <v/>
      </c>
      <c r="B331" s="26"/>
      <c r="C331" s="26"/>
      <c r="D331" s="20"/>
      <c r="E331" s="20"/>
      <c r="F331" s="20"/>
      <c r="G331" s="74"/>
      <c r="H331" s="29"/>
      <c r="I331" s="108"/>
      <c r="J331" s="42"/>
      <c r="K331" s="92"/>
      <c r="L331" s="93"/>
    </row>
    <row r="332" spans="1:12" x14ac:dyDescent="0.2">
      <c r="A332" s="13" t="str">
        <f t="shared" si="5"/>
        <v/>
      </c>
      <c r="B332" s="26"/>
      <c r="C332" s="26"/>
      <c r="D332" s="20"/>
      <c r="E332" s="20"/>
      <c r="F332" s="20"/>
      <c r="G332" s="74"/>
      <c r="H332" s="29"/>
      <c r="I332" s="108"/>
      <c r="J332" s="42"/>
      <c r="K332" s="92"/>
      <c r="L332" s="93"/>
    </row>
    <row r="333" spans="1:12" x14ac:dyDescent="0.2">
      <c r="A333" s="13" t="str">
        <f t="shared" si="5"/>
        <v/>
      </c>
      <c r="B333" s="26"/>
      <c r="C333" s="26"/>
      <c r="D333" s="20"/>
      <c r="E333" s="20"/>
      <c r="F333" s="20"/>
      <c r="G333" s="74"/>
      <c r="H333" s="29"/>
      <c r="I333" s="108"/>
      <c r="J333" s="42"/>
      <c r="K333" s="92"/>
      <c r="L333" s="93"/>
    </row>
    <row r="334" spans="1:12" x14ac:dyDescent="0.2">
      <c r="A334" s="13" t="str">
        <f t="shared" si="5"/>
        <v/>
      </c>
      <c r="B334" s="26"/>
      <c r="C334" s="26"/>
      <c r="D334" s="20"/>
      <c r="E334" s="20"/>
      <c r="F334" s="20"/>
      <c r="G334" s="74"/>
      <c r="H334" s="29"/>
      <c r="I334" s="108"/>
      <c r="J334" s="42"/>
      <c r="K334" s="92"/>
      <c r="L334" s="93"/>
    </row>
    <row r="335" spans="1:12" x14ac:dyDescent="0.2">
      <c r="A335" s="13" t="str">
        <f t="shared" si="5"/>
        <v/>
      </c>
      <c r="B335" s="26"/>
      <c r="C335" s="26"/>
      <c r="D335" s="20"/>
      <c r="E335" s="20"/>
      <c r="F335" s="20"/>
      <c r="G335" s="74"/>
      <c r="H335" s="29"/>
      <c r="I335" s="108"/>
      <c r="J335" s="42"/>
      <c r="K335" s="92"/>
      <c r="L335" s="93"/>
    </row>
    <row r="336" spans="1:12" x14ac:dyDescent="0.2">
      <c r="A336" s="13" t="str">
        <f t="shared" si="5"/>
        <v/>
      </c>
      <c r="B336" s="26"/>
      <c r="C336" s="26"/>
      <c r="D336" s="20"/>
      <c r="E336" s="20"/>
      <c r="F336" s="20"/>
      <c r="G336" s="74"/>
      <c r="H336" s="29"/>
      <c r="I336" s="108"/>
      <c r="J336" s="42"/>
      <c r="K336" s="92"/>
      <c r="L336" s="93"/>
    </row>
    <row r="337" spans="1:12" x14ac:dyDescent="0.2">
      <c r="A337" s="13" t="str">
        <f t="shared" si="5"/>
        <v/>
      </c>
      <c r="B337" s="26"/>
      <c r="C337" s="26"/>
      <c r="D337" s="20"/>
      <c r="E337" s="20"/>
      <c r="F337" s="20"/>
      <c r="G337" s="74"/>
      <c r="H337" s="29"/>
      <c r="I337" s="108"/>
      <c r="J337" s="42"/>
      <c r="K337" s="92"/>
      <c r="L337" s="93"/>
    </row>
    <row r="338" spans="1:12" x14ac:dyDescent="0.2">
      <c r="A338" s="13" t="str">
        <f t="shared" si="5"/>
        <v/>
      </c>
      <c r="B338" s="26"/>
      <c r="C338" s="26"/>
      <c r="D338" s="20"/>
      <c r="E338" s="20"/>
      <c r="F338" s="20"/>
      <c r="G338" s="74"/>
      <c r="H338" s="29"/>
      <c r="I338" s="108"/>
      <c r="J338" s="42"/>
      <c r="K338" s="92"/>
      <c r="L338" s="93"/>
    </row>
    <row r="339" spans="1:12" x14ac:dyDescent="0.2">
      <c r="A339" s="13" t="str">
        <f t="shared" si="5"/>
        <v/>
      </c>
      <c r="B339" s="26"/>
      <c r="C339" s="26"/>
      <c r="D339" s="20"/>
      <c r="E339" s="20"/>
      <c r="F339" s="20"/>
      <c r="G339" s="74"/>
      <c r="H339" s="29"/>
      <c r="I339" s="108"/>
      <c r="J339" s="42"/>
      <c r="K339" s="92"/>
      <c r="L339" s="93"/>
    </row>
    <row r="340" spans="1:12" x14ac:dyDescent="0.2">
      <c r="A340" s="13" t="str">
        <f t="shared" si="5"/>
        <v/>
      </c>
      <c r="B340" s="26"/>
      <c r="C340" s="26"/>
      <c r="D340" s="20"/>
      <c r="E340" s="20"/>
      <c r="F340" s="20"/>
      <c r="G340" s="74"/>
      <c r="H340" s="29"/>
      <c r="I340" s="108"/>
      <c r="J340" s="42"/>
      <c r="K340" s="92"/>
      <c r="L340" s="93"/>
    </row>
    <row r="341" spans="1:12" x14ac:dyDescent="0.2">
      <c r="A341" s="13" t="str">
        <f t="shared" si="5"/>
        <v/>
      </c>
      <c r="B341" s="26"/>
      <c r="C341" s="26"/>
      <c r="D341" s="20"/>
      <c r="E341" s="20"/>
      <c r="F341" s="20"/>
      <c r="G341" s="74"/>
      <c r="H341" s="29"/>
      <c r="I341" s="108"/>
      <c r="J341" s="42"/>
      <c r="K341" s="92"/>
      <c r="L341" s="93"/>
    </row>
    <row r="342" spans="1:12" x14ac:dyDescent="0.2">
      <c r="A342" s="13" t="str">
        <f t="shared" si="5"/>
        <v/>
      </c>
      <c r="B342" s="26"/>
      <c r="C342" s="26"/>
      <c r="D342" s="20"/>
      <c r="E342" s="20"/>
      <c r="F342" s="20"/>
      <c r="G342" s="74"/>
      <c r="H342" s="29"/>
      <c r="I342" s="108"/>
      <c r="J342" s="42"/>
      <c r="K342" s="92"/>
      <c r="L342" s="93"/>
    </row>
    <row r="343" spans="1:12" x14ac:dyDescent="0.2">
      <c r="A343" s="13" t="str">
        <f t="shared" si="5"/>
        <v/>
      </c>
      <c r="B343" s="26"/>
      <c r="C343" s="26"/>
      <c r="D343" s="20"/>
      <c r="E343" s="20"/>
      <c r="F343" s="20"/>
      <c r="G343" s="74"/>
      <c r="H343" s="29"/>
      <c r="I343" s="108"/>
      <c r="J343" s="42"/>
      <c r="K343" s="92"/>
      <c r="L343" s="93"/>
    </row>
    <row r="344" spans="1:12" x14ac:dyDescent="0.2">
      <c r="A344" s="13" t="str">
        <f t="shared" si="5"/>
        <v/>
      </c>
      <c r="B344" s="26"/>
      <c r="C344" s="26"/>
      <c r="D344" s="20"/>
      <c r="E344" s="20"/>
      <c r="F344" s="20"/>
      <c r="G344" s="74"/>
      <c r="H344" s="29"/>
      <c r="I344" s="108"/>
      <c r="J344" s="42"/>
      <c r="K344" s="92"/>
      <c r="L344" s="93"/>
    </row>
    <row r="345" spans="1:12" x14ac:dyDescent="0.2">
      <c r="A345" s="13" t="str">
        <f t="shared" si="5"/>
        <v/>
      </c>
      <c r="B345" s="26"/>
      <c r="C345" s="26"/>
      <c r="D345" s="20"/>
      <c r="E345" s="20"/>
      <c r="F345" s="20"/>
      <c r="G345" s="74"/>
      <c r="H345" s="29"/>
      <c r="I345" s="108"/>
      <c r="J345" s="42"/>
      <c r="K345" s="92"/>
      <c r="L345" s="93"/>
    </row>
    <row r="346" spans="1:12" x14ac:dyDescent="0.2">
      <c r="A346" s="13" t="str">
        <f t="shared" si="5"/>
        <v/>
      </c>
      <c r="B346" s="26"/>
      <c r="C346" s="26"/>
      <c r="D346" s="20"/>
      <c r="E346" s="20"/>
      <c r="F346" s="20"/>
      <c r="G346" s="74"/>
      <c r="H346" s="29"/>
      <c r="I346" s="108"/>
      <c r="J346" s="42"/>
      <c r="K346" s="92"/>
      <c r="L346" s="93"/>
    </row>
    <row r="347" spans="1:12" x14ac:dyDescent="0.2">
      <c r="A347" s="13" t="str">
        <f t="shared" si="5"/>
        <v/>
      </c>
      <c r="B347" s="26"/>
      <c r="C347" s="26"/>
      <c r="D347" s="20"/>
      <c r="E347" s="20"/>
      <c r="F347" s="20"/>
      <c r="G347" s="74"/>
      <c r="H347" s="29"/>
      <c r="I347" s="108"/>
      <c r="J347" s="42"/>
      <c r="K347" s="92"/>
      <c r="L347" s="93"/>
    </row>
    <row r="348" spans="1:12" x14ac:dyDescent="0.2">
      <c r="A348" s="13" t="str">
        <f t="shared" si="5"/>
        <v/>
      </c>
      <c r="B348" s="26"/>
      <c r="C348" s="26"/>
      <c r="D348" s="20"/>
      <c r="E348" s="20"/>
      <c r="F348" s="20"/>
      <c r="G348" s="74"/>
      <c r="H348" s="29"/>
      <c r="I348" s="108"/>
      <c r="J348" s="42"/>
      <c r="K348" s="92"/>
      <c r="L348" s="93"/>
    </row>
    <row r="349" spans="1:12" x14ac:dyDescent="0.2">
      <c r="A349" s="13" t="str">
        <f t="shared" si="5"/>
        <v/>
      </c>
      <c r="B349" s="26"/>
      <c r="C349" s="26"/>
      <c r="D349" s="20"/>
      <c r="E349" s="20"/>
      <c r="F349" s="20"/>
      <c r="G349" s="74"/>
      <c r="H349" s="29"/>
      <c r="I349" s="108"/>
      <c r="J349" s="42"/>
      <c r="K349" s="92"/>
      <c r="L349" s="93"/>
    </row>
    <row r="350" spans="1:12" x14ac:dyDescent="0.2">
      <c r="A350" s="13" t="str">
        <f t="shared" si="5"/>
        <v/>
      </c>
      <c r="B350" s="26"/>
      <c r="C350" s="26"/>
      <c r="D350" s="20"/>
      <c r="E350" s="20"/>
      <c r="F350" s="20"/>
      <c r="G350" s="74"/>
      <c r="H350" s="29"/>
      <c r="I350" s="108"/>
      <c r="J350" s="42"/>
      <c r="K350" s="92"/>
      <c r="L350" s="93"/>
    </row>
    <row r="351" spans="1:12" x14ac:dyDescent="0.2">
      <c r="A351" s="13" t="str">
        <f t="shared" si="5"/>
        <v/>
      </c>
      <c r="B351" s="26"/>
      <c r="C351" s="26"/>
      <c r="D351" s="20"/>
      <c r="E351" s="20"/>
      <c r="F351" s="20"/>
      <c r="G351" s="74"/>
      <c r="H351" s="29"/>
      <c r="I351" s="108"/>
      <c r="J351" s="42"/>
      <c r="K351" s="92"/>
      <c r="L351" s="93"/>
    </row>
    <row r="352" spans="1:12" x14ac:dyDescent="0.2">
      <c r="A352" s="13" t="str">
        <f t="shared" si="5"/>
        <v/>
      </c>
      <c r="B352" s="26"/>
      <c r="C352" s="26"/>
      <c r="D352" s="20"/>
      <c r="E352" s="20"/>
      <c r="F352" s="20"/>
      <c r="G352" s="74"/>
      <c r="H352" s="29"/>
      <c r="I352" s="108"/>
      <c r="J352" s="42"/>
      <c r="K352" s="92"/>
      <c r="L352" s="93"/>
    </row>
    <row r="353" spans="1:12" x14ac:dyDescent="0.2">
      <c r="A353" s="13" t="str">
        <f t="shared" si="5"/>
        <v/>
      </c>
      <c r="B353" s="26"/>
      <c r="C353" s="26"/>
      <c r="D353" s="20"/>
      <c r="E353" s="20"/>
      <c r="F353" s="20"/>
      <c r="G353" s="74"/>
      <c r="H353" s="29"/>
      <c r="I353" s="108"/>
      <c r="J353" s="42"/>
      <c r="K353" s="92"/>
      <c r="L353" s="93"/>
    </row>
    <row r="354" spans="1:12" x14ac:dyDescent="0.2">
      <c r="A354" s="13" t="str">
        <f t="shared" si="5"/>
        <v/>
      </c>
      <c r="B354" s="26"/>
      <c r="C354" s="26"/>
      <c r="D354" s="20"/>
      <c r="E354" s="20"/>
      <c r="F354" s="20"/>
      <c r="G354" s="74"/>
      <c r="H354" s="29"/>
      <c r="I354" s="108"/>
      <c r="J354" s="42"/>
      <c r="K354" s="92"/>
      <c r="L354" s="93"/>
    </row>
    <row r="355" spans="1:12" x14ac:dyDescent="0.2">
      <c r="A355" s="13" t="str">
        <f t="shared" si="5"/>
        <v/>
      </c>
      <c r="B355" s="26"/>
      <c r="C355" s="26"/>
      <c r="D355" s="20"/>
      <c r="E355" s="20"/>
      <c r="F355" s="20"/>
      <c r="G355" s="74"/>
      <c r="H355" s="29"/>
      <c r="I355" s="108"/>
      <c r="J355" s="42"/>
      <c r="K355" s="92"/>
      <c r="L355" s="93"/>
    </row>
    <row r="356" spans="1:12" x14ac:dyDescent="0.2">
      <c r="A356" s="13" t="str">
        <f t="shared" si="5"/>
        <v/>
      </c>
      <c r="B356" s="26"/>
      <c r="C356" s="26"/>
      <c r="D356" s="20"/>
      <c r="E356" s="20"/>
      <c r="F356" s="20"/>
      <c r="G356" s="74"/>
      <c r="H356" s="29"/>
      <c r="I356" s="108"/>
      <c r="J356" s="42"/>
      <c r="K356" s="92"/>
      <c r="L356" s="93"/>
    </row>
    <row r="357" spans="1:12" x14ac:dyDescent="0.2">
      <c r="A357" s="13" t="str">
        <f t="shared" si="5"/>
        <v/>
      </c>
      <c r="B357" s="26"/>
      <c r="C357" s="26"/>
      <c r="D357" s="20"/>
      <c r="E357" s="20"/>
      <c r="F357" s="20"/>
      <c r="G357" s="74"/>
      <c r="H357" s="29"/>
      <c r="I357" s="108"/>
      <c r="J357" s="42"/>
      <c r="K357" s="92"/>
      <c r="L357" s="93"/>
    </row>
    <row r="358" spans="1:12" x14ac:dyDescent="0.2">
      <c r="A358" s="13" t="str">
        <f t="shared" si="5"/>
        <v/>
      </c>
      <c r="B358" s="26"/>
      <c r="C358" s="26"/>
      <c r="D358" s="20"/>
      <c r="E358" s="20"/>
      <c r="F358" s="20"/>
      <c r="G358" s="74"/>
      <c r="H358" s="29"/>
      <c r="I358" s="108"/>
      <c r="J358" s="42"/>
      <c r="K358" s="92"/>
      <c r="L358" s="93"/>
    </row>
    <row r="359" spans="1:12" x14ac:dyDescent="0.2">
      <c r="A359" s="13" t="str">
        <f t="shared" si="5"/>
        <v/>
      </c>
      <c r="B359" s="26"/>
      <c r="C359" s="26"/>
      <c r="D359" s="20"/>
      <c r="E359" s="20"/>
      <c r="F359" s="20"/>
      <c r="G359" s="74"/>
      <c r="H359" s="29"/>
      <c r="I359" s="108"/>
      <c r="J359" s="42"/>
      <c r="K359" s="92"/>
      <c r="L359" s="93"/>
    </row>
    <row r="360" spans="1:12" x14ac:dyDescent="0.2">
      <c r="A360" s="13" t="str">
        <f t="shared" si="5"/>
        <v/>
      </c>
      <c r="B360" s="26"/>
      <c r="C360" s="26"/>
      <c r="D360" s="20"/>
      <c r="E360" s="20"/>
      <c r="F360" s="20"/>
      <c r="G360" s="74"/>
      <c r="H360" s="29"/>
      <c r="I360" s="108"/>
      <c r="J360" s="42"/>
      <c r="K360" s="92"/>
      <c r="L360" s="93"/>
    </row>
    <row r="361" spans="1:12" x14ac:dyDescent="0.2">
      <c r="A361" s="13" t="str">
        <f t="shared" si="5"/>
        <v/>
      </c>
      <c r="B361" s="26"/>
      <c r="C361" s="26"/>
      <c r="D361" s="20"/>
      <c r="E361" s="20"/>
      <c r="F361" s="20"/>
      <c r="G361" s="74"/>
      <c r="H361" s="29"/>
      <c r="I361" s="108"/>
      <c r="J361" s="42"/>
      <c r="K361" s="92"/>
      <c r="L361" s="93"/>
    </row>
    <row r="362" spans="1:12" x14ac:dyDescent="0.2">
      <c r="A362" s="13" t="str">
        <f t="shared" si="5"/>
        <v/>
      </c>
      <c r="B362" s="26"/>
      <c r="C362" s="26"/>
      <c r="D362" s="20"/>
      <c r="E362" s="20"/>
      <c r="F362" s="20"/>
      <c r="G362" s="74"/>
      <c r="H362" s="29"/>
      <c r="I362" s="108"/>
      <c r="J362" s="42"/>
      <c r="K362" s="92"/>
      <c r="L362" s="93"/>
    </row>
    <row r="363" spans="1:12" x14ac:dyDescent="0.2">
      <c r="A363" s="13" t="str">
        <f t="shared" si="5"/>
        <v/>
      </c>
      <c r="B363" s="26"/>
      <c r="C363" s="26"/>
      <c r="D363" s="20"/>
      <c r="E363" s="20"/>
      <c r="F363" s="20"/>
      <c r="G363" s="74"/>
      <c r="H363" s="29"/>
      <c r="I363" s="108"/>
      <c r="J363" s="42"/>
      <c r="K363" s="92"/>
      <c r="L363" s="93"/>
    </row>
    <row r="364" spans="1:12" x14ac:dyDescent="0.2">
      <c r="A364" s="13" t="str">
        <f t="shared" si="5"/>
        <v/>
      </c>
      <c r="B364" s="26"/>
      <c r="C364" s="26"/>
      <c r="D364" s="20"/>
      <c r="E364" s="20"/>
      <c r="F364" s="20"/>
      <c r="G364" s="74"/>
      <c r="H364" s="29"/>
      <c r="I364" s="108"/>
      <c r="J364" s="42"/>
      <c r="K364" s="92"/>
      <c r="L364" s="93"/>
    </row>
    <row r="365" spans="1:12" x14ac:dyDescent="0.2">
      <c r="A365" s="13" t="str">
        <f t="shared" si="5"/>
        <v/>
      </c>
      <c r="B365" s="26"/>
      <c r="C365" s="26"/>
      <c r="D365" s="20"/>
      <c r="E365" s="20"/>
      <c r="F365" s="20"/>
      <c r="G365" s="74"/>
      <c r="H365" s="29"/>
      <c r="I365" s="108"/>
      <c r="J365" s="42"/>
      <c r="K365" s="92"/>
      <c r="L365" s="93"/>
    </row>
    <row r="366" spans="1:12" x14ac:dyDescent="0.2">
      <c r="A366" s="13" t="str">
        <f t="shared" si="5"/>
        <v/>
      </c>
      <c r="B366" s="26"/>
      <c r="C366" s="26"/>
      <c r="D366" s="20"/>
      <c r="E366" s="20"/>
      <c r="F366" s="20"/>
      <c r="G366" s="74"/>
      <c r="H366" s="29"/>
      <c r="I366" s="108"/>
      <c r="J366" s="42"/>
      <c r="K366" s="92"/>
      <c r="L366" s="93"/>
    </row>
    <row r="367" spans="1:12" x14ac:dyDescent="0.2">
      <c r="A367" s="13" t="str">
        <f t="shared" si="5"/>
        <v/>
      </c>
      <c r="B367" s="26"/>
      <c r="C367" s="26"/>
      <c r="D367" s="20"/>
      <c r="E367" s="20"/>
      <c r="F367" s="20"/>
      <c r="G367" s="74"/>
      <c r="H367" s="29"/>
      <c r="I367" s="108"/>
      <c r="J367" s="42"/>
      <c r="K367" s="92"/>
      <c r="L367" s="93"/>
    </row>
    <row r="368" spans="1:12" x14ac:dyDescent="0.2">
      <c r="A368" s="13" t="str">
        <f t="shared" si="5"/>
        <v/>
      </c>
      <c r="B368" s="26"/>
      <c r="C368" s="26"/>
      <c r="D368" s="20"/>
      <c r="E368" s="20"/>
      <c r="F368" s="20"/>
      <c r="G368" s="74"/>
      <c r="H368" s="29"/>
      <c r="I368" s="108"/>
      <c r="J368" s="42"/>
      <c r="K368" s="92"/>
      <c r="L368" s="93"/>
    </row>
    <row r="369" spans="1:12" x14ac:dyDescent="0.2">
      <c r="A369" s="13" t="str">
        <f t="shared" si="5"/>
        <v/>
      </c>
      <c r="B369" s="26"/>
      <c r="C369" s="26"/>
      <c r="D369" s="20"/>
      <c r="E369" s="20"/>
      <c r="F369" s="20"/>
      <c r="G369" s="74"/>
      <c r="H369" s="29"/>
      <c r="I369" s="108"/>
      <c r="J369" s="42"/>
      <c r="K369" s="92"/>
      <c r="L369" s="93"/>
    </row>
    <row r="370" spans="1:12" x14ac:dyDescent="0.2">
      <c r="A370" s="13" t="str">
        <f t="shared" si="5"/>
        <v/>
      </c>
      <c r="B370" s="26"/>
      <c r="C370" s="26"/>
      <c r="D370" s="20"/>
      <c r="E370" s="20"/>
      <c r="F370" s="20"/>
      <c r="G370" s="74"/>
      <c r="H370" s="29"/>
      <c r="I370" s="108"/>
      <c r="J370" s="42"/>
      <c r="K370" s="92"/>
      <c r="L370" s="93"/>
    </row>
    <row r="371" spans="1:12" x14ac:dyDescent="0.2">
      <c r="A371" s="13" t="str">
        <f t="shared" si="5"/>
        <v/>
      </c>
      <c r="B371" s="26"/>
      <c r="C371" s="26"/>
      <c r="D371" s="20"/>
      <c r="E371" s="20"/>
      <c r="F371" s="20"/>
      <c r="G371" s="74"/>
      <c r="H371" s="29"/>
      <c r="I371" s="108"/>
      <c r="J371" s="42"/>
      <c r="K371" s="92"/>
      <c r="L371" s="93"/>
    </row>
    <row r="372" spans="1:12" x14ac:dyDescent="0.2">
      <c r="A372" s="13" t="str">
        <f t="shared" si="5"/>
        <v/>
      </c>
      <c r="B372" s="26"/>
      <c r="C372" s="26"/>
      <c r="D372" s="20"/>
      <c r="E372" s="20"/>
      <c r="F372" s="20"/>
      <c r="G372" s="74"/>
      <c r="H372" s="29"/>
      <c r="I372" s="108"/>
      <c r="J372" s="42"/>
      <c r="K372" s="92"/>
      <c r="L372" s="93"/>
    </row>
    <row r="373" spans="1:12" x14ac:dyDescent="0.2">
      <c r="A373" s="13" t="str">
        <f t="shared" si="5"/>
        <v/>
      </c>
      <c r="B373" s="26"/>
      <c r="C373" s="26"/>
      <c r="D373" s="20"/>
      <c r="E373" s="20"/>
      <c r="F373" s="20"/>
      <c r="G373" s="74"/>
      <c r="H373" s="29"/>
      <c r="I373" s="108"/>
      <c r="J373" s="42"/>
      <c r="K373" s="92"/>
      <c r="L373" s="93"/>
    </row>
    <row r="374" spans="1:12" x14ac:dyDescent="0.2">
      <c r="A374" s="13" t="str">
        <f t="shared" si="5"/>
        <v/>
      </c>
      <c r="B374" s="26"/>
      <c r="C374" s="26"/>
      <c r="D374" s="20"/>
      <c r="E374" s="20"/>
      <c r="F374" s="20"/>
      <c r="G374" s="74"/>
      <c r="H374" s="29"/>
      <c r="I374" s="108"/>
      <c r="J374" s="42"/>
      <c r="K374" s="92"/>
      <c r="L374" s="93"/>
    </row>
    <row r="375" spans="1:12" x14ac:dyDescent="0.2">
      <c r="A375" s="13" t="str">
        <f t="shared" si="5"/>
        <v/>
      </c>
      <c r="B375" s="26"/>
      <c r="C375" s="26"/>
      <c r="D375" s="20"/>
      <c r="E375" s="20"/>
      <c r="F375" s="20"/>
      <c r="G375" s="74"/>
      <c r="H375" s="29"/>
      <c r="I375" s="108"/>
      <c r="J375" s="42"/>
      <c r="K375" s="92"/>
      <c r="L375" s="93"/>
    </row>
    <row r="376" spans="1:12" x14ac:dyDescent="0.2">
      <c r="A376" s="13" t="str">
        <f t="shared" si="5"/>
        <v/>
      </c>
      <c r="B376" s="26"/>
      <c r="C376" s="26"/>
      <c r="D376" s="20"/>
      <c r="E376" s="20"/>
      <c r="F376" s="20"/>
      <c r="G376" s="74"/>
      <c r="H376" s="29"/>
      <c r="I376" s="108"/>
      <c r="J376" s="42"/>
      <c r="K376" s="92"/>
      <c r="L376" s="93"/>
    </row>
    <row r="377" spans="1:12" x14ac:dyDescent="0.2">
      <c r="A377" s="13" t="str">
        <f t="shared" si="5"/>
        <v/>
      </c>
      <c r="B377" s="26"/>
      <c r="C377" s="26"/>
      <c r="D377" s="20"/>
      <c r="E377" s="20"/>
      <c r="F377" s="20"/>
      <c r="G377" s="74"/>
      <c r="H377" s="29"/>
      <c r="I377" s="108"/>
      <c r="J377" s="42"/>
      <c r="K377" s="92"/>
      <c r="L377" s="93"/>
    </row>
    <row r="378" spans="1:12" x14ac:dyDescent="0.2">
      <c r="A378" s="13" t="str">
        <f t="shared" si="5"/>
        <v/>
      </c>
      <c r="B378" s="26"/>
      <c r="C378" s="26"/>
      <c r="D378" s="20"/>
      <c r="E378" s="20"/>
      <c r="F378" s="20"/>
      <c r="G378" s="74"/>
      <c r="H378" s="29"/>
      <c r="I378" s="108"/>
      <c r="J378" s="42"/>
      <c r="K378" s="92"/>
      <c r="L378" s="93"/>
    </row>
    <row r="379" spans="1:12" x14ac:dyDescent="0.2">
      <c r="A379" s="13" t="str">
        <f t="shared" si="5"/>
        <v/>
      </c>
      <c r="B379" s="26"/>
      <c r="C379" s="26"/>
      <c r="D379" s="20"/>
      <c r="E379" s="20"/>
      <c r="F379" s="20"/>
      <c r="G379" s="74"/>
      <c r="H379" s="29"/>
      <c r="I379" s="108"/>
      <c r="J379" s="42"/>
      <c r="K379" s="92"/>
      <c r="L379" s="93"/>
    </row>
    <row r="380" spans="1:12" x14ac:dyDescent="0.2">
      <c r="A380" s="13" t="str">
        <f t="shared" si="5"/>
        <v/>
      </c>
      <c r="B380" s="26"/>
      <c r="C380" s="26"/>
      <c r="D380" s="20"/>
      <c r="E380" s="20"/>
      <c r="F380" s="20"/>
      <c r="G380" s="74"/>
      <c r="H380" s="29"/>
      <c r="I380" s="108"/>
      <c r="J380" s="42"/>
      <c r="K380" s="92"/>
      <c r="L380" s="93"/>
    </row>
    <row r="381" spans="1:12" x14ac:dyDescent="0.2">
      <c r="A381" s="13" t="str">
        <f t="shared" si="5"/>
        <v/>
      </c>
      <c r="B381" s="26"/>
      <c r="C381" s="26"/>
      <c r="D381" s="20"/>
      <c r="E381" s="20"/>
      <c r="F381" s="20"/>
      <c r="G381" s="74"/>
      <c r="H381" s="29"/>
      <c r="I381" s="108"/>
      <c r="J381" s="42"/>
      <c r="K381" s="92"/>
      <c r="L381" s="93"/>
    </row>
    <row r="382" spans="1:12" x14ac:dyDescent="0.2">
      <c r="A382" s="13" t="str">
        <f t="shared" si="5"/>
        <v/>
      </c>
      <c r="B382" s="26"/>
      <c r="C382" s="26"/>
      <c r="D382" s="20"/>
      <c r="E382" s="20"/>
      <c r="F382" s="20"/>
      <c r="G382" s="74"/>
      <c r="H382" s="29"/>
      <c r="I382" s="108"/>
      <c r="J382" s="42"/>
      <c r="K382" s="92"/>
      <c r="L382" s="93"/>
    </row>
    <row r="383" spans="1:12" x14ac:dyDescent="0.2">
      <c r="A383" s="13" t="str">
        <f t="shared" si="5"/>
        <v/>
      </c>
      <c r="B383" s="26"/>
      <c r="C383" s="26"/>
      <c r="D383" s="20"/>
      <c r="E383" s="20"/>
      <c r="F383" s="20"/>
      <c r="G383" s="74"/>
      <c r="H383" s="29"/>
      <c r="I383" s="108"/>
      <c r="J383" s="42"/>
      <c r="K383" s="92"/>
      <c r="L383" s="93"/>
    </row>
    <row r="384" spans="1:12" x14ac:dyDescent="0.2">
      <c r="A384" s="13" t="str">
        <f t="shared" si="5"/>
        <v/>
      </c>
      <c r="B384" s="26"/>
      <c r="C384" s="26"/>
      <c r="D384" s="20"/>
      <c r="E384" s="20"/>
      <c r="F384" s="20"/>
      <c r="G384" s="74"/>
      <c r="H384" s="29"/>
      <c r="I384" s="108"/>
      <c r="J384" s="42"/>
      <c r="K384" s="92"/>
      <c r="L384" s="93"/>
    </row>
    <row r="385" spans="1:12" x14ac:dyDescent="0.2">
      <c r="A385" s="13" t="str">
        <f t="shared" si="5"/>
        <v/>
      </c>
      <c r="B385" s="26"/>
      <c r="C385" s="26"/>
      <c r="D385" s="20"/>
      <c r="E385" s="20"/>
      <c r="F385" s="20"/>
      <c r="G385" s="74"/>
      <c r="H385" s="29"/>
      <c r="I385" s="108"/>
      <c r="J385" s="42"/>
      <c r="K385" s="92"/>
      <c r="L385" s="93"/>
    </row>
    <row r="386" spans="1:12" x14ac:dyDescent="0.2">
      <c r="A386" s="13" t="str">
        <f t="shared" si="5"/>
        <v/>
      </c>
      <c r="B386" s="26"/>
      <c r="C386" s="26"/>
      <c r="D386" s="20"/>
      <c r="E386" s="20"/>
      <c r="F386" s="20"/>
      <c r="G386" s="74"/>
      <c r="H386" s="29"/>
      <c r="I386" s="108"/>
      <c r="J386" s="42"/>
      <c r="K386" s="92"/>
      <c r="L386" s="93"/>
    </row>
    <row r="387" spans="1:12" x14ac:dyDescent="0.2">
      <c r="A387" s="13" t="str">
        <f t="shared" si="5"/>
        <v/>
      </c>
      <c r="B387" s="26"/>
      <c r="C387" s="26"/>
      <c r="D387" s="20"/>
      <c r="E387" s="20"/>
      <c r="F387" s="20"/>
      <c r="G387" s="74"/>
      <c r="H387" s="29"/>
      <c r="I387" s="108"/>
      <c r="J387" s="42"/>
      <c r="K387" s="92"/>
      <c r="L387" s="93"/>
    </row>
    <row r="388" spans="1:12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74"/>
      <c r="H388" s="29"/>
      <c r="I388" s="108"/>
      <c r="J388" s="42"/>
      <c r="K388" s="92"/>
      <c r="L388" s="93"/>
    </row>
    <row r="389" spans="1:12" x14ac:dyDescent="0.2">
      <c r="A389" s="13" t="str">
        <f t="shared" si="6"/>
        <v/>
      </c>
      <c r="B389" s="26"/>
      <c r="C389" s="26"/>
      <c r="D389" s="20"/>
      <c r="E389" s="20"/>
      <c r="F389" s="20"/>
      <c r="G389" s="74"/>
      <c r="H389" s="29"/>
      <c r="I389" s="108"/>
      <c r="J389" s="42"/>
      <c r="K389" s="92"/>
      <c r="L389" s="93"/>
    </row>
    <row r="390" spans="1:12" x14ac:dyDescent="0.2">
      <c r="A390" s="13" t="str">
        <f t="shared" si="6"/>
        <v/>
      </c>
      <c r="B390" s="26"/>
      <c r="C390" s="26"/>
      <c r="D390" s="20"/>
      <c r="E390" s="20"/>
      <c r="F390" s="20"/>
      <c r="G390" s="74"/>
      <c r="H390" s="29"/>
      <c r="I390" s="108"/>
      <c r="J390" s="42"/>
      <c r="K390" s="92"/>
      <c r="L390" s="93"/>
    </row>
    <row r="391" spans="1:12" x14ac:dyDescent="0.2">
      <c r="A391" s="13" t="str">
        <f t="shared" si="6"/>
        <v/>
      </c>
      <c r="B391" s="26"/>
      <c r="C391" s="26"/>
      <c r="D391" s="20"/>
      <c r="E391" s="20"/>
      <c r="F391" s="20"/>
      <c r="G391" s="74"/>
      <c r="H391" s="29"/>
      <c r="I391" s="108"/>
      <c r="J391" s="42"/>
      <c r="K391" s="92"/>
      <c r="L391" s="93"/>
    </row>
    <row r="392" spans="1:12" x14ac:dyDescent="0.2">
      <c r="A392" s="13" t="str">
        <f t="shared" si="6"/>
        <v/>
      </c>
      <c r="B392" s="26"/>
      <c r="C392" s="26"/>
      <c r="D392" s="20"/>
      <c r="E392" s="20"/>
      <c r="F392" s="20"/>
      <c r="G392" s="74"/>
      <c r="H392" s="29"/>
      <c r="I392" s="108"/>
      <c r="J392" s="42"/>
      <c r="K392" s="92"/>
      <c r="L392" s="93"/>
    </row>
    <row r="393" spans="1:12" x14ac:dyDescent="0.2">
      <c r="A393" s="13" t="str">
        <f t="shared" si="6"/>
        <v/>
      </c>
      <c r="B393" s="26"/>
      <c r="C393" s="26"/>
      <c r="D393" s="20"/>
      <c r="E393" s="20"/>
      <c r="F393" s="20"/>
      <c r="G393" s="74"/>
      <c r="H393" s="29"/>
      <c r="I393" s="108"/>
      <c r="J393" s="42"/>
      <c r="K393" s="92"/>
      <c r="L393" s="93"/>
    </row>
    <row r="394" spans="1:12" x14ac:dyDescent="0.2">
      <c r="A394" s="13" t="str">
        <f t="shared" si="6"/>
        <v/>
      </c>
      <c r="B394" s="26"/>
      <c r="C394" s="26"/>
      <c r="D394" s="20"/>
      <c r="E394" s="20"/>
      <c r="F394" s="20"/>
      <c r="G394" s="74"/>
      <c r="H394" s="29"/>
      <c r="I394" s="108"/>
      <c r="J394" s="42"/>
      <c r="K394" s="92"/>
      <c r="L394" s="93"/>
    </row>
    <row r="395" spans="1:12" x14ac:dyDescent="0.2">
      <c r="A395" s="13" t="str">
        <f t="shared" si="6"/>
        <v/>
      </c>
      <c r="B395" s="26"/>
      <c r="C395" s="26"/>
      <c r="D395" s="20"/>
      <c r="E395" s="20"/>
      <c r="F395" s="20"/>
      <c r="G395" s="74"/>
      <c r="H395" s="29"/>
      <c r="I395" s="108"/>
      <c r="J395" s="42"/>
      <c r="K395" s="92"/>
      <c r="L395" s="93"/>
    </row>
    <row r="396" spans="1:12" x14ac:dyDescent="0.2">
      <c r="A396" s="13" t="str">
        <f t="shared" si="6"/>
        <v/>
      </c>
      <c r="B396" s="26"/>
      <c r="C396" s="26"/>
      <c r="D396" s="20"/>
      <c r="E396" s="20"/>
      <c r="F396" s="20"/>
      <c r="G396" s="74"/>
      <c r="H396" s="29"/>
      <c r="I396" s="108"/>
      <c r="J396" s="42"/>
      <c r="K396" s="92"/>
      <c r="L396" s="93"/>
    </row>
    <row r="397" spans="1:12" x14ac:dyDescent="0.2">
      <c r="A397" s="13" t="str">
        <f t="shared" si="6"/>
        <v/>
      </c>
      <c r="B397" s="26"/>
      <c r="C397" s="26"/>
      <c r="D397" s="20"/>
      <c r="E397" s="20"/>
      <c r="F397" s="20"/>
      <c r="G397" s="74"/>
      <c r="H397" s="29"/>
      <c r="I397" s="108"/>
      <c r="J397" s="42"/>
      <c r="K397" s="92"/>
      <c r="L397" s="93"/>
    </row>
    <row r="398" spans="1:12" x14ac:dyDescent="0.2">
      <c r="A398" s="13" t="str">
        <f t="shared" si="6"/>
        <v/>
      </c>
      <c r="B398" s="26"/>
      <c r="C398" s="26"/>
      <c r="D398" s="20"/>
      <c r="E398" s="20"/>
      <c r="F398" s="20"/>
      <c r="G398" s="74"/>
      <c r="H398" s="29"/>
      <c r="I398" s="108"/>
      <c r="J398" s="42"/>
      <c r="K398" s="92"/>
      <c r="L398" s="93"/>
    </row>
    <row r="399" spans="1:12" x14ac:dyDescent="0.2">
      <c r="A399" s="13" t="str">
        <f t="shared" si="6"/>
        <v/>
      </c>
      <c r="B399" s="26"/>
      <c r="C399" s="26"/>
      <c r="D399" s="20"/>
      <c r="E399" s="20"/>
      <c r="F399" s="20"/>
      <c r="G399" s="74"/>
      <c r="H399" s="29"/>
      <c r="I399" s="108"/>
      <c r="J399" s="42"/>
      <c r="K399" s="92"/>
      <c r="L399" s="93"/>
    </row>
    <row r="400" spans="1:12" x14ac:dyDescent="0.2">
      <c r="A400" s="13" t="str">
        <f t="shared" si="6"/>
        <v/>
      </c>
      <c r="B400" s="26"/>
      <c r="C400" s="26"/>
      <c r="D400" s="20"/>
      <c r="E400" s="20"/>
      <c r="F400" s="20"/>
      <c r="G400" s="74"/>
      <c r="H400" s="29"/>
      <c r="I400" s="108"/>
      <c r="J400" s="42"/>
      <c r="K400" s="92"/>
      <c r="L400" s="93"/>
    </row>
    <row r="401" spans="1:12" x14ac:dyDescent="0.2">
      <c r="A401" s="13" t="str">
        <f t="shared" si="6"/>
        <v/>
      </c>
      <c r="B401" s="26"/>
      <c r="C401" s="26"/>
      <c r="D401" s="20"/>
      <c r="E401" s="20"/>
      <c r="F401" s="20"/>
      <c r="G401" s="74"/>
      <c r="H401" s="29"/>
      <c r="I401" s="108"/>
      <c r="J401" s="42"/>
      <c r="K401" s="92"/>
      <c r="L401" s="93"/>
    </row>
    <row r="402" spans="1:12" x14ac:dyDescent="0.2">
      <c r="A402" s="13" t="str">
        <f t="shared" si="6"/>
        <v/>
      </c>
      <c r="B402" s="26"/>
      <c r="C402" s="26"/>
      <c r="D402" s="20"/>
      <c r="E402" s="20"/>
      <c r="F402" s="20"/>
      <c r="G402" s="74"/>
      <c r="H402" s="29"/>
      <c r="I402" s="108"/>
      <c r="J402" s="42"/>
      <c r="K402" s="92"/>
      <c r="L402" s="93"/>
    </row>
    <row r="403" spans="1:12" x14ac:dyDescent="0.2">
      <c r="A403" s="13" t="str">
        <f t="shared" si="6"/>
        <v/>
      </c>
      <c r="B403" s="26"/>
      <c r="C403" s="26"/>
      <c r="D403" s="20"/>
      <c r="E403" s="20"/>
      <c r="F403" s="20"/>
      <c r="G403" s="74"/>
      <c r="H403" s="29"/>
      <c r="I403" s="108"/>
      <c r="J403" s="42"/>
      <c r="K403" s="92"/>
      <c r="L403" s="93"/>
    </row>
    <row r="404" spans="1:12" x14ac:dyDescent="0.2">
      <c r="A404" s="13" t="str">
        <f t="shared" si="6"/>
        <v/>
      </c>
      <c r="B404" s="26"/>
      <c r="C404" s="26"/>
      <c r="D404" s="20"/>
      <c r="E404" s="20"/>
      <c r="F404" s="20"/>
      <c r="G404" s="74"/>
      <c r="H404" s="29"/>
      <c r="I404" s="108"/>
      <c r="J404" s="42"/>
      <c r="K404" s="92"/>
      <c r="L404" s="93"/>
    </row>
    <row r="405" spans="1:12" x14ac:dyDescent="0.2">
      <c r="A405" s="13" t="str">
        <f t="shared" si="6"/>
        <v/>
      </c>
      <c r="B405" s="26"/>
      <c r="C405" s="26"/>
      <c r="D405" s="20"/>
      <c r="E405" s="20"/>
      <c r="F405" s="20"/>
      <c r="G405" s="74"/>
      <c r="H405" s="29"/>
      <c r="I405" s="108"/>
      <c r="J405" s="42"/>
      <c r="K405" s="92"/>
      <c r="L405" s="93"/>
    </row>
    <row r="406" spans="1:12" x14ac:dyDescent="0.2">
      <c r="A406" s="13" t="str">
        <f t="shared" si="6"/>
        <v/>
      </c>
      <c r="B406" s="26"/>
      <c r="C406" s="26"/>
      <c r="D406" s="20"/>
      <c r="E406" s="20"/>
      <c r="F406" s="20"/>
      <c r="G406" s="74"/>
      <c r="H406" s="29"/>
      <c r="I406" s="108"/>
      <c r="J406" s="42"/>
      <c r="K406" s="92"/>
      <c r="L406" s="93"/>
    </row>
    <row r="407" spans="1:12" x14ac:dyDescent="0.2">
      <c r="A407" s="13" t="str">
        <f t="shared" si="6"/>
        <v/>
      </c>
      <c r="B407" s="26"/>
      <c r="C407" s="26"/>
      <c r="D407" s="20"/>
      <c r="E407" s="20"/>
      <c r="F407" s="20"/>
      <c r="G407" s="74"/>
      <c r="H407" s="29"/>
      <c r="I407" s="108"/>
      <c r="J407" s="42"/>
      <c r="K407" s="92"/>
      <c r="L407" s="93"/>
    </row>
    <row r="408" spans="1:12" x14ac:dyDescent="0.2">
      <c r="A408" s="13" t="str">
        <f t="shared" si="6"/>
        <v/>
      </c>
      <c r="B408" s="26"/>
      <c r="C408" s="26"/>
      <c r="D408" s="20"/>
      <c r="E408" s="20"/>
      <c r="F408" s="20"/>
      <c r="G408" s="74"/>
      <c r="H408" s="29"/>
      <c r="I408" s="108"/>
      <c r="J408" s="42"/>
      <c r="K408" s="92"/>
      <c r="L408" s="93"/>
    </row>
    <row r="409" spans="1:12" x14ac:dyDescent="0.2">
      <c r="A409" s="13" t="str">
        <f t="shared" si="6"/>
        <v/>
      </c>
      <c r="B409" s="26"/>
      <c r="C409" s="26"/>
      <c r="D409" s="20"/>
      <c r="E409" s="20"/>
      <c r="F409" s="20"/>
      <c r="G409" s="74"/>
      <c r="H409" s="29"/>
      <c r="I409" s="108"/>
      <c r="J409" s="42"/>
      <c r="K409" s="92"/>
      <c r="L409" s="93"/>
    </row>
    <row r="410" spans="1:12" x14ac:dyDescent="0.2">
      <c r="A410" s="13" t="str">
        <f t="shared" si="6"/>
        <v/>
      </c>
      <c r="B410" s="26"/>
      <c r="C410" s="26"/>
      <c r="D410" s="20"/>
      <c r="E410" s="20"/>
      <c r="F410" s="20"/>
      <c r="G410" s="74"/>
      <c r="H410" s="29"/>
      <c r="I410" s="108"/>
      <c r="J410" s="42"/>
      <c r="K410" s="92"/>
      <c r="L410" s="93"/>
    </row>
    <row r="411" spans="1:12" x14ac:dyDescent="0.2">
      <c r="A411" s="13" t="str">
        <f t="shared" si="6"/>
        <v/>
      </c>
      <c r="B411" s="26"/>
      <c r="C411" s="26"/>
      <c r="D411" s="20"/>
      <c r="E411" s="20"/>
      <c r="F411" s="20"/>
      <c r="G411" s="74"/>
      <c r="H411" s="29"/>
      <c r="I411" s="108"/>
      <c r="J411" s="42"/>
      <c r="K411" s="92"/>
      <c r="L411" s="93"/>
    </row>
    <row r="412" spans="1:12" x14ac:dyDescent="0.2">
      <c r="A412" s="13" t="str">
        <f t="shared" si="6"/>
        <v/>
      </c>
      <c r="B412" s="26"/>
      <c r="C412" s="26"/>
      <c r="D412" s="20"/>
      <c r="E412" s="20"/>
      <c r="F412" s="20"/>
      <c r="G412" s="74"/>
      <c r="H412" s="29"/>
      <c r="I412" s="108"/>
      <c r="J412" s="42"/>
      <c r="K412" s="92"/>
      <c r="L412" s="93"/>
    </row>
    <row r="413" spans="1:12" x14ac:dyDescent="0.2">
      <c r="A413" s="13" t="str">
        <f t="shared" si="6"/>
        <v/>
      </c>
      <c r="B413" s="26"/>
      <c r="C413" s="26"/>
      <c r="D413" s="20"/>
      <c r="E413" s="20"/>
      <c r="F413" s="20"/>
      <c r="G413" s="74"/>
      <c r="H413" s="29"/>
      <c r="I413" s="108"/>
      <c r="J413" s="42"/>
      <c r="K413" s="92"/>
      <c r="L413" s="93"/>
    </row>
    <row r="414" spans="1:12" x14ac:dyDescent="0.2">
      <c r="A414" s="13" t="str">
        <f t="shared" si="6"/>
        <v/>
      </c>
      <c r="B414" s="26"/>
      <c r="C414" s="26"/>
      <c r="D414" s="20"/>
      <c r="E414" s="20"/>
      <c r="F414" s="20"/>
      <c r="G414" s="74"/>
      <c r="H414" s="29"/>
      <c r="I414" s="108"/>
      <c r="J414" s="42"/>
      <c r="K414" s="92"/>
      <c r="L414" s="93"/>
    </row>
    <row r="415" spans="1:12" x14ac:dyDescent="0.2">
      <c r="A415" s="13" t="str">
        <f t="shared" si="6"/>
        <v/>
      </c>
      <c r="B415" s="26"/>
      <c r="C415" s="26"/>
      <c r="D415" s="20"/>
      <c r="E415" s="20"/>
      <c r="F415" s="20"/>
      <c r="G415" s="74"/>
      <c r="H415" s="29"/>
      <c r="I415" s="108"/>
      <c r="J415" s="42"/>
      <c r="K415" s="92"/>
      <c r="L415" s="93"/>
    </row>
    <row r="416" spans="1:12" x14ac:dyDescent="0.2">
      <c r="A416" s="13" t="str">
        <f t="shared" si="6"/>
        <v/>
      </c>
      <c r="B416" s="26"/>
      <c r="C416" s="26"/>
      <c r="D416" s="20"/>
      <c r="E416" s="20"/>
      <c r="F416" s="20"/>
      <c r="G416" s="74"/>
      <c r="H416" s="29"/>
      <c r="I416" s="108"/>
      <c r="J416" s="42"/>
      <c r="K416" s="92"/>
      <c r="L416" s="93"/>
    </row>
    <row r="417" spans="1:12" x14ac:dyDescent="0.2">
      <c r="A417" s="13" t="str">
        <f t="shared" si="6"/>
        <v/>
      </c>
      <c r="B417" s="26"/>
      <c r="C417" s="26"/>
      <c r="D417" s="20"/>
      <c r="E417" s="20"/>
      <c r="F417" s="20"/>
      <c r="G417" s="74"/>
      <c r="H417" s="29"/>
      <c r="I417" s="108"/>
      <c r="J417" s="42"/>
      <c r="K417" s="92"/>
      <c r="L417" s="93"/>
    </row>
    <row r="418" spans="1:12" x14ac:dyDescent="0.2">
      <c r="A418" s="13" t="str">
        <f t="shared" si="6"/>
        <v/>
      </c>
      <c r="B418" s="26"/>
      <c r="C418" s="26"/>
      <c r="D418" s="20"/>
      <c r="E418" s="20"/>
      <c r="F418" s="20"/>
      <c r="G418" s="74"/>
      <c r="H418" s="29"/>
      <c r="I418" s="108"/>
      <c r="J418" s="42"/>
      <c r="K418" s="92"/>
      <c r="L418" s="93"/>
    </row>
    <row r="419" spans="1:12" x14ac:dyDescent="0.2">
      <c r="A419" s="13" t="str">
        <f t="shared" si="6"/>
        <v/>
      </c>
      <c r="B419" s="26"/>
      <c r="C419" s="26"/>
      <c r="D419" s="20"/>
      <c r="E419" s="20"/>
      <c r="F419" s="20"/>
      <c r="G419" s="74"/>
      <c r="H419" s="29"/>
      <c r="I419" s="108"/>
      <c r="J419" s="42"/>
      <c r="K419" s="92"/>
      <c r="L419" s="93"/>
    </row>
    <row r="420" spans="1:12" x14ac:dyDescent="0.2">
      <c r="A420" s="13" t="str">
        <f t="shared" si="6"/>
        <v/>
      </c>
      <c r="B420" s="26"/>
      <c r="C420" s="26"/>
      <c r="D420" s="20"/>
      <c r="E420" s="20"/>
      <c r="F420" s="20"/>
      <c r="G420" s="74"/>
      <c r="H420" s="29"/>
      <c r="I420" s="108"/>
      <c r="J420" s="42"/>
      <c r="K420" s="92"/>
      <c r="L420" s="93"/>
    </row>
    <row r="421" spans="1:12" x14ac:dyDescent="0.2">
      <c r="A421" s="13" t="str">
        <f t="shared" si="6"/>
        <v/>
      </c>
      <c r="B421" s="26"/>
      <c r="C421" s="26"/>
      <c r="D421" s="20"/>
      <c r="E421" s="20"/>
      <c r="F421" s="20"/>
      <c r="G421" s="74"/>
      <c r="H421" s="29"/>
      <c r="I421" s="108"/>
      <c r="J421" s="42"/>
      <c r="K421" s="92"/>
      <c r="L421" s="93"/>
    </row>
    <row r="422" spans="1:12" x14ac:dyDescent="0.2">
      <c r="A422" s="13" t="str">
        <f t="shared" si="6"/>
        <v/>
      </c>
      <c r="B422" s="26"/>
      <c r="C422" s="26"/>
      <c r="D422" s="20"/>
      <c r="E422" s="20"/>
      <c r="F422" s="20"/>
      <c r="G422" s="74"/>
      <c r="H422" s="29"/>
      <c r="I422" s="108"/>
      <c r="J422" s="42"/>
      <c r="K422" s="92"/>
      <c r="L422" s="93"/>
    </row>
    <row r="423" spans="1:12" x14ac:dyDescent="0.2">
      <c r="A423" s="13" t="str">
        <f t="shared" si="6"/>
        <v/>
      </c>
      <c r="B423" s="26"/>
      <c r="C423" s="26"/>
      <c r="D423" s="20"/>
      <c r="E423" s="20"/>
      <c r="F423" s="20"/>
      <c r="G423" s="74"/>
      <c r="H423" s="29"/>
      <c r="I423" s="108"/>
      <c r="J423" s="42"/>
      <c r="K423" s="92"/>
      <c r="L423" s="93"/>
    </row>
    <row r="424" spans="1:12" x14ac:dyDescent="0.2">
      <c r="A424" s="13" t="str">
        <f t="shared" si="6"/>
        <v/>
      </c>
      <c r="B424" s="26"/>
      <c r="C424" s="26"/>
      <c r="D424" s="20"/>
      <c r="E424" s="20"/>
      <c r="F424" s="20"/>
      <c r="G424" s="74"/>
      <c r="H424" s="29"/>
      <c r="I424" s="108"/>
      <c r="J424" s="42"/>
      <c r="K424" s="92"/>
      <c r="L424" s="93"/>
    </row>
    <row r="425" spans="1:12" x14ac:dyDescent="0.2">
      <c r="A425" s="13" t="str">
        <f t="shared" si="6"/>
        <v/>
      </c>
      <c r="B425" s="26"/>
      <c r="C425" s="26"/>
      <c r="D425" s="20"/>
      <c r="E425" s="20"/>
      <c r="F425" s="20"/>
      <c r="G425" s="74"/>
      <c r="H425" s="29"/>
      <c r="I425" s="108"/>
      <c r="J425" s="42"/>
      <c r="K425" s="92"/>
      <c r="L425" s="93"/>
    </row>
    <row r="426" spans="1:12" x14ac:dyDescent="0.2">
      <c r="A426" s="13" t="str">
        <f t="shared" si="6"/>
        <v/>
      </c>
      <c r="B426" s="26"/>
      <c r="C426" s="26"/>
      <c r="D426" s="20"/>
      <c r="E426" s="20"/>
      <c r="F426" s="20"/>
      <c r="G426" s="74"/>
      <c r="H426" s="29"/>
      <c r="I426" s="108"/>
      <c r="J426" s="42"/>
      <c r="K426" s="92"/>
      <c r="L426" s="93"/>
    </row>
    <row r="427" spans="1:12" x14ac:dyDescent="0.2">
      <c r="A427" s="13" t="str">
        <f t="shared" si="6"/>
        <v/>
      </c>
      <c r="B427" s="26"/>
      <c r="C427" s="26"/>
      <c r="D427" s="20"/>
      <c r="E427" s="20"/>
      <c r="F427" s="20"/>
      <c r="G427" s="74"/>
      <c r="H427" s="29"/>
      <c r="I427" s="108"/>
      <c r="J427" s="42"/>
      <c r="K427" s="92"/>
      <c r="L427" s="93"/>
    </row>
    <row r="428" spans="1:12" x14ac:dyDescent="0.2">
      <c r="A428" s="13" t="str">
        <f t="shared" si="6"/>
        <v/>
      </c>
      <c r="B428" s="26"/>
      <c r="C428" s="26"/>
      <c r="D428" s="20"/>
      <c r="E428" s="20"/>
      <c r="F428" s="20"/>
      <c r="G428" s="74"/>
      <c r="H428" s="29"/>
      <c r="I428" s="108"/>
      <c r="J428" s="42"/>
      <c r="K428" s="92"/>
      <c r="L428" s="93"/>
    </row>
    <row r="429" spans="1:12" x14ac:dyDescent="0.2">
      <c r="A429" s="13" t="str">
        <f t="shared" si="6"/>
        <v/>
      </c>
      <c r="B429" s="26"/>
      <c r="C429" s="26"/>
      <c r="D429" s="20"/>
      <c r="E429" s="20"/>
      <c r="F429" s="20"/>
      <c r="G429" s="74"/>
      <c r="H429" s="29"/>
      <c r="I429" s="108"/>
      <c r="J429" s="42"/>
      <c r="K429" s="92"/>
      <c r="L429" s="93"/>
    </row>
    <row r="430" spans="1:12" x14ac:dyDescent="0.2">
      <c r="A430" s="13" t="str">
        <f t="shared" si="6"/>
        <v/>
      </c>
      <c r="B430" s="26"/>
      <c r="C430" s="26"/>
      <c r="D430" s="20"/>
      <c r="E430" s="20"/>
      <c r="F430" s="20"/>
      <c r="G430" s="74"/>
      <c r="H430" s="29"/>
      <c r="I430" s="108"/>
      <c r="J430" s="42"/>
      <c r="K430" s="92"/>
      <c r="L430" s="93"/>
    </row>
    <row r="431" spans="1:12" x14ac:dyDescent="0.2">
      <c r="A431" s="13" t="str">
        <f t="shared" si="6"/>
        <v/>
      </c>
      <c r="B431" s="26"/>
      <c r="C431" s="26"/>
      <c r="D431" s="20"/>
      <c r="E431" s="20"/>
      <c r="F431" s="20"/>
      <c r="G431" s="74"/>
      <c r="H431" s="29"/>
      <c r="I431" s="108"/>
      <c r="J431" s="42"/>
      <c r="K431" s="92"/>
      <c r="L431" s="93"/>
    </row>
    <row r="432" spans="1:12" x14ac:dyDescent="0.2">
      <c r="A432" s="13" t="str">
        <f t="shared" si="6"/>
        <v/>
      </c>
      <c r="B432" s="26"/>
      <c r="C432" s="26"/>
      <c r="D432" s="20"/>
      <c r="E432" s="20"/>
      <c r="F432" s="20"/>
      <c r="G432" s="74"/>
      <c r="H432" s="29"/>
      <c r="I432" s="108"/>
      <c r="J432" s="42"/>
      <c r="K432" s="92"/>
      <c r="L432" s="93"/>
    </row>
    <row r="433" spans="1:12" x14ac:dyDescent="0.2">
      <c r="A433" s="13" t="str">
        <f t="shared" si="6"/>
        <v/>
      </c>
      <c r="B433" s="26"/>
      <c r="C433" s="26"/>
      <c r="D433" s="20"/>
      <c r="E433" s="20"/>
      <c r="F433" s="20"/>
      <c r="G433" s="74"/>
      <c r="H433" s="29"/>
      <c r="I433" s="108"/>
      <c r="J433" s="42"/>
      <c r="K433" s="92"/>
      <c r="L433" s="93"/>
    </row>
    <row r="434" spans="1:12" x14ac:dyDescent="0.2">
      <c r="A434" s="13" t="str">
        <f t="shared" si="6"/>
        <v/>
      </c>
      <c r="B434" s="26"/>
      <c r="C434" s="26"/>
      <c r="D434" s="20"/>
      <c r="E434" s="20"/>
      <c r="F434" s="20"/>
      <c r="G434" s="74"/>
      <c r="H434" s="29"/>
      <c r="I434" s="108"/>
      <c r="J434" s="42"/>
      <c r="K434" s="92"/>
      <c r="L434" s="93"/>
    </row>
    <row r="435" spans="1:12" x14ac:dyDescent="0.2">
      <c r="A435" s="13" t="str">
        <f t="shared" si="6"/>
        <v/>
      </c>
      <c r="B435" s="26"/>
      <c r="C435" s="26"/>
      <c r="D435" s="20"/>
      <c r="E435" s="20"/>
      <c r="F435" s="20"/>
      <c r="G435" s="74"/>
      <c r="H435" s="29"/>
      <c r="I435" s="108"/>
      <c r="J435" s="42"/>
      <c r="K435" s="92"/>
      <c r="L435" s="93"/>
    </row>
    <row r="436" spans="1:12" x14ac:dyDescent="0.2">
      <c r="A436" s="13" t="str">
        <f t="shared" si="6"/>
        <v/>
      </c>
      <c r="B436" s="26"/>
      <c r="C436" s="26"/>
      <c r="D436" s="20"/>
      <c r="E436" s="20"/>
      <c r="F436" s="20"/>
      <c r="G436" s="74"/>
      <c r="H436" s="29"/>
      <c r="I436" s="108"/>
      <c r="J436" s="42"/>
      <c r="K436" s="92"/>
      <c r="L436" s="93"/>
    </row>
    <row r="437" spans="1:12" x14ac:dyDescent="0.2">
      <c r="A437" s="13" t="str">
        <f t="shared" si="6"/>
        <v/>
      </c>
      <c r="B437" s="26"/>
      <c r="C437" s="26"/>
      <c r="D437" s="20"/>
      <c r="E437" s="20"/>
      <c r="F437" s="20"/>
      <c r="G437" s="74"/>
      <c r="H437" s="29"/>
      <c r="I437" s="108"/>
      <c r="J437" s="42"/>
      <c r="K437" s="92"/>
      <c r="L437" s="93"/>
    </row>
    <row r="438" spans="1:12" x14ac:dyDescent="0.2">
      <c r="A438" s="13" t="str">
        <f t="shared" si="6"/>
        <v/>
      </c>
      <c r="B438" s="26"/>
      <c r="C438" s="26"/>
      <c r="D438" s="20"/>
      <c r="E438" s="20"/>
      <c r="F438" s="20"/>
      <c r="G438" s="74"/>
      <c r="H438" s="29"/>
      <c r="I438" s="108"/>
      <c r="J438" s="42"/>
      <c r="K438" s="92"/>
      <c r="L438" s="93"/>
    </row>
    <row r="439" spans="1:12" x14ac:dyDescent="0.2">
      <c r="A439" s="13" t="str">
        <f t="shared" si="6"/>
        <v/>
      </c>
      <c r="B439" s="26"/>
      <c r="C439" s="26"/>
      <c r="D439" s="20"/>
      <c r="E439" s="20"/>
      <c r="F439" s="20"/>
      <c r="G439" s="74"/>
      <c r="H439" s="29"/>
      <c r="I439" s="108"/>
      <c r="J439" s="42"/>
      <c r="K439" s="92"/>
      <c r="L439" s="93"/>
    </row>
    <row r="440" spans="1:12" x14ac:dyDescent="0.2">
      <c r="A440" s="13" t="str">
        <f t="shared" si="6"/>
        <v/>
      </c>
      <c r="B440" s="26"/>
      <c r="C440" s="26"/>
      <c r="D440" s="20"/>
      <c r="E440" s="20"/>
      <c r="F440" s="20"/>
      <c r="G440" s="74"/>
      <c r="H440" s="29"/>
      <c r="I440" s="108"/>
      <c r="J440" s="42"/>
      <c r="K440" s="92"/>
      <c r="L440" s="93"/>
    </row>
    <row r="441" spans="1:12" x14ac:dyDescent="0.2">
      <c r="A441" s="13" t="str">
        <f t="shared" si="6"/>
        <v/>
      </c>
      <c r="B441" s="26"/>
      <c r="C441" s="26"/>
      <c r="D441" s="20"/>
      <c r="E441" s="20"/>
      <c r="F441" s="20"/>
      <c r="G441" s="74"/>
      <c r="H441" s="29"/>
      <c r="I441" s="108"/>
      <c r="J441" s="42"/>
      <c r="K441" s="92"/>
      <c r="L441" s="93"/>
    </row>
    <row r="442" spans="1:12" x14ac:dyDescent="0.2">
      <c r="A442" s="13" t="str">
        <f t="shared" si="6"/>
        <v/>
      </c>
      <c r="B442" s="26"/>
      <c r="C442" s="26"/>
      <c r="D442" s="20"/>
      <c r="E442" s="20"/>
      <c r="F442" s="20"/>
      <c r="G442" s="74"/>
      <c r="H442" s="29"/>
      <c r="I442" s="108"/>
      <c r="J442" s="42"/>
      <c r="K442" s="92"/>
      <c r="L442" s="93"/>
    </row>
    <row r="443" spans="1:12" x14ac:dyDescent="0.2">
      <c r="A443" s="13" t="str">
        <f t="shared" si="6"/>
        <v/>
      </c>
      <c r="B443" s="26"/>
      <c r="C443" s="26"/>
      <c r="D443" s="20"/>
      <c r="E443" s="20"/>
      <c r="F443" s="20"/>
      <c r="G443" s="74"/>
      <c r="H443" s="29"/>
      <c r="I443" s="108"/>
      <c r="J443" s="42"/>
      <c r="K443" s="92"/>
      <c r="L443" s="93"/>
    </row>
    <row r="444" spans="1:12" x14ac:dyDescent="0.2">
      <c r="A444" s="13" t="str">
        <f t="shared" si="6"/>
        <v/>
      </c>
      <c r="B444" s="26"/>
      <c r="C444" s="26"/>
      <c r="D444" s="20"/>
      <c r="E444" s="20"/>
      <c r="F444" s="20"/>
      <c r="G444" s="74"/>
      <c r="H444" s="29"/>
      <c r="I444" s="108"/>
      <c r="J444" s="42"/>
      <c r="K444" s="92"/>
      <c r="L444" s="93"/>
    </row>
    <row r="445" spans="1:12" x14ac:dyDescent="0.2">
      <c r="A445" s="13" t="str">
        <f t="shared" si="6"/>
        <v/>
      </c>
      <c r="B445" s="26"/>
      <c r="C445" s="26"/>
      <c r="D445" s="20"/>
      <c r="E445" s="20"/>
      <c r="F445" s="20"/>
      <c r="G445" s="74"/>
      <c r="H445" s="29"/>
      <c r="I445" s="108"/>
      <c r="J445" s="42"/>
      <c r="K445" s="92"/>
      <c r="L445" s="93"/>
    </row>
    <row r="446" spans="1:12" x14ac:dyDescent="0.2">
      <c r="A446" s="13" t="str">
        <f t="shared" si="6"/>
        <v/>
      </c>
      <c r="B446" s="26"/>
      <c r="C446" s="26"/>
      <c r="D446" s="20"/>
      <c r="E446" s="20"/>
      <c r="F446" s="20"/>
      <c r="G446" s="74"/>
      <c r="H446" s="29"/>
      <c r="I446" s="108"/>
      <c r="J446" s="42"/>
      <c r="K446" s="92"/>
      <c r="L446" s="93"/>
    </row>
    <row r="447" spans="1:12" x14ac:dyDescent="0.2">
      <c r="A447" s="13" t="str">
        <f t="shared" si="6"/>
        <v/>
      </c>
      <c r="B447" s="26"/>
      <c r="C447" s="26"/>
      <c r="D447" s="20"/>
      <c r="E447" s="20"/>
      <c r="F447" s="20"/>
      <c r="G447" s="74"/>
      <c r="H447" s="29"/>
      <c r="I447" s="108"/>
      <c r="J447" s="42"/>
      <c r="K447" s="92"/>
      <c r="L447" s="93"/>
    </row>
    <row r="448" spans="1:12" x14ac:dyDescent="0.2">
      <c r="A448" s="13" t="str">
        <f t="shared" si="6"/>
        <v/>
      </c>
      <c r="B448" s="26"/>
      <c r="C448" s="26"/>
      <c r="D448" s="20"/>
      <c r="E448" s="20"/>
      <c r="F448" s="20"/>
      <c r="G448" s="74"/>
      <c r="H448" s="29"/>
      <c r="I448" s="108"/>
      <c r="J448" s="42"/>
      <c r="K448" s="92"/>
      <c r="L448" s="93"/>
    </row>
    <row r="449" spans="1:12" x14ac:dyDescent="0.2">
      <c r="A449" s="13" t="str">
        <f t="shared" si="6"/>
        <v/>
      </c>
      <c r="B449" s="26"/>
      <c r="C449" s="26"/>
      <c r="D449" s="20"/>
      <c r="E449" s="20"/>
      <c r="F449" s="20"/>
      <c r="G449" s="74"/>
      <c r="H449" s="29"/>
      <c r="I449" s="108"/>
      <c r="J449" s="42"/>
      <c r="K449" s="92"/>
      <c r="L449" s="93"/>
    </row>
    <row r="450" spans="1:12" x14ac:dyDescent="0.2">
      <c r="A450" s="13" t="str">
        <f t="shared" si="6"/>
        <v/>
      </c>
      <c r="B450" s="26"/>
      <c r="C450" s="26"/>
      <c r="D450" s="20"/>
      <c r="E450" s="20"/>
      <c r="F450" s="20"/>
      <c r="G450" s="74"/>
      <c r="H450" s="29"/>
      <c r="I450" s="108"/>
      <c r="J450" s="42"/>
      <c r="K450" s="92"/>
      <c r="L450" s="93"/>
    </row>
    <row r="451" spans="1:12" x14ac:dyDescent="0.2">
      <c r="A451" s="13" t="str">
        <f t="shared" si="6"/>
        <v/>
      </c>
      <c r="B451" s="26"/>
      <c r="C451" s="26"/>
      <c r="D451" s="20"/>
      <c r="E451" s="20"/>
      <c r="F451" s="20"/>
      <c r="G451" s="74"/>
      <c r="H451" s="29"/>
      <c r="I451" s="108"/>
      <c r="J451" s="42"/>
      <c r="K451" s="92"/>
      <c r="L451" s="93"/>
    </row>
    <row r="452" spans="1:12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74"/>
      <c r="H452" s="29"/>
      <c r="I452" s="108"/>
      <c r="J452" s="42"/>
      <c r="K452" s="92"/>
      <c r="L452" s="93"/>
    </row>
    <row r="453" spans="1:12" x14ac:dyDescent="0.2">
      <c r="A453" s="13" t="str">
        <f t="shared" si="7"/>
        <v/>
      </c>
      <c r="B453" s="26"/>
      <c r="C453" s="26"/>
      <c r="D453" s="20"/>
      <c r="E453" s="20"/>
      <c r="F453" s="20"/>
      <c r="G453" s="74"/>
      <c r="H453" s="29"/>
      <c r="I453" s="108"/>
      <c r="J453" s="42"/>
      <c r="K453" s="92"/>
      <c r="L453" s="93"/>
    </row>
    <row r="454" spans="1:12" x14ac:dyDescent="0.2">
      <c r="A454" s="13" t="str">
        <f t="shared" si="7"/>
        <v/>
      </c>
      <c r="B454" s="26"/>
      <c r="C454" s="26"/>
      <c r="D454" s="20"/>
      <c r="E454" s="20"/>
      <c r="F454" s="20"/>
      <c r="G454" s="74"/>
      <c r="H454" s="29"/>
      <c r="I454" s="108"/>
      <c r="J454" s="42"/>
      <c r="K454" s="92"/>
      <c r="L454" s="93"/>
    </row>
    <row r="455" spans="1:12" x14ac:dyDescent="0.2">
      <c r="A455" s="13" t="str">
        <f t="shared" si="7"/>
        <v/>
      </c>
      <c r="B455" s="26"/>
      <c r="C455" s="26"/>
      <c r="D455" s="20"/>
      <c r="E455" s="20"/>
      <c r="F455" s="20"/>
      <c r="G455" s="74"/>
      <c r="H455" s="29"/>
      <c r="I455" s="108"/>
      <c r="J455" s="42"/>
      <c r="K455" s="92"/>
      <c r="L455" s="93"/>
    </row>
    <row r="456" spans="1:12" x14ac:dyDescent="0.2">
      <c r="A456" s="13" t="str">
        <f t="shared" si="7"/>
        <v/>
      </c>
      <c r="B456" s="26"/>
      <c r="C456" s="26"/>
      <c r="D456" s="20"/>
      <c r="E456" s="20"/>
      <c r="F456" s="20"/>
      <c r="G456" s="74"/>
      <c r="H456" s="29"/>
      <c r="I456" s="108"/>
      <c r="J456" s="42"/>
      <c r="K456" s="92"/>
      <c r="L456" s="93"/>
    </row>
    <row r="457" spans="1:12" x14ac:dyDescent="0.2">
      <c r="A457" s="13" t="str">
        <f t="shared" si="7"/>
        <v/>
      </c>
      <c r="B457" s="26"/>
      <c r="C457" s="26"/>
      <c r="D457" s="20"/>
      <c r="E457" s="20"/>
      <c r="F457" s="20"/>
      <c r="G457" s="74"/>
      <c r="H457" s="29"/>
      <c r="I457" s="108"/>
      <c r="J457" s="42"/>
      <c r="K457" s="92"/>
      <c r="L457" s="93"/>
    </row>
    <row r="458" spans="1:12" x14ac:dyDescent="0.2">
      <c r="A458" s="13" t="str">
        <f t="shared" si="7"/>
        <v/>
      </c>
      <c r="B458" s="26"/>
      <c r="C458" s="26"/>
      <c r="D458" s="20"/>
      <c r="E458" s="20"/>
      <c r="F458" s="20"/>
      <c r="G458" s="74"/>
      <c r="H458" s="29"/>
      <c r="I458" s="108"/>
      <c r="J458" s="42"/>
      <c r="K458" s="92"/>
      <c r="L458" s="93"/>
    </row>
    <row r="459" spans="1:12" x14ac:dyDescent="0.2">
      <c r="A459" s="13" t="str">
        <f t="shared" si="7"/>
        <v/>
      </c>
      <c r="B459" s="26"/>
      <c r="C459" s="26"/>
      <c r="D459" s="20"/>
      <c r="E459" s="20"/>
      <c r="F459" s="20"/>
      <c r="G459" s="74"/>
      <c r="H459" s="29"/>
      <c r="I459" s="108"/>
      <c r="J459" s="42"/>
      <c r="K459" s="92"/>
      <c r="L459" s="93"/>
    </row>
    <row r="460" spans="1:12" x14ac:dyDescent="0.2">
      <c r="A460" s="13" t="str">
        <f t="shared" si="7"/>
        <v/>
      </c>
      <c r="B460" s="26"/>
      <c r="C460" s="26"/>
      <c r="D460" s="20"/>
      <c r="E460" s="20"/>
      <c r="F460" s="20"/>
      <c r="G460" s="74"/>
      <c r="H460" s="29"/>
      <c r="I460" s="108"/>
      <c r="J460" s="42"/>
      <c r="K460" s="92"/>
      <c r="L460" s="93"/>
    </row>
    <row r="461" spans="1:12" x14ac:dyDescent="0.2">
      <c r="A461" s="13" t="str">
        <f t="shared" si="7"/>
        <v/>
      </c>
      <c r="B461" s="26"/>
      <c r="C461" s="26"/>
      <c r="D461" s="20"/>
      <c r="E461" s="20"/>
      <c r="F461" s="20"/>
      <c r="G461" s="74"/>
      <c r="H461" s="29"/>
      <c r="I461" s="108"/>
      <c r="J461" s="42"/>
      <c r="K461" s="92"/>
      <c r="L461" s="93"/>
    </row>
    <row r="462" spans="1:12" x14ac:dyDescent="0.2">
      <c r="A462" s="13" t="str">
        <f t="shared" si="7"/>
        <v/>
      </c>
      <c r="B462" s="26"/>
      <c r="C462" s="26"/>
      <c r="D462" s="20"/>
      <c r="E462" s="20"/>
      <c r="F462" s="20"/>
      <c r="G462" s="74"/>
      <c r="H462" s="29"/>
      <c r="I462" s="108"/>
      <c r="J462" s="42"/>
      <c r="K462" s="92"/>
      <c r="L462" s="93"/>
    </row>
    <row r="463" spans="1:12" x14ac:dyDescent="0.2">
      <c r="A463" s="13" t="str">
        <f t="shared" si="7"/>
        <v/>
      </c>
      <c r="B463" s="26"/>
      <c r="C463" s="26"/>
      <c r="D463" s="20"/>
      <c r="E463" s="20"/>
      <c r="F463" s="20"/>
      <c r="G463" s="74"/>
      <c r="H463" s="29"/>
      <c r="I463" s="108"/>
      <c r="J463" s="42"/>
      <c r="K463" s="92"/>
      <c r="L463" s="93"/>
    </row>
    <row r="464" spans="1:12" x14ac:dyDescent="0.2">
      <c r="A464" s="13" t="str">
        <f t="shared" si="7"/>
        <v/>
      </c>
      <c r="B464" s="26"/>
      <c r="C464" s="26"/>
      <c r="D464" s="20"/>
      <c r="E464" s="20"/>
      <c r="F464" s="20"/>
      <c r="G464" s="74"/>
      <c r="H464" s="29"/>
      <c r="I464" s="108"/>
      <c r="J464" s="42"/>
      <c r="K464" s="92"/>
      <c r="L464" s="93"/>
    </row>
    <row r="465" spans="1:12" x14ac:dyDescent="0.2">
      <c r="A465" s="13" t="str">
        <f t="shared" si="7"/>
        <v/>
      </c>
      <c r="B465" s="26"/>
      <c r="C465" s="26"/>
      <c r="D465" s="20"/>
      <c r="E465" s="20"/>
      <c r="F465" s="20"/>
      <c r="G465" s="74"/>
      <c r="H465" s="29"/>
      <c r="I465" s="108"/>
      <c r="J465" s="42"/>
      <c r="K465" s="92"/>
      <c r="L465" s="93"/>
    </row>
    <row r="466" spans="1:12" x14ac:dyDescent="0.2">
      <c r="A466" s="13" t="str">
        <f t="shared" si="7"/>
        <v/>
      </c>
      <c r="B466" s="26"/>
      <c r="C466" s="26"/>
      <c r="D466" s="20"/>
      <c r="E466" s="20"/>
      <c r="F466" s="20"/>
      <c r="G466" s="74"/>
      <c r="H466" s="29"/>
      <c r="I466" s="108"/>
      <c r="J466" s="42"/>
      <c r="K466" s="92"/>
      <c r="L466" s="93"/>
    </row>
    <row r="467" spans="1:12" x14ac:dyDescent="0.2">
      <c r="A467" s="13" t="str">
        <f t="shared" si="7"/>
        <v/>
      </c>
      <c r="B467" s="26"/>
      <c r="C467" s="26"/>
      <c r="D467" s="20"/>
      <c r="E467" s="20"/>
      <c r="F467" s="20"/>
      <c r="G467" s="74"/>
      <c r="H467" s="29"/>
      <c r="I467" s="108"/>
      <c r="J467" s="42"/>
      <c r="K467" s="92"/>
      <c r="L467" s="93"/>
    </row>
    <row r="468" spans="1:12" x14ac:dyDescent="0.2">
      <c r="A468" s="13" t="str">
        <f t="shared" si="7"/>
        <v/>
      </c>
      <c r="B468" s="26"/>
      <c r="C468" s="26"/>
      <c r="D468" s="20"/>
      <c r="E468" s="20"/>
      <c r="F468" s="20"/>
      <c r="G468" s="74"/>
      <c r="H468" s="29"/>
      <c r="I468" s="108"/>
      <c r="J468" s="42"/>
      <c r="K468" s="92"/>
      <c r="L468" s="93"/>
    </row>
    <row r="469" spans="1:12" x14ac:dyDescent="0.2">
      <c r="A469" s="13" t="str">
        <f t="shared" si="7"/>
        <v/>
      </c>
      <c r="B469" s="26"/>
      <c r="C469" s="26"/>
      <c r="D469" s="20"/>
      <c r="E469" s="20"/>
      <c r="F469" s="20"/>
      <c r="G469" s="74"/>
      <c r="H469" s="29"/>
      <c r="I469" s="108"/>
      <c r="J469" s="42"/>
      <c r="K469" s="92"/>
      <c r="L469" s="93"/>
    </row>
    <row r="470" spans="1:12" x14ac:dyDescent="0.2">
      <c r="A470" s="13" t="str">
        <f t="shared" si="7"/>
        <v/>
      </c>
      <c r="B470" s="26"/>
      <c r="C470" s="26"/>
      <c r="D470" s="20"/>
      <c r="E470" s="20"/>
      <c r="F470" s="20"/>
      <c r="G470" s="74"/>
      <c r="H470" s="29"/>
      <c r="I470" s="108"/>
      <c r="J470" s="42"/>
      <c r="K470" s="92"/>
      <c r="L470" s="93"/>
    </row>
    <row r="471" spans="1:12" x14ac:dyDescent="0.2">
      <c r="A471" s="13" t="str">
        <f t="shared" si="7"/>
        <v/>
      </c>
      <c r="B471" s="26"/>
      <c r="C471" s="26"/>
      <c r="D471" s="20"/>
      <c r="E471" s="20"/>
      <c r="F471" s="20"/>
      <c r="G471" s="74"/>
      <c r="H471" s="29"/>
      <c r="I471" s="108"/>
      <c r="J471" s="42"/>
      <c r="K471" s="92"/>
      <c r="L471" s="93"/>
    </row>
    <row r="472" spans="1:12" x14ac:dyDescent="0.2">
      <c r="A472" s="13" t="str">
        <f t="shared" si="7"/>
        <v/>
      </c>
      <c r="B472" s="26"/>
      <c r="C472" s="26"/>
      <c r="D472" s="20"/>
      <c r="E472" s="20"/>
      <c r="F472" s="20"/>
      <c r="G472" s="74"/>
      <c r="H472" s="29"/>
      <c r="I472" s="108"/>
      <c r="J472" s="42"/>
      <c r="K472" s="92"/>
      <c r="L472" s="93"/>
    </row>
    <row r="473" spans="1:12" x14ac:dyDescent="0.2">
      <c r="A473" s="13" t="str">
        <f t="shared" si="7"/>
        <v/>
      </c>
      <c r="B473" s="26"/>
      <c r="C473" s="26"/>
      <c r="D473" s="20"/>
      <c r="E473" s="20"/>
      <c r="F473" s="20"/>
      <c r="G473" s="74"/>
      <c r="H473" s="29"/>
      <c r="I473" s="108"/>
      <c r="J473" s="42"/>
      <c r="K473" s="92"/>
      <c r="L473" s="93"/>
    </row>
    <row r="474" spans="1:12" x14ac:dyDescent="0.2">
      <c r="A474" s="13" t="str">
        <f t="shared" si="7"/>
        <v/>
      </c>
      <c r="B474" s="26"/>
      <c r="C474" s="26"/>
      <c r="D474" s="20"/>
      <c r="E474" s="20"/>
      <c r="F474" s="20"/>
      <c r="G474" s="74"/>
      <c r="H474" s="29"/>
      <c r="I474" s="108"/>
      <c r="J474" s="42"/>
      <c r="K474" s="92"/>
      <c r="L474" s="93"/>
    </row>
    <row r="475" spans="1:12" x14ac:dyDescent="0.2">
      <c r="A475" s="13" t="str">
        <f t="shared" si="7"/>
        <v/>
      </c>
      <c r="B475" s="26"/>
      <c r="C475" s="26"/>
      <c r="D475" s="20"/>
      <c r="E475" s="20"/>
      <c r="F475" s="20"/>
      <c r="G475" s="74"/>
      <c r="H475" s="29"/>
      <c r="I475" s="108"/>
      <c r="J475" s="42"/>
      <c r="K475" s="92"/>
      <c r="L475" s="93"/>
    </row>
    <row r="476" spans="1:12" x14ac:dyDescent="0.2">
      <c r="A476" s="13" t="str">
        <f t="shared" si="7"/>
        <v/>
      </c>
      <c r="B476" s="26"/>
      <c r="C476" s="26"/>
      <c r="D476" s="20"/>
      <c r="E476" s="20"/>
      <c r="F476" s="20"/>
      <c r="G476" s="74"/>
      <c r="H476" s="29"/>
      <c r="I476" s="108"/>
      <c r="J476" s="42"/>
      <c r="K476" s="92"/>
      <c r="L476" s="93"/>
    </row>
    <row r="477" spans="1:12" x14ac:dyDescent="0.2">
      <c r="A477" s="13" t="str">
        <f t="shared" si="7"/>
        <v/>
      </c>
      <c r="B477" s="26"/>
      <c r="C477" s="26"/>
      <c r="D477" s="20"/>
      <c r="E477" s="20"/>
      <c r="F477" s="20"/>
      <c r="G477" s="74"/>
      <c r="H477" s="29"/>
      <c r="I477" s="108"/>
      <c r="J477" s="42"/>
      <c r="K477" s="92"/>
      <c r="L477" s="93"/>
    </row>
    <row r="478" spans="1:12" x14ac:dyDescent="0.2">
      <c r="A478" s="13" t="str">
        <f t="shared" si="7"/>
        <v/>
      </c>
      <c r="B478" s="26"/>
      <c r="C478" s="26"/>
      <c r="D478" s="20"/>
      <c r="E478" s="20"/>
      <c r="F478" s="20"/>
      <c r="G478" s="74"/>
      <c r="H478" s="29"/>
      <c r="I478" s="108"/>
      <c r="J478" s="42"/>
      <c r="K478" s="92"/>
      <c r="L478" s="93"/>
    </row>
    <row r="479" spans="1:12" x14ac:dyDescent="0.2">
      <c r="A479" s="13" t="str">
        <f t="shared" si="7"/>
        <v/>
      </c>
      <c r="B479" s="26"/>
      <c r="C479" s="26"/>
      <c r="D479" s="20"/>
      <c r="E479" s="20"/>
      <c r="F479" s="20"/>
      <c r="G479" s="74"/>
      <c r="H479" s="29"/>
      <c r="I479" s="108"/>
      <c r="J479" s="42"/>
      <c r="K479" s="92"/>
      <c r="L479" s="93"/>
    </row>
    <row r="480" spans="1:12" x14ac:dyDescent="0.2">
      <c r="A480" s="13" t="str">
        <f t="shared" si="7"/>
        <v/>
      </c>
      <c r="B480" s="26"/>
      <c r="C480" s="26"/>
      <c r="D480" s="20"/>
      <c r="E480" s="20"/>
      <c r="F480" s="20"/>
      <c r="G480" s="74"/>
      <c r="H480" s="29"/>
      <c r="I480" s="108"/>
      <c r="J480" s="42"/>
      <c r="K480" s="92"/>
      <c r="L480" s="93"/>
    </row>
    <row r="481" spans="1:12" x14ac:dyDescent="0.2">
      <c r="A481" s="13" t="str">
        <f t="shared" si="7"/>
        <v/>
      </c>
      <c r="B481" s="26"/>
      <c r="C481" s="26"/>
      <c r="D481" s="20"/>
      <c r="E481" s="20"/>
      <c r="F481" s="20"/>
      <c r="G481" s="74"/>
      <c r="H481" s="29"/>
      <c r="I481" s="108"/>
      <c r="J481" s="42"/>
      <c r="K481" s="92"/>
      <c r="L481" s="93"/>
    </row>
    <row r="482" spans="1:12" x14ac:dyDescent="0.2">
      <c r="A482" s="13" t="str">
        <f t="shared" si="7"/>
        <v/>
      </c>
      <c r="B482" s="26"/>
      <c r="C482" s="26"/>
      <c r="D482" s="20"/>
      <c r="E482" s="20"/>
      <c r="F482" s="20"/>
      <c r="G482" s="74"/>
      <c r="H482" s="29"/>
      <c r="I482" s="108"/>
      <c r="J482" s="42"/>
      <c r="K482" s="92"/>
      <c r="L482" s="93"/>
    </row>
    <row r="483" spans="1:12" x14ac:dyDescent="0.2">
      <c r="A483" s="13" t="str">
        <f t="shared" si="7"/>
        <v/>
      </c>
      <c r="B483" s="26"/>
      <c r="C483" s="26"/>
      <c r="D483" s="20"/>
      <c r="E483" s="20"/>
      <c r="F483" s="20"/>
      <c r="G483" s="74"/>
      <c r="H483" s="29"/>
      <c r="I483" s="108"/>
      <c r="J483" s="42"/>
      <c r="K483" s="92"/>
      <c r="L483" s="93"/>
    </row>
    <row r="484" spans="1:12" x14ac:dyDescent="0.2">
      <c r="A484" s="13" t="str">
        <f t="shared" si="7"/>
        <v/>
      </c>
      <c r="B484" s="26"/>
      <c r="C484" s="26"/>
      <c r="D484" s="20"/>
      <c r="E484" s="20"/>
      <c r="F484" s="20"/>
      <c r="G484" s="74"/>
      <c r="H484" s="29"/>
      <c r="I484" s="108"/>
      <c r="J484" s="42"/>
      <c r="K484" s="92"/>
      <c r="L484" s="93"/>
    </row>
    <row r="485" spans="1:12" x14ac:dyDescent="0.2">
      <c r="A485" s="13" t="str">
        <f t="shared" si="7"/>
        <v/>
      </c>
      <c r="B485" s="26"/>
      <c r="C485" s="26"/>
      <c r="D485" s="20"/>
      <c r="E485" s="20"/>
      <c r="F485" s="20"/>
      <c r="G485" s="74"/>
      <c r="H485" s="29"/>
      <c r="I485" s="108"/>
      <c r="J485" s="42"/>
      <c r="K485" s="92"/>
      <c r="L485" s="93"/>
    </row>
    <row r="486" spans="1:12" x14ac:dyDescent="0.2">
      <c r="A486" s="13" t="str">
        <f t="shared" si="7"/>
        <v/>
      </c>
      <c r="B486" s="26"/>
      <c r="C486" s="26"/>
      <c r="D486" s="20"/>
      <c r="E486" s="20"/>
      <c r="F486" s="20"/>
      <c r="G486" s="74"/>
      <c r="H486" s="29"/>
      <c r="I486" s="108"/>
      <c r="J486" s="42"/>
      <c r="K486" s="92"/>
      <c r="L486" s="93"/>
    </row>
    <row r="487" spans="1:12" x14ac:dyDescent="0.2">
      <c r="A487" s="13" t="str">
        <f t="shared" si="7"/>
        <v/>
      </c>
      <c r="B487" s="26"/>
      <c r="C487" s="26"/>
      <c r="D487" s="20"/>
      <c r="E487" s="20"/>
      <c r="F487" s="20"/>
      <c r="G487" s="74"/>
      <c r="H487" s="29"/>
      <c r="I487" s="108"/>
      <c r="J487" s="42"/>
      <c r="K487" s="92"/>
      <c r="L487" s="93"/>
    </row>
    <row r="488" spans="1:12" x14ac:dyDescent="0.2">
      <c r="A488" s="13" t="str">
        <f t="shared" si="7"/>
        <v/>
      </c>
      <c r="B488" s="26"/>
      <c r="C488" s="26"/>
      <c r="D488" s="20"/>
      <c r="E488" s="20"/>
      <c r="F488" s="20"/>
      <c r="G488" s="74"/>
      <c r="H488" s="29"/>
      <c r="I488" s="108"/>
      <c r="J488" s="42"/>
      <c r="K488" s="92"/>
      <c r="L488" s="93"/>
    </row>
    <row r="489" spans="1:12" x14ac:dyDescent="0.2">
      <c r="A489" s="13" t="str">
        <f t="shared" si="7"/>
        <v/>
      </c>
      <c r="B489" s="26"/>
      <c r="C489" s="26"/>
      <c r="D489" s="20"/>
      <c r="E489" s="20"/>
      <c r="F489" s="20"/>
      <c r="G489" s="74"/>
      <c r="H489" s="29"/>
      <c r="I489" s="108"/>
      <c r="J489" s="42"/>
      <c r="K489" s="92"/>
      <c r="L489" s="93"/>
    </row>
    <row r="490" spans="1:12" x14ac:dyDescent="0.2">
      <c r="A490" s="13" t="str">
        <f t="shared" si="7"/>
        <v/>
      </c>
      <c r="B490" s="26"/>
      <c r="C490" s="26"/>
      <c r="D490" s="20"/>
      <c r="E490" s="20"/>
      <c r="F490" s="20"/>
      <c r="G490" s="74"/>
      <c r="H490" s="29"/>
      <c r="I490" s="108"/>
      <c r="J490" s="42"/>
      <c r="K490" s="92"/>
      <c r="L490" s="93"/>
    </row>
    <row r="491" spans="1:12" x14ac:dyDescent="0.2">
      <c r="A491" s="13" t="str">
        <f t="shared" si="7"/>
        <v/>
      </c>
      <c r="B491" s="26"/>
      <c r="C491" s="26"/>
      <c r="D491" s="20"/>
      <c r="E491" s="20"/>
      <c r="F491" s="20"/>
      <c r="G491" s="74"/>
      <c r="H491" s="29"/>
      <c r="I491" s="108"/>
      <c r="J491" s="42"/>
      <c r="K491" s="92"/>
      <c r="L491" s="93"/>
    </row>
    <row r="492" spans="1:12" x14ac:dyDescent="0.2">
      <c r="A492" s="13" t="str">
        <f t="shared" si="7"/>
        <v/>
      </c>
      <c r="B492" s="26"/>
      <c r="C492" s="26"/>
      <c r="D492" s="20"/>
      <c r="E492" s="20"/>
      <c r="F492" s="20"/>
      <c r="G492" s="74"/>
      <c r="H492" s="29"/>
      <c r="I492" s="108"/>
      <c r="J492" s="42"/>
      <c r="K492" s="92"/>
      <c r="L492" s="93"/>
    </row>
    <row r="493" spans="1:12" x14ac:dyDescent="0.2">
      <c r="A493" s="13" t="str">
        <f t="shared" si="7"/>
        <v/>
      </c>
      <c r="B493" s="26"/>
      <c r="C493" s="26"/>
      <c r="D493" s="20"/>
      <c r="E493" s="20"/>
      <c r="F493" s="20"/>
      <c r="G493" s="74"/>
      <c r="H493" s="29"/>
      <c r="I493" s="108"/>
      <c r="J493" s="42"/>
      <c r="K493" s="92"/>
      <c r="L493" s="93"/>
    </row>
    <row r="494" spans="1:12" x14ac:dyDescent="0.2">
      <c r="A494" s="13" t="str">
        <f t="shared" si="7"/>
        <v/>
      </c>
      <c r="B494" s="26"/>
      <c r="C494" s="26"/>
      <c r="D494" s="20"/>
      <c r="E494" s="20"/>
      <c r="F494" s="20"/>
      <c r="G494" s="74"/>
      <c r="H494" s="29"/>
      <c r="I494" s="108"/>
      <c r="J494" s="42"/>
      <c r="K494" s="92"/>
      <c r="L494" s="93"/>
    </row>
    <row r="495" spans="1:12" x14ac:dyDescent="0.2">
      <c r="A495" s="13" t="str">
        <f t="shared" si="7"/>
        <v/>
      </c>
      <c r="B495" s="26"/>
      <c r="C495" s="26"/>
      <c r="D495" s="20"/>
      <c r="E495" s="20"/>
      <c r="F495" s="20"/>
      <c r="G495" s="74"/>
      <c r="H495" s="29"/>
      <c r="I495" s="108"/>
      <c r="J495" s="42"/>
      <c r="K495" s="92"/>
      <c r="L495" s="93"/>
    </row>
    <row r="496" spans="1:12" x14ac:dyDescent="0.2">
      <c r="A496" s="13" t="str">
        <f t="shared" si="7"/>
        <v/>
      </c>
      <c r="B496" s="26"/>
      <c r="C496" s="26"/>
      <c r="D496" s="20"/>
      <c r="E496" s="20"/>
      <c r="F496" s="20"/>
      <c r="G496" s="74"/>
      <c r="H496" s="29"/>
      <c r="I496" s="108"/>
      <c r="J496" s="42"/>
      <c r="K496" s="92"/>
      <c r="L496" s="93"/>
    </row>
    <row r="497" spans="1:12" x14ac:dyDescent="0.2">
      <c r="A497" s="13" t="str">
        <f t="shared" si="7"/>
        <v/>
      </c>
      <c r="B497" s="26"/>
      <c r="C497" s="26"/>
      <c r="D497" s="20"/>
      <c r="E497" s="20"/>
      <c r="F497" s="20"/>
      <c r="G497" s="74"/>
      <c r="H497" s="29"/>
      <c r="I497" s="108"/>
      <c r="J497" s="42"/>
      <c r="K497" s="92"/>
      <c r="L497" s="93"/>
    </row>
    <row r="498" spans="1:12" x14ac:dyDescent="0.2">
      <c r="A498" s="13" t="str">
        <f t="shared" si="7"/>
        <v/>
      </c>
      <c r="B498" s="26"/>
      <c r="C498" s="26"/>
      <c r="D498" s="20"/>
      <c r="E498" s="20"/>
      <c r="F498" s="20"/>
      <c r="G498" s="74"/>
      <c r="H498" s="29"/>
      <c r="I498" s="108"/>
      <c r="J498" s="42"/>
      <c r="K498" s="92"/>
      <c r="L498" s="93"/>
    </row>
    <row r="499" spans="1:12" x14ac:dyDescent="0.2">
      <c r="A499" s="13" t="str">
        <f t="shared" si="7"/>
        <v/>
      </c>
      <c r="B499" s="26"/>
      <c r="C499" s="26"/>
      <c r="D499" s="20"/>
      <c r="E499" s="20"/>
      <c r="F499" s="20"/>
      <c r="G499" s="74"/>
      <c r="H499" s="29"/>
      <c r="I499" s="108"/>
      <c r="J499" s="42"/>
      <c r="K499" s="92"/>
      <c r="L499" s="93"/>
    </row>
    <row r="500" spans="1:12" x14ac:dyDescent="0.2">
      <c r="A500" s="13" t="str">
        <f t="shared" si="7"/>
        <v/>
      </c>
      <c r="B500" s="28"/>
      <c r="C500" s="28"/>
      <c r="D500" s="21"/>
      <c r="E500" s="21"/>
      <c r="F500" s="21"/>
      <c r="G500" s="81"/>
      <c r="H500" s="30"/>
      <c r="I500" s="109"/>
      <c r="J500" s="43"/>
      <c r="K500" s="94"/>
      <c r="L500" s="95"/>
    </row>
    <row r="501" spans="1:12" x14ac:dyDescent="0.2">
      <c r="A501" s="2" t="str">
        <f t="shared" ref="A501:A510" si="8">IF(B501&lt;&gt;"",A500+1,"")</f>
        <v/>
      </c>
    </row>
    <row r="502" spans="1:12" x14ac:dyDescent="0.2">
      <c r="A502" s="2" t="str">
        <f t="shared" si="8"/>
        <v/>
      </c>
    </row>
    <row r="503" spans="1:12" x14ac:dyDescent="0.2">
      <c r="A503" s="2" t="str">
        <f t="shared" si="8"/>
        <v/>
      </c>
    </row>
    <row r="504" spans="1:12" x14ac:dyDescent="0.2">
      <c r="A504" s="2" t="str">
        <f t="shared" si="8"/>
        <v/>
      </c>
    </row>
    <row r="505" spans="1:12" x14ac:dyDescent="0.2">
      <c r="A505" s="2" t="str">
        <f t="shared" si="8"/>
        <v/>
      </c>
    </row>
    <row r="506" spans="1:12" x14ac:dyDescent="0.2">
      <c r="A506" s="2" t="str">
        <f t="shared" si="8"/>
        <v/>
      </c>
    </row>
    <row r="507" spans="1:12" x14ac:dyDescent="0.2">
      <c r="A507" s="2" t="str">
        <f t="shared" si="8"/>
        <v/>
      </c>
    </row>
    <row r="508" spans="1:12" x14ac:dyDescent="0.2">
      <c r="A508" s="2" t="str">
        <f t="shared" si="8"/>
        <v/>
      </c>
    </row>
    <row r="509" spans="1:12" x14ac:dyDescent="0.2">
      <c r="A509" s="2" t="str">
        <f t="shared" si="8"/>
        <v/>
      </c>
    </row>
    <row r="510" spans="1:12" x14ac:dyDescent="0.2">
      <c r="A510" s="2" t="str">
        <f t="shared" si="8"/>
        <v/>
      </c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N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7.88671875" customWidth="1"/>
    <col min="4" max="4" width="18.109375" customWidth="1"/>
    <col min="5" max="5" width="7.109375" customWidth="1"/>
    <col min="6" max="6" width="6.6640625" customWidth="1"/>
    <col min="7" max="7" width="7.109375" customWidth="1"/>
    <col min="8" max="8" width="5" style="2" customWidth="1"/>
    <col min="14" max="14" width="5.77734375" hidden="1" customWidth="1"/>
  </cols>
  <sheetData>
    <row r="1" spans="1:14" ht="27" customHeight="1" x14ac:dyDescent="0.2">
      <c r="A1" s="15"/>
      <c r="B1" s="16"/>
      <c r="C1" s="17" t="s">
        <v>15</v>
      </c>
      <c r="D1" s="16"/>
      <c r="E1" s="16"/>
      <c r="F1" s="16"/>
      <c r="G1" s="18"/>
    </row>
    <row r="2" spans="1:14" ht="6.75" customHeight="1" x14ac:dyDescent="0.2">
      <c r="A2" s="9"/>
      <c r="B2" s="6"/>
      <c r="C2" s="7"/>
      <c r="D2" s="6"/>
      <c r="E2" s="6"/>
      <c r="F2" s="7"/>
      <c r="G2" s="10"/>
      <c r="H2" s="44"/>
    </row>
    <row r="3" spans="1:14" x14ac:dyDescent="0.2">
      <c r="A3" s="11" t="s">
        <v>0</v>
      </c>
      <c r="B3" s="11" t="s">
        <v>16</v>
      </c>
      <c r="C3" s="11" t="s">
        <v>7</v>
      </c>
      <c r="D3" s="11" t="s">
        <v>17</v>
      </c>
      <c r="E3" s="11" t="s">
        <v>18</v>
      </c>
      <c r="F3" s="11" t="s">
        <v>19</v>
      </c>
      <c r="G3" s="11" t="s">
        <v>21</v>
      </c>
      <c r="H3" s="11" t="s">
        <v>62</v>
      </c>
    </row>
    <row r="4" spans="1:14" x14ac:dyDescent="0.2">
      <c r="A4" s="13" t="str">
        <f t="shared" ref="A4:A67" si="0">IF(B4&lt;&gt;"",ROW()-3,"")</f>
        <v/>
      </c>
      <c r="B4" s="24"/>
      <c r="C4" s="24"/>
      <c r="D4" s="19"/>
      <c r="E4" s="19"/>
      <c r="F4" s="73"/>
      <c r="G4" s="41"/>
      <c r="H4" s="55"/>
      <c r="N4" t="s">
        <v>24</v>
      </c>
    </row>
    <row r="5" spans="1:14" x14ac:dyDescent="0.2">
      <c r="A5" s="13" t="str">
        <f t="shared" si="0"/>
        <v/>
      </c>
      <c r="B5" s="24"/>
      <c r="C5" s="24"/>
      <c r="D5" s="19"/>
      <c r="E5" s="19"/>
      <c r="F5" s="73"/>
      <c r="G5" s="42"/>
      <c r="H5" s="47"/>
      <c r="N5" t="s">
        <v>22</v>
      </c>
    </row>
    <row r="6" spans="1:14" x14ac:dyDescent="0.2">
      <c r="A6" s="13" t="str">
        <f t="shared" si="0"/>
        <v/>
      </c>
      <c r="B6" s="24"/>
      <c r="C6" s="24"/>
      <c r="D6" s="19"/>
      <c r="E6" s="19"/>
      <c r="F6" s="73"/>
      <c r="G6" s="42"/>
      <c r="H6" s="47"/>
      <c r="N6" t="s">
        <v>23</v>
      </c>
    </row>
    <row r="7" spans="1:14" x14ac:dyDescent="0.2">
      <c r="A7" s="13" t="str">
        <f t="shared" si="0"/>
        <v/>
      </c>
      <c r="B7" s="24"/>
      <c r="C7" s="24"/>
      <c r="D7" s="19"/>
      <c r="E7" s="19"/>
      <c r="F7" s="73"/>
      <c r="G7" s="42"/>
      <c r="H7" s="47"/>
    </row>
    <row r="8" spans="1:14" x14ac:dyDescent="0.2">
      <c r="A8" s="13" t="str">
        <f t="shared" si="0"/>
        <v/>
      </c>
      <c r="B8" s="24"/>
      <c r="C8" s="24"/>
      <c r="D8" s="19"/>
      <c r="E8" s="19"/>
      <c r="F8" s="73"/>
      <c r="G8" s="42"/>
      <c r="H8" s="47"/>
      <c r="N8" t="s">
        <v>60</v>
      </c>
    </row>
    <row r="9" spans="1:14" x14ac:dyDescent="0.2">
      <c r="A9" s="13" t="str">
        <f t="shared" si="0"/>
        <v/>
      </c>
      <c r="B9" s="24"/>
      <c r="C9" s="24"/>
      <c r="D9" s="19"/>
      <c r="E9" s="19"/>
      <c r="F9" s="73"/>
      <c r="G9" s="42"/>
      <c r="H9" s="47"/>
    </row>
    <row r="10" spans="1:14" x14ac:dyDescent="0.2">
      <c r="A10" s="13" t="str">
        <f t="shared" si="0"/>
        <v/>
      </c>
      <c r="B10" s="24"/>
      <c r="C10" s="24"/>
      <c r="D10" s="19"/>
      <c r="E10" s="19"/>
      <c r="F10" s="73"/>
      <c r="G10" s="42"/>
      <c r="H10" s="47"/>
    </row>
    <row r="11" spans="1:14" x14ac:dyDescent="0.2">
      <c r="A11" s="13" t="str">
        <f t="shared" si="0"/>
        <v/>
      </c>
      <c r="B11" s="24"/>
      <c r="C11" s="24"/>
      <c r="D11" s="19"/>
      <c r="E11" s="19"/>
      <c r="F11" s="73"/>
      <c r="G11" s="42"/>
      <c r="H11" s="47"/>
    </row>
    <row r="12" spans="1:14" x14ac:dyDescent="0.2">
      <c r="A12" s="13" t="str">
        <f t="shared" si="0"/>
        <v/>
      </c>
      <c r="B12" s="24"/>
      <c r="C12" s="24"/>
      <c r="D12" s="19"/>
      <c r="E12" s="19"/>
      <c r="F12" s="73"/>
      <c r="G12" s="42"/>
      <c r="H12" s="47"/>
    </row>
    <row r="13" spans="1:14" x14ac:dyDescent="0.2">
      <c r="A13" s="13" t="str">
        <f t="shared" si="0"/>
        <v/>
      </c>
      <c r="B13" s="24"/>
      <c r="C13" s="24"/>
      <c r="D13" s="19"/>
      <c r="E13" s="19"/>
      <c r="F13" s="73"/>
      <c r="G13" s="42"/>
      <c r="H13" s="47"/>
    </row>
    <row r="14" spans="1:14" x14ac:dyDescent="0.2">
      <c r="A14" s="13" t="str">
        <f t="shared" si="0"/>
        <v/>
      </c>
      <c r="B14" s="24"/>
      <c r="C14" s="24"/>
      <c r="D14" s="19"/>
      <c r="E14" s="19"/>
      <c r="F14" s="73"/>
      <c r="G14" s="42"/>
      <c r="H14" s="47"/>
    </row>
    <row r="15" spans="1:14" x14ac:dyDescent="0.2">
      <c r="A15" s="13" t="str">
        <f t="shared" si="0"/>
        <v/>
      </c>
      <c r="B15" s="24"/>
      <c r="C15" s="24"/>
      <c r="D15" s="19"/>
      <c r="E15" s="19"/>
      <c r="F15" s="73"/>
      <c r="G15" s="42"/>
      <c r="H15" s="47"/>
    </row>
    <row r="16" spans="1:14" x14ac:dyDescent="0.2">
      <c r="A16" s="13" t="str">
        <f t="shared" si="0"/>
        <v/>
      </c>
      <c r="B16" s="24"/>
      <c r="C16" s="24"/>
      <c r="D16" s="19"/>
      <c r="E16" s="19"/>
      <c r="F16" s="73"/>
      <c r="G16" s="42"/>
      <c r="H16" s="47"/>
    </row>
    <row r="17" spans="1:8" x14ac:dyDescent="0.2">
      <c r="A17" s="13" t="str">
        <f t="shared" si="0"/>
        <v/>
      </c>
      <c r="B17" s="24"/>
      <c r="C17" s="24"/>
      <c r="D17" s="19"/>
      <c r="E17" s="19"/>
      <c r="F17" s="73"/>
      <c r="G17" s="42"/>
      <c r="H17" s="47"/>
    </row>
    <row r="18" spans="1:8" x14ac:dyDescent="0.2">
      <c r="A18" s="13" t="str">
        <f t="shared" si="0"/>
        <v/>
      </c>
      <c r="B18" s="24"/>
      <c r="C18" s="24"/>
      <c r="D18" s="19"/>
      <c r="E18" s="19"/>
      <c r="F18" s="73"/>
      <c r="G18" s="42"/>
      <c r="H18" s="47"/>
    </row>
    <row r="19" spans="1:8" x14ac:dyDescent="0.2">
      <c r="A19" s="13" t="str">
        <f t="shared" si="0"/>
        <v/>
      </c>
      <c r="B19" s="26"/>
      <c r="C19" s="26"/>
      <c r="D19" s="26"/>
      <c r="E19" s="20"/>
      <c r="F19" s="74"/>
      <c r="G19" s="42"/>
      <c r="H19" s="47"/>
    </row>
    <row r="20" spans="1:8" x14ac:dyDescent="0.2">
      <c r="A20" s="13" t="str">
        <f t="shared" si="0"/>
        <v/>
      </c>
      <c r="B20" s="26"/>
      <c r="C20" s="26"/>
      <c r="D20" s="26"/>
      <c r="E20" s="20"/>
      <c r="F20" s="74"/>
      <c r="G20" s="42"/>
      <c r="H20" s="47"/>
    </row>
    <row r="21" spans="1:8" x14ac:dyDescent="0.2">
      <c r="A21" s="13" t="str">
        <f t="shared" si="0"/>
        <v/>
      </c>
      <c r="B21" s="26"/>
      <c r="C21" s="26"/>
      <c r="D21" s="26"/>
      <c r="E21" s="20"/>
      <c r="F21" s="74"/>
      <c r="G21" s="42"/>
      <c r="H21" s="47"/>
    </row>
    <row r="22" spans="1:8" x14ac:dyDescent="0.2">
      <c r="A22" s="13" t="str">
        <f t="shared" si="0"/>
        <v/>
      </c>
      <c r="B22" s="26"/>
      <c r="C22" s="26"/>
      <c r="D22" s="26"/>
      <c r="E22" s="20"/>
      <c r="F22" s="74"/>
      <c r="G22" s="42"/>
      <c r="H22" s="47"/>
    </row>
    <row r="23" spans="1:8" x14ac:dyDescent="0.2">
      <c r="A23" s="13" t="str">
        <f t="shared" si="0"/>
        <v/>
      </c>
      <c r="B23" s="26"/>
      <c r="C23" s="26"/>
      <c r="D23" s="26"/>
      <c r="E23" s="20"/>
      <c r="F23" s="74"/>
      <c r="G23" s="42"/>
      <c r="H23" s="47"/>
    </row>
    <row r="24" spans="1:8" x14ac:dyDescent="0.2">
      <c r="A24" s="13" t="str">
        <f t="shared" si="0"/>
        <v/>
      </c>
      <c r="B24" s="26"/>
      <c r="C24" s="26"/>
      <c r="D24" s="26"/>
      <c r="E24" s="20"/>
      <c r="F24" s="74"/>
      <c r="G24" s="42"/>
      <c r="H24" s="47"/>
    </row>
    <row r="25" spans="1:8" x14ac:dyDescent="0.2">
      <c r="A25" s="13" t="str">
        <f t="shared" si="0"/>
        <v/>
      </c>
      <c r="B25" s="26"/>
      <c r="C25" s="26"/>
      <c r="D25" s="26"/>
      <c r="E25" s="20"/>
      <c r="F25" s="74"/>
      <c r="G25" s="42"/>
      <c r="H25" s="47"/>
    </row>
    <row r="26" spans="1:8" x14ac:dyDescent="0.2">
      <c r="A26" s="13" t="str">
        <f t="shared" si="0"/>
        <v/>
      </c>
      <c r="B26" s="26"/>
      <c r="C26" s="26"/>
      <c r="D26" s="26"/>
      <c r="E26" s="20"/>
      <c r="F26" s="74"/>
      <c r="G26" s="42"/>
      <c r="H26" s="47"/>
    </row>
    <row r="27" spans="1:8" x14ac:dyDescent="0.2">
      <c r="A27" s="13" t="str">
        <f t="shared" si="0"/>
        <v/>
      </c>
      <c r="B27" s="26"/>
      <c r="C27" s="26"/>
      <c r="D27" s="26"/>
      <c r="E27" s="20"/>
      <c r="F27" s="74"/>
      <c r="G27" s="42"/>
      <c r="H27" s="47"/>
    </row>
    <row r="28" spans="1:8" x14ac:dyDescent="0.2">
      <c r="A28" s="13" t="str">
        <f t="shared" si="0"/>
        <v/>
      </c>
      <c r="B28" s="26"/>
      <c r="C28" s="26"/>
      <c r="D28" s="26"/>
      <c r="E28" s="20"/>
      <c r="F28" s="74"/>
      <c r="G28" s="42"/>
      <c r="H28" s="47"/>
    </row>
    <row r="29" spans="1:8" x14ac:dyDescent="0.2">
      <c r="A29" s="13" t="str">
        <f t="shared" si="0"/>
        <v/>
      </c>
      <c r="B29" s="26"/>
      <c r="C29" s="26"/>
      <c r="D29" s="26"/>
      <c r="E29" s="20"/>
      <c r="F29" s="74"/>
      <c r="G29" s="42"/>
      <c r="H29" s="47"/>
    </row>
    <row r="30" spans="1:8" x14ac:dyDescent="0.2">
      <c r="A30" s="13" t="str">
        <f t="shared" si="0"/>
        <v/>
      </c>
      <c r="B30" s="26"/>
      <c r="C30" s="26"/>
      <c r="D30" s="26"/>
      <c r="E30" s="20"/>
      <c r="F30" s="74"/>
      <c r="G30" s="42"/>
      <c r="H30" s="47"/>
    </row>
    <row r="31" spans="1:8" x14ac:dyDescent="0.2">
      <c r="A31" s="13" t="str">
        <f t="shared" si="0"/>
        <v/>
      </c>
      <c r="B31" s="26"/>
      <c r="C31" s="26"/>
      <c r="D31" s="26"/>
      <c r="E31" s="20"/>
      <c r="F31" s="74"/>
      <c r="G31" s="42"/>
      <c r="H31" s="47"/>
    </row>
    <row r="32" spans="1:8" x14ac:dyDescent="0.2">
      <c r="A32" s="13" t="str">
        <f t="shared" si="0"/>
        <v/>
      </c>
      <c r="B32" s="26"/>
      <c r="C32" s="26"/>
      <c r="D32" s="26"/>
      <c r="E32" s="20"/>
      <c r="F32" s="74"/>
      <c r="G32" s="42"/>
      <c r="H32" s="47"/>
    </row>
    <row r="33" spans="1:8" x14ac:dyDescent="0.2">
      <c r="A33" s="13" t="str">
        <f t="shared" si="0"/>
        <v/>
      </c>
      <c r="B33" s="26"/>
      <c r="C33" s="26"/>
      <c r="D33" s="26"/>
      <c r="E33" s="20"/>
      <c r="F33" s="74"/>
      <c r="G33" s="42"/>
      <c r="H33" s="47"/>
    </row>
    <row r="34" spans="1:8" x14ac:dyDescent="0.2">
      <c r="A34" s="13" t="str">
        <f t="shared" si="0"/>
        <v/>
      </c>
      <c r="B34" s="26"/>
      <c r="C34" s="26"/>
      <c r="D34" s="26"/>
      <c r="E34" s="20"/>
      <c r="F34" s="74"/>
      <c r="G34" s="42"/>
      <c r="H34" s="47"/>
    </row>
    <row r="35" spans="1:8" x14ac:dyDescent="0.2">
      <c r="A35" s="13" t="str">
        <f t="shared" si="0"/>
        <v/>
      </c>
      <c r="B35" s="26"/>
      <c r="C35" s="26"/>
      <c r="D35" s="26"/>
      <c r="E35" s="20"/>
      <c r="F35" s="74"/>
      <c r="G35" s="42"/>
      <c r="H35" s="47"/>
    </row>
    <row r="36" spans="1:8" x14ac:dyDescent="0.2">
      <c r="A36" s="13" t="str">
        <f t="shared" si="0"/>
        <v/>
      </c>
      <c r="B36" s="26"/>
      <c r="C36" s="26"/>
      <c r="D36" s="26"/>
      <c r="E36" s="20"/>
      <c r="F36" s="74"/>
      <c r="G36" s="42"/>
      <c r="H36" s="47"/>
    </row>
    <row r="37" spans="1:8" x14ac:dyDescent="0.2">
      <c r="A37" s="13" t="str">
        <f t="shared" si="0"/>
        <v/>
      </c>
      <c r="B37" s="26"/>
      <c r="C37" s="26"/>
      <c r="D37" s="26"/>
      <c r="E37" s="20"/>
      <c r="F37" s="74"/>
      <c r="G37" s="42"/>
      <c r="H37" s="47"/>
    </row>
    <row r="38" spans="1:8" x14ac:dyDescent="0.2">
      <c r="A38" s="13" t="str">
        <f t="shared" si="0"/>
        <v/>
      </c>
      <c r="B38" s="26"/>
      <c r="C38" s="26"/>
      <c r="D38" s="26"/>
      <c r="E38" s="20"/>
      <c r="F38" s="74"/>
      <c r="G38" s="42"/>
      <c r="H38" s="47"/>
    </row>
    <row r="39" spans="1:8" x14ac:dyDescent="0.2">
      <c r="A39" s="13" t="str">
        <f t="shared" si="0"/>
        <v/>
      </c>
      <c r="B39" s="26"/>
      <c r="C39" s="26"/>
      <c r="D39" s="26"/>
      <c r="E39" s="20"/>
      <c r="F39" s="74"/>
      <c r="G39" s="42"/>
      <c r="H39" s="47"/>
    </row>
    <row r="40" spans="1:8" x14ac:dyDescent="0.2">
      <c r="A40" s="13" t="str">
        <f t="shared" si="0"/>
        <v/>
      </c>
      <c r="B40" s="26"/>
      <c r="C40" s="26"/>
      <c r="D40" s="26"/>
      <c r="E40" s="20"/>
      <c r="F40" s="74"/>
      <c r="G40" s="42"/>
      <c r="H40" s="47"/>
    </row>
    <row r="41" spans="1:8" x14ac:dyDescent="0.2">
      <c r="A41" s="13" t="str">
        <f t="shared" si="0"/>
        <v/>
      </c>
      <c r="B41" s="26"/>
      <c r="C41" s="26"/>
      <c r="D41" s="26"/>
      <c r="E41" s="20"/>
      <c r="F41" s="74"/>
      <c r="G41" s="42"/>
      <c r="H41" s="47"/>
    </row>
    <row r="42" spans="1:8" x14ac:dyDescent="0.2">
      <c r="A42" s="13" t="str">
        <f t="shared" si="0"/>
        <v/>
      </c>
      <c r="B42" s="26"/>
      <c r="C42" s="26"/>
      <c r="D42" s="26"/>
      <c r="E42" s="20"/>
      <c r="F42" s="74"/>
      <c r="G42" s="42"/>
      <c r="H42" s="47"/>
    </row>
    <row r="43" spans="1:8" x14ac:dyDescent="0.2">
      <c r="A43" s="13" t="str">
        <f t="shared" si="0"/>
        <v/>
      </c>
      <c r="B43" s="26"/>
      <c r="C43" s="26"/>
      <c r="D43" s="26"/>
      <c r="E43" s="20"/>
      <c r="F43" s="74"/>
      <c r="G43" s="42"/>
      <c r="H43" s="47"/>
    </row>
    <row r="44" spans="1:8" x14ac:dyDescent="0.2">
      <c r="A44" s="13" t="str">
        <f t="shared" si="0"/>
        <v/>
      </c>
      <c r="B44" s="26"/>
      <c r="C44" s="26"/>
      <c r="D44" s="26"/>
      <c r="E44" s="20"/>
      <c r="F44" s="74"/>
      <c r="G44" s="42"/>
      <c r="H44" s="47"/>
    </row>
    <row r="45" spans="1:8" x14ac:dyDescent="0.2">
      <c r="A45" s="13" t="str">
        <f t="shared" si="0"/>
        <v/>
      </c>
      <c r="B45" s="26"/>
      <c r="C45" s="26"/>
      <c r="D45" s="26"/>
      <c r="E45" s="20"/>
      <c r="F45" s="74"/>
      <c r="G45" s="42"/>
      <c r="H45" s="47"/>
    </row>
    <row r="46" spans="1:8" x14ac:dyDescent="0.2">
      <c r="A46" s="13" t="str">
        <f t="shared" si="0"/>
        <v/>
      </c>
      <c r="B46" s="26"/>
      <c r="C46" s="26"/>
      <c r="D46" s="26"/>
      <c r="E46" s="20"/>
      <c r="F46" s="74"/>
      <c r="G46" s="42"/>
      <c r="H46" s="47"/>
    </row>
    <row r="47" spans="1:8" x14ac:dyDescent="0.2">
      <c r="A47" s="13" t="str">
        <f t="shared" si="0"/>
        <v/>
      </c>
      <c r="B47" s="26"/>
      <c r="C47" s="26"/>
      <c r="D47" s="26"/>
      <c r="E47" s="20"/>
      <c r="F47" s="74"/>
      <c r="G47" s="42"/>
      <c r="H47" s="47"/>
    </row>
    <row r="48" spans="1:8" x14ac:dyDescent="0.2">
      <c r="A48" s="13" t="str">
        <f t="shared" si="0"/>
        <v/>
      </c>
      <c r="B48" s="26"/>
      <c r="C48" s="26"/>
      <c r="D48" s="26"/>
      <c r="E48" s="20"/>
      <c r="F48" s="74"/>
      <c r="G48" s="42"/>
      <c r="H48" s="47"/>
    </row>
    <row r="49" spans="1:8" x14ac:dyDescent="0.2">
      <c r="A49" s="13" t="str">
        <f t="shared" si="0"/>
        <v/>
      </c>
      <c r="B49" s="26"/>
      <c r="C49" s="26"/>
      <c r="D49" s="26"/>
      <c r="E49" s="20"/>
      <c r="F49" s="74"/>
      <c r="G49" s="42"/>
      <c r="H49" s="47"/>
    </row>
    <row r="50" spans="1:8" x14ac:dyDescent="0.2">
      <c r="A50" s="13" t="str">
        <f t="shared" si="0"/>
        <v/>
      </c>
      <c r="B50" s="26"/>
      <c r="C50" s="26"/>
      <c r="D50" s="26"/>
      <c r="E50" s="20"/>
      <c r="F50" s="74"/>
      <c r="G50" s="42"/>
      <c r="H50" s="47"/>
    </row>
    <row r="51" spans="1:8" x14ac:dyDescent="0.2">
      <c r="A51" s="13" t="str">
        <f t="shared" si="0"/>
        <v/>
      </c>
      <c r="B51" s="26"/>
      <c r="C51" s="26"/>
      <c r="D51" s="26"/>
      <c r="E51" s="20"/>
      <c r="F51" s="74"/>
      <c r="G51" s="42"/>
      <c r="H51" s="47"/>
    </row>
    <row r="52" spans="1:8" x14ac:dyDescent="0.2">
      <c r="A52" s="13" t="str">
        <f t="shared" si="0"/>
        <v/>
      </c>
      <c r="B52" s="26"/>
      <c r="C52" s="26"/>
      <c r="D52" s="26"/>
      <c r="E52" s="20"/>
      <c r="F52" s="74"/>
      <c r="G52" s="42"/>
      <c r="H52" s="47"/>
    </row>
    <row r="53" spans="1:8" x14ac:dyDescent="0.2">
      <c r="A53" s="13" t="str">
        <f t="shared" si="0"/>
        <v/>
      </c>
      <c r="B53" s="26"/>
      <c r="C53" s="26"/>
      <c r="D53" s="26"/>
      <c r="E53" s="20"/>
      <c r="F53" s="74"/>
      <c r="G53" s="42"/>
      <c r="H53" s="47"/>
    </row>
    <row r="54" spans="1:8" x14ac:dyDescent="0.2">
      <c r="A54" s="13" t="str">
        <f t="shared" si="0"/>
        <v/>
      </c>
      <c r="B54" s="26"/>
      <c r="C54" s="26"/>
      <c r="D54" s="26"/>
      <c r="E54" s="20"/>
      <c r="F54" s="74"/>
      <c r="G54" s="42"/>
      <c r="H54" s="47"/>
    </row>
    <row r="55" spans="1:8" x14ac:dyDescent="0.2">
      <c r="A55" s="13" t="str">
        <f t="shared" si="0"/>
        <v/>
      </c>
      <c r="B55" s="26"/>
      <c r="C55" s="26"/>
      <c r="D55" s="26"/>
      <c r="E55" s="20"/>
      <c r="F55" s="74"/>
      <c r="G55" s="42"/>
      <c r="H55" s="47"/>
    </row>
    <row r="56" spans="1:8" x14ac:dyDescent="0.2">
      <c r="A56" s="13" t="str">
        <f t="shared" si="0"/>
        <v/>
      </c>
      <c r="B56" s="26"/>
      <c r="C56" s="26"/>
      <c r="D56" s="26"/>
      <c r="E56" s="20"/>
      <c r="F56" s="74"/>
      <c r="G56" s="42"/>
      <c r="H56" s="47"/>
    </row>
    <row r="57" spans="1:8" x14ac:dyDescent="0.2">
      <c r="A57" s="13" t="str">
        <f t="shared" si="0"/>
        <v/>
      </c>
      <c r="B57" s="26"/>
      <c r="C57" s="26"/>
      <c r="D57" s="26"/>
      <c r="E57" s="20"/>
      <c r="F57" s="74"/>
      <c r="G57" s="42"/>
      <c r="H57" s="47"/>
    </row>
    <row r="58" spans="1:8" x14ac:dyDescent="0.2">
      <c r="A58" s="13" t="str">
        <f t="shared" si="0"/>
        <v/>
      </c>
      <c r="B58" s="26"/>
      <c r="C58" s="26"/>
      <c r="D58" s="26"/>
      <c r="E58" s="20"/>
      <c r="F58" s="74"/>
      <c r="G58" s="42"/>
      <c r="H58" s="47"/>
    </row>
    <row r="59" spans="1:8" x14ac:dyDescent="0.2">
      <c r="A59" s="13" t="str">
        <f t="shared" si="0"/>
        <v/>
      </c>
      <c r="B59" s="26"/>
      <c r="C59" s="26"/>
      <c r="D59" s="26"/>
      <c r="E59" s="20"/>
      <c r="F59" s="74"/>
      <c r="G59" s="42"/>
      <c r="H59" s="47"/>
    </row>
    <row r="60" spans="1:8" x14ac:dyDescent="0.2">
      <c r="A60" s="13" t="str">
        <f t="shared" si="0"/>
        <v/>
      </c>
      <c r="B60" s="26"/>
      <c r="C60" s="26"/>
      <c r="D60" s="26"/>
      <c r="E60" s="20"/>
      <c r="F60" s="74"/>
      <c r="G60" s="42"/>
      <c r="H60" s="47"/>
    </row>
    <row r="61" spans="1:8" x14ac:dyDescent="0.2">
      <c r="A61" s="13" t="str">
        <f t="shared" si="0"/>
        <v/>
      </c>
      <c r="B61" s="26"/>
      <c r="C61" s="26"/>
      <c r="D61" s="26"/>
      <c r="E61" s="20"/>
      <c r="F61" s="74"/>
      <c r="G61" s="42"/>
      <c r="H61" s="47"/>
    </row>
    <row r="62" spans="1:8" x14ac:dyDescent="0.2">
      <c r="A62" s="13" t="str">
        <f t="shared" si="0"/>
        <v/>
      </c>
      <c r="B62" s="26"/>
      <c r="C62" s="26"/>
      <c r="D62" s="26"/>
      <c r="E62" s="20"/>
      <c r="F62" s="74"/>
      <c r="G62" s="42"/>
      <c r="H62" s="47"/>
    </row>
    <row r="63" spans="1:8" x14ac:dyDescent="0.2">
      <c r="A63" s="13" t="str">
        <f t="shared" si="0"/>
        <v/>
      </c>
      <c r="B63" s="26"/>
      <c r="C63" s="26"/>
      <c r="D63" s="26"/>
      <c r="E63" s="20"/>
      <c r="F63" s="74"/>
      <c r="G63" s="42"/>
      <c r="H63" s="47"/>
    </row>
    <row r="64" spans="1:8" x14ac:dyDescent="0.2">
      <c r="A64" s="13" t="str">
        <f t="shared" si="0"/>
        <v/>
      </c>
      <c r="B64" s="26"/>
      <c r="C64" s="26"/>
      <c r="D64" s="26"/>
      <c r="E64" s="20"/>
      <c r="F64" s="74"/>
      <c r="G64" s="42"/>
      <c r="H64" s="47"/>
    </row>
    <row r="65" spans="1:8" x14ac:dyDescent="0.2">
      <c r="A65" s="13" t="str">
        <f t="shared" si="0"/>
        <v/>
      </c>
      <c r="B65" s="26"/>
      <c r="C65" s="26"/>
      <c r="D65" s="26"/>
      <c r="E65" s="20"/>
      <c r="F65" s="74"/>
      <c r="G65" s="42"/>
      <c r="H65" s="47"/>
    </row>
    <row r="66" spans="1:8" x14ac:dyDescent="0.2">
      <c r="A66" s="13" t="str">
        <f t="shared" si="0"/>
        <v/>
      </c>
      <c r="B66" s="26"/>
      <c r="C66" s="26"/>
      <c r="D66" s="26"/>
      <c r="E66" s="20"/>
      <c r="F66" s="74"/>
      <c r="G66" s="42"/>
      <c r="H66" s="47"/>
    </row>
    <row r="67" spans="1:8" x14ac:dyDescent="0.2">
      <c r="A67" s="13" t="str">
        <f t="shared" si="0"/>
        <v/>
      </c>
      <c r="B67" s="26"/>
      <c r="C67" s="26"/>
      <c r="D67" s="26"/>
      <c r="E67" s="20"/>
      <c r="F67" s="74"/>
      <c r="G67" s="42"/>
      <c r="H67" s="47"/>
    </row>
    <row r="68" spans="1:8" x14ac:dyDescent="0.2">
      <c r="A68" s="13" t="str">
        <f t="shared" ref="A68:A131" si="1">IF(B68&lt;&gt;"",ROW()-3,"")</f>
        <v/>
      </c>
      <c r="B68" s="26"/>
      <c r="C68" s="26"/>
      <c r="D68" s="26"/>
      <c r="E68" s="20"/>
      <c r="F68" s="74"/>
      <c r="G68" s="42"/>
      <c r="H68" s="47"/>
    </row>
    <row r="69" spans="1:8" x14ac:dyDescent="0.2">
      <c r="A69" s="13" t="str">
        <f t="shared" si="1"/>
        <v/>
      </c>
      <c r="B69" s="26"/>
      <c r="C69" s="26"/>
      <c r="D69" s="26"/>
      <c r="E69" s="20"/>
      <c r="F69" s="74"/>
      <c r="G69" s="42"/>
      <c r="H69" s="47"/>
    </row>
    <row r="70" spans="1:8" x14ac:dyDescent="0.2">
      <c r="A70" s="13" t="str">
        <f t="shared" si="1"/>
        <v/>
      </c>
      <c r="B70" s="26"/>
      <c r="C70" s="26"/>
      <c r="D70" s="26"/>
      <c r="E70" s="20"/>
      <c r="F70" s="74"/>
      <c r="G70" s="42"/>
      <c r="H70" s="47"/>
    </row>
    <row r="71" spans="1:8" x14ac:dyDescent="0.2">
      <c r="A71" s="13" t="str">
        <f t="shared" si="1"/>
        <v/>
      </c>
      <c r="B71" s="26"/>
      <c r="C71" s="26"/>
      <c r="D71" s="26"/>
      <c r="E71" s="20"/>
      <c r="F71" s="74"/>
      <c r="G71" s="42"/>
      <c r="H71" s="47"/>
    </row>
    <row r="72" spans="1:8" x14ac:dyDescent="0.2">
      <c r="A72" s="13" t="str">
        <f t="shared" si="1"/>
        <v/>
      </c>
      <c r="B72" s="26"/>
      <c r="C72" s="26"/>
      <c r="D72" s="26"/>
      <c r="E72" s="20"/>
      <c r="F72" s="74"/>
      <c r="G72" s="42"/>
      <c r="H72" s="47"/>
    </row>
    <row r="73" spans="1:8" x14ac:dyDescent="0.2">
      <c r="A73" s="13" t="str">
        <f t="shared" si="1"/>
        <v/>
      </c>
      <c r="B73" s="26"/>
      <c r="C73" s="26"/>
      <c r="D73" s="26"/>
      <c r="E73" s="20"/>
      <c r="F73" s="74"/>
      <c r="G73" s="42"/>
      <c r="H73" s="47"/>
    </row>
    <row r="74" spans="1:8" x14ac:dyDescent="0.2">
      <c r="A74" s="13" t="str">
        <f t="shared" si="1"/>
        <v/>
      </c>
      <c r="B74" s="26"/>
      <c r="C74" s="26"/>
      <c r="D74" s="26"/>
      <c r="E74" s="20"/>
      <c r="F74" s="74"/>
      <c r="G74" s="42"/>
      <c r="H74" s="47"/>
    </row>
    <row r="75" spans="1:8" x14ac:dyDescent="0.2">
      <c r="A75" s="13" t="str">
        <f t="shared" si="1"/>
        <v/>
      </c>
      <c r="B75" s="26"/>
      <c r="C75" s="26"/>
      <c r="D75" s="26"/>
      <c r="E75" s="20"/>
      <c r="F75" s="74"/>
      <c r="G75" s="42"/>
      <c r="H75" s="47"/>
    </row>
    <row r="76" spans="1:8" x14ac:dyDescent="0.2">
      <c r="A76" s="13" t="str">
        <f t="shared" si="1"/>
        <v/>
      </c>
      <c r="B76" s="26"/>
      <c r="C76" s="26"/>
      <c r="D76" s="26"/>
      <c r="E76" s="20"/>
      <c r="F76" s="74"/>
      <c r="G76" s="42"/>
      <c r="H76" s="47"/>
    </row>
    <row r="77" spans="1:8" x14ac:dyDescent="0.2">
      <c r="A77" s="13" t="str">
        <f t="shared" si="1"/>
        <v/>
      </c>
      <c r="B77" s="26"/>
      <c r="C77" s="26"/>
      <c r="D77" s="26"/>
      <c r="E77" s="20"/>
      <c r="F77" s="74"/>
      <c r="G77" s="42"/>
      <c r="H77" s="47"/>
    </row>
    <row r="78" spans="1:8" x14ac:dyDescent="0.2">
      <c r="A78" s="13" t="str">
        <f t="shared" si="1"/>
        <v/>
      </c>
      <c r="B78" s="26"/>
      <c r="C78" s="26"/>
      <c r="D78" s="26"/>
      <c r="E78" s="20"/>
      <c r="F78" s="74"/>
      <c r="G78" s="42"/>
      <c r="H78" s="47"/>
    </row>
    <row r="79" spans="1:8" x14ac:dyDescent="0.2">
      <c r="A79" s="13" t="str">
        <f t="shared" si="1"/>
        <v/>
      </c>
      <c r="B79" s="26"/>
      <c r="C79" s="26"/>
      <c r="D79" s="26"/>
      <c r="E79" s="20"/>
      <c r="F79" s="74"/>
      <c r="G79" s="42"/>
      <c r="H79" s="47"/>
    </row>
    <row r="80" spans="1:8" x14ac:dyDescent="0.2">
      <c r="A80" s="13" t="str">
        <f t="shared" si="1"/>
        <v/>
      </c>
      <c r="B80" s="26"/>
      <c r="C80" s="26"/>
      <c r="D80" s="26"/>
      <c r="E80" s="20"/>
      <c r="F80" s="74"/>
      <c r="G80" s="42"/>
      <c r="H80" s="47"/>
    </row>
    <row r="81" spans="1:8" x14ac:dyDescent="0.2">
      <c r="A81" s="13" t="str">
        <f t="shared" si="1"/>
        <v/>
      </c>
      <c r="B81" s="26"/>
      <c r="C81" s="26"/>
      <c r="D81" s="26"/>
      <c r="E81" s="20"/>
      <c r="F81" s="74"/>
      <c r="G81" s="42"/>
      <c r="H81" s="47"/>
    </row>
    <row r="82" spans="1:8" x14ac:dyDescent="0.2">
      <c r="A82" s="13" t="str">
        <f t="shared" si="1"/>
        <v/>
      </c>
      <c r="B82" s="26"/>
      <c r="C82" s="26"/>
      <c r="D82" s="26"/>
      <c r="E82" s="20"/>
      <c r="F82" s="74"/>
      <c r="G82" s="42"/>
      <c r="H82" s="47"/>
    </row>
    <row r="83" spans="1:8" x14ac:dyDescent="0.2">
      <c r="A83" s="13" t="str">
        <f t="shared" si="1"/>
        <v/>
      </c>
      <c r="B83" s="26"/>
      <c r="C83" s="26"/>
      <c r="D83" s="26"/>
      <c r="E83" s="20"/>
      <c r="F83" s="74"/>
      <c r="G83" s="42"/>
      <c r="H83" s="47"/>
    </row>
    <row r="84" spans="1:8" x14ac:dyDescent="0.2">
      <c r="A84" s="13" t="str">
        <f t="shared" si="1"/>
        <v/>
      </c>
      <c r="B84" s="26"/>
      <c r="C84" s="26"/>
      <c r="D84" s="26"/>
      <c r="E84" s="20"/>
      <c r="F84" s="74"/>
      <c r="G84" s="42"/>
      <c r="H84" s="47"/>
    </row>
    <row r="85" spans="1:8" x14ac:dyDescent="0.2">
      <c r="A85" s="13" t="str">
        <f t="shared" si="1"/>
        <v/>
      </c>
      <c r="B85" s="26"/>
      <c r="C85" s="26"/>
      <c r="D85" s="26"/>
      <c r="E85" s="20"/>
      <c r="F85" s="74"/>
      <c r="G85" s="42"/>
      <c r="H85" s="47"/>
    </row>
    <row r="86" spans="1:8" x14ac:dyDescent="0.2">
      <c r="A86" s="13" t="str">
        <f t="shared" si="1"/>
        <v/>
      </c>
      <c r="B86" s="26"/>
      <c r="C86" s="26"/>
      <c r="D86" s="26"/>
      <c r="E86" s="20"/>
      <c r="F86" s="74"/>
      <c r="G86" s="42"/>
      <c r="H86" s="47"/>
    </row>
    <row r="87" spans="1:8" x14ac:dyDescent="0.2">
      <c r="A87" s="13" t="str">
        <f t="shared" si="1"/>
        <v/>
      </c>
      <c r="B87" s="26"/>
      <c r="C87" s="26"/>
      <c r="D87" s="26"/>
      <c r="E87" s="20"/>
      <c r="F87" s="74"/>
      <c r="G87" s="42"/>
      <c r="H87" s="47"/>
    </row>
    <row r="88" spans="1:8" x14ac:dyDescent="0.2">
      <c r="A88" s="13" t="str">
        <f t="shared" si="1"/>
        <v/>
      </c>
      <c r="B88" s="26"/>
      <c r="C88" s="26"/>
      <c r="D88" s="26"/>
      <c r="E88" s="20"/>
      <c r="F88" s="74"/>
      <c r="G88" s="42"/>
      <c r="H88" s="47"/>
    </row>
    <row r="89" spans="1:8" x14ac:dyDescent="0.2">
      <c r="A89" s="13" t="str">
        <f t="shared" si="1"/>
        <v/>
      </c>
      <c r="B89" s="26"/>
      <c r="C89" s="26"/>
      <c r="D89" s="26"/>
      <c r="E89" s="20"/>
      <c r="F89" s="74"/>
      <c r="G89" s="42"/>
      <c r="H89" s="47"/>
    </row>
    <row r="90" spans="1:8" x14ac:dyDescent="0.2">
      <c r="A90" s="13" t="str">
        <f t="shared" si="1"/>
        <v/>
      </c>
      <c r="B90" s="26"/>
      <c r="C90" s="26"/>
      <c r="D90" s="26"/>
      <c r="E90" s="20"/>
      <c r="F90" s="74"/>
      <c r="G90" s="42"/>
      <c r="H90" s="47"/>
    </row>
    <row r="91" spans="1:8" x14ac:dyDescent="0.2">
      <c r="A91" s="13" t="str">
        <f t="shared" si="1"/>
        <v/>
      </c>
      <c r="B91" s="26"/>
      <c r="C91" s="26"/>
      <c r="D91" s="26"/>
      <c r="E91" s="20"/>
      <c r="F91" s="74"/>
      <c r="G91" s="42"/>
      <c r="H91" s="47"/>
    </row>
    <row r="92" spans="1:8" x14ac:dyDescent="0.2">
      <c r="A92" s="13" t="str">
        <f t="shared" si="1"/>
        <v/>
      </c>
      <c r="B92" s="26"/>
      <c r="C92" s="26"/>
      <c r="D92" s="26"/>
      <c r="E92" s="20"/>
      <c r="F92" s="74"/>
      <c r="G92" s="42"/>
      <c r="H92" s="47"/>
    </row>
    <row r="93" spans="1:8" x14ac:dyDescent="0.2">
      <c r="A93" s="13" t="str">
        <f t="shared" si="1"/>
        <v/>
      </c>
      <c r="B93" s="26"/>
      <c r="C93" s="26"/>
      <c r="D93" s="26"/>
      <c r="E93" s="20"/>
      <c r="F93" s="74"/>
      <c r="G93" s="42"/>
      <c r="H93" s="47"/>
    </row>
    <row r="94" spans="1:8" x14ac:dyDescent="0.2">
      <c r="A94" s="13" t="str">
        <f t="shared" si="1"/>
        <v/>
      </c>
      <c r="B94" s="26"/>
      <c r="C94" s="26"/>
      <c r="D94" s="26"/>
      <c r="E94" s="20"/>
      <c r="F94" s="74"/>
      <c r="G94" s="42"/>
      <c r="H94" s="47"/>
    </row>
    <row r="95" spans="1:8" x14ac:dyDescent="0.2">
      <c r="A95" s="13" t="str">
        <f t="shared" si="1"/>
        <v/>
      </c>
      <c r="B95" s="26"/>
      <c r="C95" s="26"/>
      <c r="D95" s="26"/>
      <c r="E95" s="20"/>
      <c r="F95" s="74"/>
      <c r="G95" s="42"/>
      <c r="H95" s="47"/>
    </row>
    <row r="96" spans="1:8" x14ac:dyDescent="0.2">
      <c r="A96" s="13" t="str">
        <f t="shared" si="1"/>
        <v/>
      </c>
      <c r="B96" s="26"/>
      <c r="C96" s="26"/>
      <c r="D96" s="26"/>
      <c r="E96" s="20"/>
      <c r="F96" s="74"/>
      <c r="G96" s="42"/>
      <c r="H96" s="47"/>
    </row>
    <row r="97" spans="1:8" x14ac:dyDescent="0.2">
      <c r="A97" s="13" t="str">
        <f t="shared" si="1"/>
        <v/>
      </c>
      <c r="B97" s="26"/>
      <c r="C97" s="26"/>
      <c r="D97" s="26"/>
      <c r="E97" s="20"/>
      <c r="F97" s="74"/>
      <c r="G97" s="42"/>
      <c r="H97" s="47"/>
    </row>
    <row r="98" spans="1:8" x14ac:dyDescent="0.2">
      <c r="A98" s="13" t="str">
        <f t="shared" si="1"/>
        <v/>
      </c>
      <c r="B98" s="26"/>
      <c r="C98" s="26"/>
      <c r="D98" s="26"/>
      <c r="E98" s="20"/>
      <c r="F98" s="74"/>
      <c r="G98" s="42"/>
      <c r="H98" s="47"/>
    </row>
    <row r="99" spans="1:8" x14ac:dyDescent="0.2">
      <c r="A99" s="13" t="str">
        <f t="shared" si="1"/>
        <v/>
      </c>
      <c r="B99" s="26"/>
      <c r="C99" s="26"/>
      <c r="D99" s="26"/>
      <c r="E99" s="20"/>
      <c r="F99" s="74"/>
      <c r="G99" s="42"/>
      <c r="H99" s="47"/>
    </row>
    <row r="100" spans="1:8" x14ac:dyDescent="0.2">
      <c r="A100" s="13" t="str">
        <f t="shared" si="1"/>
        <v/>
      </c>
      <c r="B100" s="26"/>
      <c r="C100" s="26"/>
      <c r="D100" s="26"/>
      <c r="E100" s="20"/>
      <c r="F100" s="74"/>
      <c r="G100" s="42"/>
      <c r="H100" s="47"/>
    </row>
    <row r="101" spans="1:8" x14ac:dyDescent="0.2">
      <c r="A101" s="13" t="str">
        <f t="shared" si="1"/>
        <v/>
      </c>
      <c r="B101" s="26"/>
      <c r="C101" s="26"/>
      <c r="D101" s="26"/>
      <c r="E101" s="20"/>
      <c r="F101" s="74"/>
      <c r="G101" s="42"/>
      <c r="H101" s="47"/>
    </row>
    <row r="102" spans="1:8" x14ac:dyDescent="0.2">
      <c r="A102" s="13" t="str">
        <f t="shared" si="1"/>
        <v/>
      </c>
      <c r="B102" s="26"/>
      <c r="C102" s="26"/>
      <c r="D102" s="26"/>
      <c r="E102" s="20"/>
      <c r="F102" s="74"/>
      <c r="G102" s="42"/>
      <c r="H102" s="47"/>
    </row>
    <row r="103" spans="1:8" x14ac:dyDescent="0.2">
      <c r="A103" s="13" t="str">
        <f t="shared" si="1"/>
        <v/>
      </c>
      <c r="B103" s="26"/>
      <c r="C103" s="26"/>
      <c r="D103" s="26"/>
      <c r="E103" s="20"/>
      <c r="F103" s="74"/>
      <c r="G103" s="42"/>
      <c r="H103" s="47"/>
    </row>
    <row r="104" spans="1:8" x14ac:dyDescent="0.2">
      <c r="A104" s="13" t="str">
        <f t="shared" si="1"/>
        <v/>
      </c>
      <c r="B104" s="26"/>
      <c r="C104" s="26"/>
      <c r="D104" s="26"/>
      <c r="E104" s="20"/>
      <c r="F104" s="74"/>
      <c r="G104" s="42"/>
      <c r="H104" s="47"/>
    </row>
    <row r="105" spans="1:8" x14ac:dyDescent="0.2">
      <c r="A105" s="13" t="str">
        <f t="shared" si="1"/>
        <v/>
      </c>
      <c r="B105" s="26"/>
      <c r="C105" s="26"/>
      <c r="D105" s="26"/>
      <c r="E105" s="20"/>
      <c r="F105" s="74"/>
      <c r="G105" s="42"/>
      <c r="H105" s="47"/>
    </row>
    <row r="106" spans="1:8" x14ac:dyDescent="0.2">
      <c r="A106" s="13" t="str">
        <f t="shared" si="1"/>
        <v/>
      </c>
      <c r="B106" s="26"/>
      <c r="C106" s="26"/>
      <c r="D106" s="26"/>
      <c r="E106" s="20"/>
      <c r="F106" s="74"/>
      <c r="G106" s="42"/>
      <c r="H106" s="47"/>
    </row>
    <row r="107" spans="1:8" x14ac:dyDescent="0.2">
      <c r="A107" s="13" t="str">
        <f t="shared" si="1"/>
        <v/>
      </c>
      <c r="B107" s="26"/>
      <c r="C107" s="26"/>
      <c r="D107" s="26"/>
      <c r="E107" s="20"/>
      <c r="F107" s="74"/>
      <c r="G107" s="42"/>
      <c r="H107" s="47"/>
    </row>
    <row r="108" spans="1:8" x14ac:dyDescent="0.2">
      <c r="A108" s="13" t="str">
        <f t="shared" si="1"/>
        <v/>
      </c>
      <c r="B108" s="26"/>
      <c r="C108" s="26"/>
      <c r="D108" s="26"/>
      <c r="E108" s="20"/>
      <c r="F108" s="74"/>
      <c r="G108" s="42"/>
      <c r="H108" s="47"/>
    </row>
    <row r="109" spans="1:8" x14ac:dyDescent="0.2">
      <c r="A109" s="13" t="str">
        <f t="shared" si="1"/>
        <v/>
      </c>
      <c r="B109" s="26"/>
      <c r="C109" s="26"/>
      <c r="D109" s="26"/>
      <c r="E109" s="20"/>
      <c r="F109" s="74"/>
      <c r="G109" s="42"/>
      <c r="H109" s="47"/>
    </row>
    <row r="110" spans="1:8" x14ac:dyDescent="0.2">
      <c r="A110" s="13" t="str">
        <f t="shared" si="1"/>
        <v/>
      </c>
      <c r="B110" s="26"/>
      <c r="C110" s="26"/>
      <c r="D110" s="26"/>
      <c r="E110" s="20"/>
      <c r="F110" s="74"/>
      <c r="G110" s="42"/>
      <c r="H110" s="47"/>
    </row>
    <row r="111" spans="1:8" x14ac:dyDescent="0.2">
      <c r="A111" s="13" t="str">
        <f t="shared" si="1"/>
        <v/>
      </c>
      <c r="B111" s="26"/>
      <c r="C111" s="26"/>
      <c r="D111" s="26"/>
      <c r="E111" s="20"/>
      <c r="F111" s="74"/>
      <c r="G111" s="42"/>
      <c r="H111" s="47"/>
    </row>
    <row r="112" spans="1:8" x14ac:dyDescent="0.2">
      <c r="A112" s="13" t="str">
        <f t="shared" si="1"/>
        <v/>
      </c>
      <c r="B112" s="26"/>
      <c r="C112" s="26"/>
      <c r="D112" s="26"/>
      <c r="E112" s="20"/>
      <c r="F112" s="74"/>
      <c r="G112" s="42"/>
      <c r="H112" s="47"/>
    </row>
    <row r="113" spans="1:8" x14ac:dyDescent="0.2">
      <c r="A113" s="13" t="str">
        <f t="shared" si="1"/>
        <v/>
      </c>
      <c r="B113" s="26"/>
      <c r="C113" s="26"/>
      <c r="D113" s="26"/>
      <c r="E113" s="20"/>
      <c r="F113" s="74"/>
      <c r="G113" s="42"/>
      <c r="H113" s="47"/>
    </row>
    <row r="114" spans="1:8" x14ac:dyDescent="0.2">
      <c r="A114" s="13" t="str">
        <f t="shared" si="1"/>
        <v/>
      </c>
      <c r="B114" s="26"/>
      <c r="C114" s="26"/>
      <c r="D114" s="26"/>
      <c r="E114" s="20"/>
      <c r="F114" s="74"/>
      <c r="G114" s="42"/>
      <c r="H114" s="47"/>
    </row>
    <row r="115" spans="1:8" x14ac:dyDescent="0.2">
      <c r="A115" s="13" t="str">
        <f t="shared" si="1"/>
        <v/>
      </c>
      <c r="B115" s="26"/>
      <c r="C115" s="26"/>
      <c r="D115" s="26"/>
      <c r="E115" s="20"/>
      <c r="F115" s="74"/>
      <c r="G115" s="42"/>
      <c r="H115" s="47"/>
    </row>
    <row r="116" spans="1:8" x14ac:dyDescent="0.2">
      <c r="A116" s="13" t="str">
        <f t="shared" si="1"/>
        <v/>
      </c>
      <c r="B116" s="26"/>
      <c r="C116" s="26"/>
      <c r="D116" s="26"/>
      <c r="E116" s="20"/>
      <c r="F116" s="74"/>
      <c r="G116" s="42"/>
      <c r="H116" s="47"/>
    </row>
    <row r="117" spans="1:8" x14ac:dyDescent="0.2">
      <c r="A117" s="13" t="str">
        <f t="shared" si="1"/>
        <v/>
      </c>
      <c r="B117" s="26"/>
      <c r="C117" s="26"/>
      <c r="D117" s="26"/>
      <c r="E117" s="20"/>
      <c r="F117" s="74"/>
      <c r="G117" s="42"/>
      <c r="H117" s="47"/>
    </row>
    <row r="118" spans="1:8" x14ac:dyDescent="0.2">
      <c r="A118" s="13" t="str">
        <f t="shared" si="1"/>
        <v/>
      </c>
      <c r="B118" s="26"/>
      <c r="C118" s="26"/>
      <c r="D118" s="26"/>
      <c r="E118" s="20"/>
      <c r="F118" s="74"/>
      <c r="G118" s="42"/>
      <c r="H118" s="47"/>
    </row>
    <row r="119" spans="1:8" x14ac:dyDescent="0.2">
      <c r="A119" s="13" t="str">
        <f t="shared" si="1"/>
        <v/>
      </c>
      <c r="B119" s="26"/>
      <c r="C119" s="26"/>
      <c r="D119" s="26"/>
      <c r="E119" s="20"/>
      <c r="F119" s="74"/>
      <c r="G119" s="42"/>
      <c r="H119" s="47"/>
    </row>
    <row r="120" spans="1:8" x14ac:dyDescent="0.2">
      <c r="A120" s="13" t="str">
        <f t="shared" si="1"/>
        <v/>
      </c>
      <c r="B120" s="26"/>
      <c r="C120" s="26"/>
      <c r="D120" s="26"/>
      <c r="E120" s="20"/>
      <c r="F120" s="74"/>
      <c r="G120" s="42"/>
      <c r="H120" s="47"/>
    </row>
    <row r="121" spans="1:8" x14ac:dyDescent="0.2">
      <c r="A121" s="13" t="str">
        <f t="shared" si="1"/>
        <v/>
      </c>
      <c r="B121" s="26"/>
      <c r="C121" s="26"/>
      <c r="D121" s="26"/>
      <c r="E121" s="20"/>
      <c r="F121" s="74"/>
      <c r="G121" s="42"/>
      <c r="H121" s="47"/>
    </row>
    <row r="122" spans="1:8" x14ac:dyDescent="0.2">
      <c r="A122" s="13" t="str">
        <f t="shared" si="1"/>
        <v/>
      </c>
      <c r="B122" s="26"/>
      <c r="C122" s="26"/>
      <c r="D122" s="26"/>
      <c r="E122" s="20"/>
      <c r="F122" s="74"/>
      <c r="G122" s="42"/>
      <c r="H122" s="47"/>
    </row>
    <row r="123" spans="1:8" x14ac:dyDescent="0.2">
      <c r="A123" s="13" t="str">
        <f t="shared" si="1"/>
        <v/>
      </c>
      <c r="B123" s="26"/>
      <c r="C123" s="26"/>
      <c r="D123" s="26"/>
      <c r="E123" s="20"/>
      <c r="F123" s="74"/>
      <c r="G123" s="42"/>
      <c r="H123" s="47"/>
    </row>
    <row r="124" spans="1:8" x14ac:dyDescent="0.2">
      <c r="A124" s="13" t="str">
        <f t="shared" si="1"/>
        <v/>
      </c>
      <c r="B124" s="26"/>
      <c r="C124" s="26"/>
      <c r="D124" s="26"/>
      <c r="E124" s="20"/>
      <c r="F124" s="74"/>
      <c r="G124" s="42"/>
      <c r="H124" s="47"/>
    </row>
    <row r="125" spans="1:8" x14ac:dyDescent="0.2">
      <c r="A125" s="13" t="str">
        <f t="shared" si="1"/>
        <v/>
      </c>
      <c r="B125" s="26"/>
      <c r="C125" s="26"/>
      <c r="D125" s="26"/>
      <c r="E125" s="20"/>
      <c r="F125" s="74"/>
      <c r="G125" s="42"/>
      <c r="H125" s="47"/>
    </row>
    <row r="126" spans="1:8" x14ac:dyDescent="0.2">
      <c r="A126" s="13" t="str">
        <f t="shared" si="1"/>
        <v/>
      </c>
      <c r="B126" s="26"/>
      <c r="C126" s="26"/>
      <c r="D126" s="26"/>
      <c r="E126" s="20"/>
      <c r="F126" s="74"/>
      <c r="G126" s="42"/>
      <c r="H126" s="47"/>
    </row>
    <row r="127" spans="1:8" x14ac:dyDescent="0.2">
      <c r="A127" s="13" t="str">
        <f t="shared" si="1"/>
        <v/>
      </c>
      <c r="B127" s="26"/>
      <c r="C127" s="26"/>
      <c r="D127" s="26"/>
      <c r="E127" s="20"/>
      <c r="F127" s="74"/>
      <c r="G127" s="42"/>
      <c r="H127" s="47"/>
    </row>
    <row r="128" spans="1:8" x14ac:dyDescent="0.2">
      <c r="A128" s="13" t="str">
        <f t="shared" si="1"/>
        <v/>
      </c>
      <c r="B128" s="26"/>
      <c r="C128" s="26"/>
      <c r="D128" s="26"/>
      <c r="E128" s="20"/>
      <c r="F128" s="74"/>
      <c r="G128" s="42"/>
      <c r="H128" s="47"/>
    </row>
    <row r="129" spans="1:8" x14ac:dyDescent="0.2">
      <c r="A129" s="13" t="str">
        <f t="shared" si="1"/>
        <v/>
      </c>
      <c r="B129" s="26"/>
      <c r="C129" s="26"/>
      <c r="D129" s="26"/>
      <c r="E129" s="20"/>
      <c r="F129" s="74"/>
      <c r="G129" s="42"/>
      <c r="H129" s="47"/>
    </row>
    <row r="130" spans="1:8" x14ac:dyDescent="0.2">
      <c r="A130" s="13" t="str">
        <f t="shared" si="1"/>
        <v/>
      </c>
      <c r="B130" s="26"/>
      <c r="C130" s="26"/>
      <c r="D130" s="26"/>
      <c r="E130" s="20"/>
      <c r="F130" s="74"/>
      <c r="G130" s="42"/>
      <c r="H130" s="47"/>
    </row>
    <row r="131" spans="1:8" x14ac:dyDescent="0.2">
      <c r="A131" s="13" t="str">
        <f t="shared" si="1"/>
        <v/>
      </c>
      <c r="B131" s="26"/>
      <c r="C131" s="26"/>
      <c r="D131" s="26"/>
      <c r="E131" s="20"/>
      <c r="F131" s="74"/>
      <c r="G131" s="42"/>
      <c r="H131" s="47"/>
    </row>
    <row r="132" spans="1:8" x14ac:dyDescent="0.2">
      <c r="A132" s="13" t="str">
        <f t="shared" ref="A132:A195" si="2">IF(B132&lt;&gt;"",ROW()-3,"")</f>
        <v/>
      </c>
      <c r="B132" s="26"/>
      <c r="C132" s="26"/>
      <c r="D132" s="26"/>
      <c r="E132" s="20"/>
      <c r="F132" s="74"/>
      <c r="G132" s="42"/>
      <c r="H132" s="47"/>
    </row>
    <row r="133" spans="1:8" x14ac:dyDescent="0.2">
      <c r="A133" s="13" t="str">
        <f t="shared" si="2"/>
        <v/>
      </c>
      <c r="B133" s="26"/>
      <c r="C133" s="26"/>
      <c r="D133" s="26"/>
      <c r="E133" s="20"/>
      <c r="F133" s="74"/>
      <c r="G133" s="42"/>
      <c r="H133" s="47"/>
    </row>
    <row r="134" spans="1:8" x14ac:dyDescent="0.2">
      <c r="A134" s="13" t="str">
        <f t="shared" si="2"/>
        <v/>
      </c>
      <c r="B134" s="26"/>
      <c r="C134" s="26"/>
      <c r="D134" s="26"/>
      <c r="E134" s="20"/>
      <c r="F134" s="74"/>
      <c r="G134" s="42"/>
      <c r="H134" s="47"/>
    </row>
    <row r="135" spans="1:8" x14ac:dyDescent="0.2">
      <c r="A135" s="13" t="str">
        <f t="shared" si="2"/>
        <v/>
      </c>
      <c r="B135" s="26"/>
      <c r="C135" s="26"/>
      <c r="D135" s="26"/>
      <c r="E135" s="20"/>
      <c r="F135" s="74"/>
      <c r="G135" s="42"/>
      <c r="H135" s="47"/>
    </row>
    <row r="136" spans="1:8" x14ac:dyDescent="0.2">
      <c r="A136" s="13" t="str">
        <f t="shared" si="2"/>
        <v/>
      </c>
      <c r="B136" s="26"/>
      <c r="C136" s="26"/>
      <c r="D136" s="26"/>
      <c r="E136" s="20"/>
      <c r="F136" s="74"/>
      <c r="G136" s="42"/>
      <c r="H136" s="47"/>
    </row>
    <row r="137" spans="1:8" x14ac:dyDescent="0.2">
      <c r="A137" s="13" t="str">
        <f t="shared" si="2"/>
        <v/>
      </c>
      <c r="B137" s="26"/>
      <c r="C137" s="26"/>
      <c r="D137" s="26"/>
      <c r="E137" s="20"/>
      <c r="F137" s="74"/>
      <c r="G137" s="42"/>
      <c r="H137" s="47"/>
    </row>
    <row r="138" spans="1:8" x14ac:dyDescent="0.2">
      <c r="A138" s="13" t="str">
        <f t="shared" si="2"/>
        <v/>
      </c>
      <c r="B138" s="26"/>
      <c r="C138" s="26"/>
      <c r="D138" s="26"/>
      <c r="E138" s="20"/>
      <c r="F138" s="74"/>
      <c r="G138" s="42"/>
      <c r="H138" s="47"/>
    </row>
    <row r="139" spans="1:8" x14ac:dyDescent="0.2">
      <c r="A139" s="13" t="str">
        <f t="shared" si="2"/>
        <v/>
      </c>
      <c r="B139" s="26"/>
      <c r="C139" s="26"/>
      <c r="D139" s="26"/>
      <c r="E139" s="20"/>
      <c r="F139" s="74"/>
      <c r="G139" s="42"/>
      <c r="H139" s="47"/>
    </row>
    <row r="140" spans="1:8" x14ac:dyDescent="0.2">
      <c r="A140" s="13" t="str">
        <f t="shared" si="2"/>
        <v/>
      </c>
      <c r="B140" s="26"/>
      <c r="C140" s="26"/>
      <c r="D140" s="26"/>
      <c r="E140" s="20"/>
      <c r="F140" s="74"/>
      <c r="G140" s="42"/>
      <c r="H140" s="47"/>
    </row>
    <row r="141" spans="1:8" x14ac:dyDescent="0.2">
      <c r="A141" s="13" t="str">
        <f t="shared" si="2"/>
        <v/>
      </c>
      <c r="B141" s="26"/>
      <c r="C141" s="26"/>
      <c r="D141" s="26"/>
      <c r="E141" s="20"/>
      <c r="F141" s="74"/>
      <c r="G141" s="42"/>
      <c r="H141" s="47"/>
    </row>
    <row r="142" spans="1:8" x14ac:dyDescent="0.2">
      <c r="A142" s="13" t="str">
        <f t="shared" si="2"/>
        <v/>
      </c>
      <c r="B142" s="26"/>
      <c r="C142" s="26"/>
      <c r="D142" s="26"/>
      <c r="E142" s="20"/>
      <c r="F142" s="74"/>
      <c r="G142" s="42"/>
      <c r="H142" s="47"/>
    </row>
    <row r="143" spans="1:8" x14ac:dyDescent="0.2">
      <c r="A143" s="13" t="str">
        <f t="shared" si="2"/>
        <v/>
      </c>
      <c r="B143" s="26"/>
      <c r="C143" s="26"/>
      <c r="D143" s="26"/>
      <c r="E143" s="20"/>
      <c r="F143" s="74"/>
      <c r="G143" s="42"/>
      <c r="H143" s="47"/>
    </row>
    <row r="144" spans="1:8" x14ac:dyDescent="0.2">
      <c r="A144" s="13" t="str">
        <f t="shared" si="2"/>
        <v/>
      </c>
      <c r="B144" s="26"/>
      <c r="C144" s="26"/>
      <c r="D144" s="26"/>
      <c r="E144" s="20"/>
      <c r="F144" s="74"/>
      <c r="G144" s="42"/>
      <c r="H144" s="47"/>
    </row>
    <row r="145" spans="1:8" x14ac:dyDescent="0.2">
      <c r="A145" s="13" t="str">
        <f t="shared" si="2"/>
        <v/>
      </c>
      <c r="B145" s="26"/>
      <c r="C145" s="26"/>
      <c r="D145" s="26"/>
      <c r="E145" s="20"/>
      <c r="F145" s="74"/>
      <c r="G145" s="42"/>
      <c r="H145" s="47"/>
    </row>
    <row r="146" spans="1:8" x14ac:dyDescent="0.2">
      <c r="A146" s="13" t="str">
        <f t="shared" si="2"/>
        <v/>
      </c>
      <c r="B146" s="26"/>
      <c r="C146" s="26"/>
      <c r="D146" s="26"/>
      <c r="E146" s="20"/>
      <c r="F146" s="74"/>
      <c r="G146" s="42"/>
      <c r="H146" s="47"/>
    </row>
    <row r="147" spans="1:8" x14ac:dyDescent="0.2">
      <c r="A147" s="13" t="str">
        <f t="shared" si="2"/>
        <v/>
      </c>
      <c r="B147" s="26"/>
      <c r="C147" s="26"/>
      <c r="D147" s="26"/>
      <c r="E147" s="20"/>
      <c r="F147" s="74"/>
      <c r="G147" s="42"/>
      <c r="H147" s="47"/>
    </row>
    <row r="148" spans="1:8" x14ac:dyDescent="0.2">
      <c r="A148" s="13" t="str">
        <f t="shared" si="2"/>
        <v/>
      </c>
      <c r="B148" s="26"/>
      <c r="C148" s="26"/>
      <c r="D148" s="26"/>
      <c r="E148" s="20"/>
      <c r="F148" s="74"/>
      <c r="G148" s="42"/>
      <c r="H148" s="47"/>
    </row>
    <row r="149" spans="1:8" x14ac:dyDescent="0.2">
      <c r="A149" s="13" t="str">
        <f t="shared" si="2"/>
        <v/>
      </c>
      <c r="B149" s="26"/>
      <c r="C149" s="26"/>
      <c r="D149" s="26"/>
      <c r="E149" s="20"/>
      <c r="F149" s="74"/>
      <c r="G149" s="42"/>
      <c r="H149" s="47"/>
    </row>
    <row r="150" spans="1:8" x14ac:dyDescent="0.2">
      <c r="A150" s="13" t="str">
        <f t="shared" si="2"/>
        <v/>
      </c>
      <c r="B150" s="26"/>
      <c r="C150" s="26"/>
      <c r="D150" s="26"/>
      <c r="E150" s="20"/>
      <c r="F150" s="74"/>
      <c r="G150" s="42"/>
      <c r="H150" s="47"/>
    </row>
    <row r="151" spans="1:8" x14ac:dyDescent="0.2">
      <c r="A151" s="13" t="str">
        <f t="shared" si="2"/>
        <v/>
      </c>
      <c r="B151" s="26"/>
      <c r="C151" s="26"/>
      <c r="D151" s="26"/>
      <c r="E151" s="20"/>
      <c r="F151" s="74"/>
      <c r="G151" s="42"/>
      <c r="H151" s="47"/>
    </row>
    <row r="152" spans="1:8" x14ac:dyDescent="0.2">
      <c r="A152" s="13" t="str">
        <f t="shared" si="2"/>
        <v/>
      </c>
      <c r="B152" s="26"/>
      <c r="C152" s="26"/>
      <c r="D152" s="26"/>
      <c r="E152" s="20"/>
      <c r="F152" s="74"/>
      <c r="G152" s="42"/>
      <c r="H152" s="47"/>
    </row>
    <row r="153" spans="1:8" x14ac:dyDescent="0.2">
      <c r="A153" s="13" t="str">
        <f t="shared" si="2"/>
        <v/>
      </c>
      <c r="B153" s="26"/>
      <c r="C153" s="26"/>
      <c r="D153" s="26"/>
      <c r="E153" s="20"/>
      <c r="F153" s="74"/>
      <c r="G153" s="42"/>
      <c r="H153" s="47"/>
    </row>
    <row r="154" spans="1:8" x14ac:dyDescent="0.2">
      <c r="A154" s="13" t="str">
        <f t="shared" si="2"/>
        <v/>
      </c>
      <c r="B154" s="26"/>
      <c r="C154" s="26"/>
      <c r="D154" s="26"/>
      <c r="E154" s="20"/>
      <c r="F154" s="74"/>
      <c r="G154" s="42"/>
      <c r="H154" s="47"/>
    </row>
    <row r="155" spans="1:8" x14ac:dyDescent="0.2">
      <c r="A155" s="13" t="str">
        <f t="shared" si="2"/>
        <v/>
      </c>
      <c r="B155" s="26"/>
      <c r="C155" s="26"/>
      <c r="D155" s="26"/>
      <c r="E155" s="20"/>
      <c r="F155" s="74"/>
      <c r="G155" s="42"/>
      <c r="H155" s="47"/>
    </row>
    <row r="156" spans="1:8" x14ac:dyDescent="0.2">
      <c r="A156" s="13" t="str">
        <f t="shared" si="2"/>
        <v/>
      </c>
      <c r="B156" s="26"/>
      <c r="C156" s="26"/>
      <c r="D156" s="26"/>
      <c r="E156" s="20"/>
      <c r="F156" s="74"/>
      <c r="G156" s="42"/>
      <c r="H156" s="47"/>
    </row>
    <row r="157" spans="1:8" x14ac:dyDescent="0.2">
      <c r="A157" s="13" t="str">
        <f t="shared" si="2"/>
        <v/>
      </c>
      <c r="B157" s="26"/>
      <c r="C157" s="26"/>
      <c r="D157" s="26"/>
      <c r="E157" s="20"/>
      <c r="F157" s="74"/>
      <c r="G157" s="42"/>
      <c r="H157" s="47"/>
    </row>
    <row r="158" spans="1:8" x14ac:dyDescent="0.2">
      <c r="A158" s="13" t="str">
        <f t="shared" si="2"/>
        <v/>
      </c>
      <c r="B158" s="26"/>
      <c r="C158" s="26"/>
      <c r="D158" s="26"/>
      <c r="E158" s="20"/>
      <c r="F158" s="74"/>
      <c r="G158" s="42"/>
      <c r="H158" s="47"/>
    </row>
    <row r="159" spans="1:8" x14ac:dyDescent="0.2">
      <c r="A159" s="13" t="str">
        <f t="shared" si="2"/>
        <v/>
      </c>
      <c r="B159" s="26"/>
      <c r="C159" s="26"/>
      <c r="D159" s="26"/>
      <c r="E159" s="20"/>
      <c r="F159" s="74"/>
      <c r="G159" s="42"/>
      <c r="H159" s="47"/>
    </row>
    <row r="160" spans="1:8" x14ac:dyDescent="0.2">
      <c r="A160" s="13" t="str">
        <f t="shared" si="2"/>
        <v/>
      </c>
      <c r="B160" s="26"/>
      <c r="C160" s="26"/>
      <c r="D160" s="26"/>
      <c r="E160" s="20"/>
      <c r="F160" s="74"/>
      <c r="G160" s="42"/>
      <c r="H160" s="47"/>
    </row>
    <row r="161" spans="1:8" x14ac:dyDescent="0.2">
      <c r="A161" s="13" t="str">
        <f t="shared" si="2"/>
        <v/>
      </c>
      <c r="B161" s="26"/>
      <c r="C161" s="26"/>
      <c r="D161" s="26"/>
      <c r="E161" s="20"/>
      <c r="F161" s="74"/>
      <c r="G161" s="42"/>
      <c r="H161" s="47"/>
    </row>
    <row r="162" spans="1:8" x14ac:dyDescent="0.2">
      <c r="A162" s="13" t="str">
        <f t="shared" si="2"/>
        <v/>
      </c>
      <c r="B162" s="26"/>
      <c r="C162" s="26"/>
      <c r="D162" s="26"/>
      <c r="E162" s="20"/>
      <c r="F162" s="74"/>
      <c r="G162" s="42"/>
      <c r="H162" s="47"/>
    </row>
    <row r="163" spans="1:8" x14ac:dyDescent="0.2">
      <c r="A163" s="13" t="str">
        <f t="shared" si="2"/>
        <v/>
      </c>
      <c r="B163" s="26"/>
      <c r="C163" s="26"/>
      <c r="D163" s="26"/>
      <c r="E163" s="20"/>
      <c r="F163" s="74"/>
      <c r="G163" s="42"/>
      <c r="H163" s="47"/>
    </row>
    <row r="164" spans="1:8" x14ac:dyDescent="0.2">
      <c r="A164" s="13" t="str">
        <f t="shared" si="2"/>
        <v/>
      </c>
      <c r="B164" s="26"/>
      <c r="C164" s="26"/>
      <c r="D164" s="26"/>
      <c r="E164" s="20"/>
      <c r="F164" s="74"/>
      <c r="G164" s="42"/>
      <c r="H164" s="47"/>
    </row>
    <row r="165" spans="1:8" x14ac:dyDescent="0.2">
      <c r="A165" s="13" t="str">
        <f t="shared" si="2"/>
        <v/>
      </c>
      <c r="B165" s="26"/>
      <c r="C165" s="26"/>
      <c r="D165" s="26"/>
      <c r="E165" s="20"/>
      <c r="F165" s="74"/>
      <c r="G165" s="42"/>
      <c r="H165" s="47"/>
    </row>
    <row r="166" spans="1:8" x14ac:dyDescent="0.2">
      <c r="A166" s="13" t="str">
        <f t="shared" si="2"/>
        <v/>
      </c>
      <c r="B166" s="26"/>
      <c r="C166" s="26"/>
      <c r="D166" s="26"/>
      <c r="E166" s="20"/>
      <c r="F166" s="74"/>
      <c r="G166" s="42"/>
      <c r="H166" s="47"/>
    </row>
    <row r="167" spans="1:8" x14ac:dyDescent="0.2">
      <c r="A167" s="13" t="str">
        <f t="shared" si="2"/>
        <v/>
      </c>
      <c r="B167" s="26"/>
      <c r="C167" s="26"/>
      <c r="D167" s="26"/>
      <c r="E167" s="20"/>
      <c r="F167" s="74"/>
      <c r="G167" s="42"/>
      <c r="H167" s="47"/>
    </row>
    <row r="168" spans="1:8" x14ac:dyDescent="0.2">
      <c r="A168" s="13" t="str">
        <f t="shared" si="2"/>
        <v/>
      </c>
      <c r="B168" s="26"/>
      <c r="C168" s="26"/>
      <c r="D168" s="26"/>
      <c r="E168" s="20"/>
      <c r="F168" s="74"/>
      <c r="G168" s="42"/>
      <c r="H168" s="47"/>
    </row>
    <row r="169" spans="1:8" x14ac:dyDescent="0.2">
      <c r="A169" s="13" t="str">
        <f t="shared" si="2"/>
        <v/>
      </c>
      <c r="B169" s="26"/>
      <c r="C169" s="26"/>
      <c r="D169" s="26"/>
      <c r="E169" s="20"/>
      <c r="F169" s="74"/>
      <c r="G169" s="42"/>
      <c r="H169" s="47"/>
    </row>
    <row r="170" spans="1:8" x14ac:dyDescent="0.2">
      <c r="A170" s="13" t="str">
        <f t="shared" si="2"/>
        <v/>
      </c>
      <c r="B170" s="26"/>
      <c r="C170" s="26"/>
      <c r="D170" s="26"/>
      <c r="E170" s="20"/>
      <c r="F170" s="74"/>
      <c r="G170" s="42"/>
      <c r="H170" s="47"/>
    </row>
    <row r="171" spans="1:8" x14ac:dyDescent="0.2">
      <c r="A171" s="13" t="str">
        <f t="shared" si="2"/>
        <v/>
      </c>
      <c r="B171" s="26"/>
      <c r="C171" s="26"/>
      <c r="D171" s="26"/>
      <c r="E171" s="20"/>
      <c r="F171" s="74"/>
      <c r="G171" s="42"/>
      <c r="H171" s="47"/>
    </row>
    <row r="172" spans="1:8" x14ac:dyDescent="0.2">
      <c r="A172" s="13" t="str">
        <f t="shared" si="2"/>
        <v/>
      </c>
      <c r="B172" s="26"/>
      <c r="C172" s="26"/>
      <c r="D172" s="26"/>
      <c r="E172" s="20"/>
      <c r="F172" s="74"/>
      <c r="G172" s="42"/>
      <c r="H172" s="47"/>
    </row>
    <row r="173" spans="1:8" x14ac:dyDescent="0.2">
      <c r="A173" s="13" t="str">
        <f t="shared" si="2"/>
        <v/>
      </c>
      <c r="B173" s="26"/>
      <c r="C173" s="26"/>
      <c r="D173" s="26"/>
      <c r="E173" s="20"/>
      <c r="F173" s="74"/>
      <c r="G173" s="42"/>
      <c r="H173" s="47"/>
    </row>
    <row r="174" spans="1:8" x14ac:dyDescent="0.2">
      <c r="A174" s="13" t="str">
        <f t="shared" si="2"/>
        <v/>
      </c>
      <c r="B174" s="26"/>
      <c r="C174" s="26"/>
      <c r="D174" s="26"/>
      <c r="E174" s="20"/>
      <c r="F174" s="74"/>
      <c r="G174" s="42"/>
      <c r="H174" s="47"/>
    </row>
    <row r="175" spans="1:8" x14ac:dyDescent="0.2">
      <c r="A175" s="13" t="str">
        <f t="shared" si="2"/>
        <v/>
      </c>
      <c r="B175" s="26"/>
      <c r="C175" s="26"/>
      <c r="D175" s="26"/>
      <c r="E175" s="20"/>
      <c r="F175" s="74"/>
      <c r="G175" s="42"/>
      <c r="H175" s="47"/>
    </row>
    <row r="176" spans="1:8" x14ac:dyDescent="0.2">
      <c r="A176" s="13" t="str">
        <f t="shared" si="2"/>
        <v/>
      </c>
      <c r="B176" s="26"/>
      <c r="C176" s="26"/>
      <c r="D176" s="26"/>
      <c r="E176" s="20"/>
      <c r="F176" s="74"/>
      <c r="G176" s="42"/>
      <c r="H176" s="47"/>
    </row>
    <row r="177" spans="1:8" x14ac:dyDescent="0.2">
      <c r="A177" s="13" t="str">
        <f t="shared" si="2"/>
        <v/>
      </c>
      <c r="B177" s="26"/>
      <c r="C177" s="26"/>
      <c r="D177" s="26"/>
      <c r="E177" s="20"/>
      <c r="F177" s="74"/>
      <c r="G177" s="42"/>
      <c r="H177" s="47"/>
    </row>
    <row r="178" spans="1:8" x14ac:dyDescent="0.2">
      <c r="A178" s="13" t="str">
        <f t="shared" si="2"/>
        <v/>
      </c>
      <c r="B178" s="26"/>
      <c r="C178" s="26"/>
      <c r="D178" s="26"/>
      <c r="E178" s="20"/>
      <c r="F178" s="74"/>
      <c r="G178" s="42"/>
      <c r="H178" s="47"/>
    </row>
    <row r="179" spans="1:8" x14ac:dyDescent="0.2">
      <c r="A179" s="13" t="str">
        <f t="shared" si="2"/>
        <v/>
      </c>
      <c r="B179" s="26"/>
      <c r="C179" s="26"/>
      <c r="D179" s="26"/>
      <c r="E179" s="20"/>
      <c r="F179" s="74"/>
      <c r="G179" s="42"/>
      <c r="H179" s="47"/>
    </row>
    <row r="180" spans="1:8" x14ac:dyDescent="0.2">
      <c r="A180" s="13" t="str">
        <f t="shared" si="2"/>
        <v/>
      </c>
      <c r="B180" s="26"/>
      <c r="C180" s="26"/>
      <c r="D180" s="26"/>
      <c r="E180" s="20"/>
      <c r="F180" s="74"/>
      <c r="G180" s="42"/>
      <c r="H180" s="47"/>
    </row>
    <row r="181" spans="1:8" x14ac:dyDescent="0.2">
      <c r="A181" s="13" t="str">
        <f t="shared" si="2"/>
        <v/>
      </c>
      <c r="B181" s="26"/>
      <c r="C181" s="26"/>
      <c r="D181" s="26"/>
      <c r="E181" s="20"/>
      <c r="F181" s="74"/>
      <c r="G181" s="42"/>
      <c r="H181" s="47"/>
    </row>
    <row r="182" spans="1:8" x14ac:dyDescent="0.2">
      <c r="A182" s="13" t="str">
        <f t="shared" si="2"/>
        <v/>
      </c>
      <c r="B182" s="26"/>
      <c r="C182" s="26"/>
      <c r="D182" s="26"/>
      <c r="E182" s="20"/>
      <c r="F182" s="74"/>
      <c r="G182" s="42"/>
      <c r="H182" s="47"/>
    </row>
    <row r="183" spans="1:8" x14ac:dyDescent="0.2">
      <c r="A183" s="13" t="str">
        <f t="shared" si="2"/>
        <v/>
      </c>
      <c r="B183" s="26"/>
      <c r="C183" s="26"/>
      <c r="D183" s="26"/>
      <c r="E183" s="20"/>
      <c r="F183" s="74"/>
      <c r="G183" s="42"/>
      <c r="H183" s="47"/>
    </row>
    <row r="184" spans="1:8" x14ac:dyDescent="0.2">
      <c r="A184" s="13" t="str">
        <f t="shared" si="2"/>
        <v/>
      </c>
      <c r="B184" s="26"/>
      <c r="C184" s="26"/>
      <c r="D184" s="26"/>
      <c r="E184" s="20"/>
      <c r="F184" s="74"/>
      <c r="G184" s="42"/>
      <c r="H184" s="47"/>
    </row>
    <row r="185" spans="1:8" x14ac:dyDescent="0.2">
      <c r="A185" s="13" t="str">
        <f t="shared" si="2"/>
        <v/>
      </c>
      <c r="B185" s="26"/>
      <c r="C185" s="26"/>
      <c r="D185" s="26"/>
      <c r="E185" s="20"/>
      <c r="F185" s="74"/>
      <c r="G185" s="42"/>
      <c r="H185" s="47"/>
    </row>
    <row r="186" spans="1:8" x14ac:dyDescent="0.2">
      <c r="A186" s="13" t="str">
        <f t="shared" si="2"/>
        <v/>
      </c>
      <c r="B186" s="26"/>
      <c r="C186" s="26"/>
      <c r="D186" s="26"/>
      <c r="E186" s="20"/>
      <c r="F186" s="74"/>
      <c r="G186" s="42"/>
      <c r="H186" s="47"/>
    </row>
    <row r="187" spans="1:8" x14ac:dyDescent="0.2">
      <c r="A187" s="13" t="str">
        <f t="shared" si="2"/>
        <v/>
      </c>
      <c r="B187" s="26"/>
      <c r="C187" s="26"/>
      <c r="D187" s="26"/>
      <c r="E187" s="20"/>
      <c r="F187" s="74"/>
      <c r="G187" s="42"/>
      <c r="H187" s="47"/>
    </row>
    <row r="188" spans="1:8" x14ac:dyDescent="0.2">
      <c r="A188" s="13" t="str">
        <f t="shared" si="2"/>
        <v/>
      </c>
      <c r="B188" s="26"/>
      <c r="C188" s="26"/>
      <c r="D188" s="26"/>
      <c r="E188" s="20"/>
      <c r="F188" s="74"/>
      <c r="G188" s="42"/>
      <c r="H188" s="47"/>
    </row>
    <row r="189" spans="1:8" x14ac:dyDescent="0.2">
      <c r="A189" s="13" t="str">
        <f t="shared" si="2"/>
        <v/>
      </c>
      <c r="B189" s="26"/>
      <c r="C189" s="26"/>
      <c r="D189" s="26"/>
      <c r="E189" s="20"/>
      <c r="F189" s="74"/>
      <c r="G189" s="42"/>
      <c r="H189" s="47"/>
    </row>
    <row r="190" spans="1:8" x14ac:dyDescent="0.2">
      <c r="A190" s="13" t="str">
        <f t="shared" si="2"/>
        <v/>
      </c>
      <c r="B190" s="26"/>
      <c r="C190" s="26"/>
      <c r="D190" s="26"/>
      <c r="E190" s="20"/>
      <c r="F190" s="74"/>
      <c r="G190" s="42"/>
      <c r="H190" s="47"/>
    </row>
    <row r="191" spans="1:8" x14ac:dyDescent="0.2">
      <c r="A191" s="13" t="str">
        <f t="shared" si="2"/>
        <v/>
      </c>
      <c r="B191" s="26"/>
      <c r="C191" s="26"/>
      <c r="D191" s="26"/>
      <c r="E191" s="20"/>
      <c r="F191" s="74"/>
      <c r="G191" s="42"/>
      <c r="H191" s="47"/>
    </row>
    <row r="192" spans="1:8" x14ac:dyDescent="0.2">
      <c r="A192" s="13" t="str">
        <f t="shared" si="2"/>
        <v/>
      </c>
      <c r="B192" s="26"/>
      <c r="C192" s="26"/>
      <c r="D192" s="26"/>
      <c r="E192" s="20"/>
      <c r="F192" s="74"/>
      <c r="G192" s="42"/>
      <c r="H192" s="47"/>
    </row>
    <row r="193" spans="1:8" x14ac:dyDescent="0.2">
      <c r="A193" s="13" t="str">
        <f t="shared" si="2"/>
        <v/>
      </c>
      <c r="B193" s="26"/>
      <c r="C193" s="26"/>
      <c r="D193" s="26"/>
      <c r="E193" s="20"/>
      <c r="F193" s="74"/>
      <c r="G193" s="42"/>
      <c r="H193" s="47"/>
    </row>
    <row r="194" spans="1:8" x14ac:dyDescent="0.2">
      <c r="A194" s="13" t="str">
        <f t="shared" si="2"/>
        <v/>
      </c>
      <c r="B194" s="26"/>
      <c r="C194" s="26"/>
      <c r="D194" s="26"/>
      <c r="E194" s="20"/>
      <c r="F194" s="74"/>
      <c r="G194" s="42"/>
      <c r="H194" s="47"/>
    </row>
    <row r="195" spans="1:8" x14ac:dyDescent="0.2">
      <c r="A195" s="13" t="str">
        <f t="shared" si="2"/>
        <v/>
      </c>
      <c r="B195" s="26"/>
      <c r="C195" s="26"/>
      <c r="D195" s="26"/>
      <c r="E195" s="20"/>
      <c r="F195" s="74"/>
      <c r="G195" s="42"/>
      <c r="H195" s="47"/>
    </row>
    <row r="196" spans="1:8" x14ac:dyDescent="0.2">
      <c r="A196" s="13" t="str">
        <f t="shared" ref="A196:A259" si="3">IF(B196&lt;&gt;"",ROW()-3,"")</f>
        <v/>
      </c>
      <c r="B196" s="26"/>
      <c r="C196" s="26"/>
      <c r="D196" s="26"/>
      <c r="E196" s="20"/>
      <c r="F196" s="74"/>
      <c r="G196" s="42"/>
      <c r="H196" s="47"/>
    </row>
    <row r="197" spans="1:8" x14ac:dyDescent="0.2">
      <c r="A197" s="13" t="str">
        <f t="shared" si="3"/>
        <v/>
      </c>
      <c r="B197" s="26"/>
      <c r="C197" s="26"/>
      <c r="D197" s="26"/>
      <c r="E197" s="20"/>
      <c r="F197" s="74"/>
      <c r="G197" s="42"/>
      <c r="H197" s="47"/>
    </row>
    <row r="198" spans="1:8" x14ac:dyDescent="0.2">
      <c r="A198" s="13" t="str">
        <f t="shared" si="3"/>
        <v/>
      </c>
      <c r="B198" s="26"/>
      <c r="C198" s="26"/>
      <c r="D198" s="26"/>
      <c r="E198" s="20"/>
      <c r="F198" s="74"/>
      <c r="G198" s="42"/>
      <c r="H198" s="47"/>
    </row>
    <row r="199" spans="1:8" x14ac:dyDescent="0.2">
      <c r="A199" s="13" t="str">
        <f t="shared" si="3"/>
        <v/>
      </c>
      <c r="B199" s="26"/>
      <c r="C199" s="26"/>
      <c r="D199" s="26"/>
      <c r="E199" s="20"/>
      <c r="F199" s="74"/>
      <c r="G199" s="42"/>
      <c r="H199" s="47"/>
    </row>
    <row r="200" spans="1:8" x14ac:dyDescent="0.2">
      <c r="A200" s="13" t="str">
        <f t="shared" si="3"/>
        <v/>
      </c>
      <c r="B200" s="26"/>
      <c r="C200" s="26"/>
      <c r="D200" s="26"/>
      <c r="E200" s="20"/>
      <c r="F200" s="74"/>
      <c r="G200" s="42"/>
      <c r="H200" s="47"/>
    </row>
    <row r="201" spans="1:8" x14ac:dyDescent="0.2">
      <c r="A201" s="13" t="str">
        <f t="shared" si="3"/>
        <v/>
      </c>
      <c r="B201" s="26"/>
      <c r="C201" s="26"/>
      <c r="D201" s="26"/>
      <c r="E201" s="20"/>
      <c r="F201" s="74"/>
      <c r="G201" s="42"/>
      <c r="H201" s="47"/>
    </row>
    <row r="202" spans="1:8" x14ac:dyDescent="0.2">
      <c r="A202" s="13" t="str">
        <f t="shared" si="3"/>
        <v/>
      </c>
      <c r="B202" s="26"/>
      <c r="C202" s="26"/>
      <c r="D202" s="26"/>
      <c r="E202" s="20"/>
      <c r="F202" s="74"/>
      <c r="G202" s="42"/>
      <c r="H202" s="47"/>
    </row>
    <row r="203" spans="1:8" x14ac:dyDescent="0.2">
      <c r="A203" s="13" t="str">
        <f t="shared" si="3"/>
        <v/>
      </c>
      <c r="B203" s="26"/>
      <c r="C203" s="26"/>
      <c r="D203" s="26"/>
      <c r="E203" s="20"/>
      <c r="F203" s="74"/>
      <c r="G203" s="42"/>
      <c r="H203" s="47"/>
    </row>
    <row r="204" spans="1:8" x14ac:dyDescent="0.2">
      <c r="A204" s="13" t="str">
        <f t="shared" si="3"/>
        <v/>
      </c>
      <c r="B204" s="26"/>
      <c r="C204" s="26"/>
      <c r="D204" s="26"/>
      <c r="E204" s="20"/>
      <c r="F204" s="74"/>
      <c r="G204" s="42"/>
      <c r="H204" s="47"/>
    </row>
    <row r="205" spans="1:8" x14ac:dyDescent="0.2">
      <c r="A205" s="13" t="str">
        <f t="shared" si="3"/>
        <v/>
      </c>
      <c r="B205" s="26"/>
      <c r="C205" s="26"/>
      <c r="D205" s="26"/>
      <c r="E205" s="20"/>
      <c r="F205" s="74"/>
      <c r="G205" s="42"/>
      <c r="H205" s="47"/>
    </row>
    <row r="206" spans="1:8" x14ac:dyDescent="0.2">
      <c r="A206" s="13" t="str">
        <f t="shared" si="3"/>
        <v/>
      </c>
      <c r="B206" s="26"/>
      <c r="C206" s="26"/>
      <c r="D206" s="26"/>
      <c r="E206" s="20"/>
      <c r="F206" s="74"/>
      <c r="G206" s="42"/>
      <c r="H206" s="47"/>
    </row>
    <row r="207" spans="1:8" x14ac:dyDescent="0.2">
      <c r="A207" s="13" t="str">
        <f t="shared" si="3"/>
        <v/>
      </c>
      <c r="B207" s="26"/>
      <c r="C207" s="26"/>
      <c r="D207" s="26"/>
      <c r="E207" s="20"/>
      <c r="F207" s="74"/>
      <c r="G207" s="42"/>
      <c r="H207" s="47"/>
    </row>
    <row r="208" spans="1:8" x14ac:dyDescent="0.2">
      <c r="A208" s="13" t="str">
        <f t="shared" si="3"/>
        <v/>
      </c>
      <c r="B208" s="26"/>
      <c r="C208" s="26"/>
      <c r="D208" s="26"/>
      <c r="E208" s="20"/>
      <c r="F208" s="74"/>
      <c r="G208" s="42"/>
      <c r="H208" s="47"/>
    </row>
    <row r="209" spans="1:8" x14ac:dyDescent="0.2">
      <c r="A209" s="13" t="str">
        <f t="shared" si="3"/>
        <v/>
      </c>
      <c r="B209" s="26"/>
      <c r="C209" s="26"/>
      <c r="D209" s="26"/>
      <c r="E209" s="20"/>
      <c r="F209" s="74"/>
      <c r="G209" s="42"/>
      <c r="H209" s="47"/>
    </row>
    <row r="210" spans="1:8" x14ac:dyDescent="0.2">
      <c r="A210" s="13" t="str">
        <f t="shared" si="3"/>
        <v/>
      </c>
      <c r="B210" s="26"/>
      <c r="C210" s="26"/>
      <c r="D210" s="26"/>
      <c r="E210" s="20"/>
      <c r="F210" s="74"/>
      <c r="G210" s="42"/>
      <c r="H210" s="47"/>
    </row>
    <row r="211" spans="1:8" x14ac:dyDescent="0.2">
      <c r="A211" s="13" t="str">
        <f t="shared" si="3"/>
        <v/>
      </c>
      <c r="B211" s="26"/>
      <c r="C211" s="26"/>
      <c r="D211" s="26"/>
      <c r="E211" s="20"/>
      <c r="F211" s="74"/>
      <c r="G211" s="42"/>
      <c r="H211" s="47"/>
    </row>
    <row r="212" spans="1:8" x14ac:dyDescent="0.2">
      <c r="A212" s="13" t="str">
        <f t="shared" si="3"/>
        <v/>
      </c>
      <c r="B212" s="26"/>
      <c r="C212" s="26"/>
      <c r="D212" s="26"/>
      <c r="E212" s="20"/>
      <c r="F212" s="74"/>
      <c r="G212" s="42"/>
      <c r="H212" s="47"/>
    </row>
    <row r="213" spans="1:8" x14ac:dyDescent="0.2">
      <c r="A213" s="13" t="str">
        <f t="shared" si="3"/>
        <v/>
      </c>
      <c r="B213" s="26"/>
      <c r="C213" s="26"/>
      <c r="D213" s="26"/>
      <c r="E213" s="20"/>
      <c r="F213" s="74"/>
      <c r="G213" s="42"/>
      <c r="H213" s="47"/>
    </row>
    <row r="214" spans="1:8" x14ac:dyDescent="0.2">
      <c r="A214" s="13" t="str">
        <f t="shared" si="3"/>
        <v/>
      </c>
      <c r="B214" s="26"/>
      <c r="C214" s="26"/>
      <c r="D214" s="26"/>
      <c r="E214" s="20"/>
      <c r="F214" s="74"/>
      <c r="G214" s="42"/>
      <c r="H214" s="47"/>
    </row>
    <row r="215" spans="1:8" x14ac:dyDescent="0.2">
      <c r="A215" s="13" t="str">
        <f t="shared" si="3"/>
        <v/>
      </c>
      <c r="B215" s="26"/>
      <c r="C215" s="26"/>
      <c r="D215" s="26"/>
      <c r="E215" s="20"/>
      <c r="F215" s="74"/>
      <c r="G215" s="42"/>
      <c r="H215" s="47"/>
    </row>
    <row r="216" spans="1:8" x14ac:dyDescent="0.2">
      <c r="A216" s="13" t="str">
        <f t="shared" si="3"/>
        <v/>
      </c>
      <c r="B216" s="26"/>
      <c r="C216" s="26"/>
      <c r="D216" s="26"/>
      <c r="E216" s="20"/>
      <c r="F216" s="74"/>
      <c r="G216" s="42"/>
      <c r="H216" s="47"/>
    </row>
    <row r="217" spans="1:8" x14ac:dyDescent="0.2">
      <c r="A217" s="13" t="str">
        <f t="shared" si="3"/>
        <v/>
      </c>
      <c r="B217" s="26"/>
      <c r="C217" s="26"/>
      <c r="D217" s="26"/>
      <c r="E217" s="20"/>
      <c r="F217" s="74"/>
      <c r="G217" s="42"/>
      <c r="H217" s="47"/>
    </row>
    <row r="218" spans="1:8" x14ac:dyDescent="0.2">
      <c r="A218" s="13" t="str">
        <f t="shared" si="3"/>
        <v/>
      </c>
      <c r="B218" s="26"/>
      <c r="C218" s="26"/>
      <c r="D218" s="26"/>
      <c r="E218" s="20"/>
      <c r="F218" s="74"/>
      <c r="G218" s="42"/>
      <c r="H218" s="47"/>
    </row>
    <row r="219" spans="1:8" x14ac:dyDescent="0.2">
      <c r="A219" s="13" t="str">
        <f t="shared" si="3"/>
        <v/>
      </c>
      <c r="B219" s="26"/>
      <c r="C219" s="26"/>
      <c r="D219" s="26"/>
      <c r="E219" s="20"/>
      <c r="F219" s="74"/>
      <c r="G219" s="42"/>
      <c r="H219" s="47"/>
    </row>
    <row r="220" spans="1:8" x14ac:dyDescent="0.2">
      <c r="A220" s="13" t="str">
        <f t="shared" si="3"/>
        <v/>
      </c>
      <c r="B220" s="26"/>
      <c r="C220" s="26"/>
      <c r="D220" s="26"/>
      <c r="E220" s="20"/>
      <c r="F220" s="74"/>
      <c r="G220" s="42"/>
      <c r="H220" s="47"/>
    </row>
    <row r="221" spans="1:8" x14ac:dyDescent="0.2">
      <c r="A221" s="13" t="str">
        <f t="shared" si="3"/>
        <v/>
      </c>
      <c r="B221" s="26"/>
      <c r="C221" s="26"/>
      <c r="D221" s="26"/>
      <c r="E221" s="20"/>
      <c r="F221" s="74"/>
      <c r="G221" s="42"/>
      <c r="H221" s="47"/>
    </row>
    <row r="222" spans="1:8" x14ac:dyDescent="0.2">
      <c r="A222" s="13" t="str">
        <f t="shared" si="3"/>
        <v/>
      </c>
      <c r="B222" s="26"/>
      <c r="C222" s="26"/>
      <c r="D222" s="26"/>
      <c r="E222" s="20"/>
      <c r="F222" s="74"/>
      <c r="G222" s="42"/>
      <c r="H222" s="47"/>
    </row>
    <row r="223" spans="1:8" x14ac:dyDescent="0.2">
      <c r="A223" s="13" t="str">
        <f t="shared" si="3"/>
        <v/>
      </c>
      <c r="B223" s="26"/>
      <c r="C223" s="26"/>
      <c r="D223" s="26"/>
      <c r="E223" s="20"/>
      <c r="F223" s="74"/>
      <c r="G223" s="42"/>
      <c r="H223" s="47"/>
    </row>
    <row r="224" spans="1:8" x14ac:dyDescent="0.2">
      <c r="A224" s="13" t="str">
        <f t="shared" si="3"/>
        <v/>
      </c>
      <c r="B224" s="26"/>
      <c r="C224" s="26"/>
      <c r="D224" s="26"/>
      <c r="E224" s="20"/>
      <c r="F224" s="74"/>
      <c r="G224" s="42"/>
      <c r="H224" s="47"/>
    </row>
    <row r="225" spans="1:8" x14ac:dyDescent="0.2">
      <c r="A225" s="13" t="str">
        <f t="shared" si="3"/>
        <v/>
      </c>
      <c r="B225" s="26"/>
      <c r="C225" s="26"/>
      <c r="D225" s="26"/>
      <c r="E225" s="20"/>
      <c r="F225" s="74"/>
      <c r="G225" s="42"/>
      <c r="H225" s="47"/>
    </row>
    <row r="226" spans="1:8" x14ac:dyDescent="0.2">
      <c r="A226" s="13" t="str">
        <f t="shared" si="3"/>
        <v/>
      </c>
      <c r="B226" s="26"/>
      <c r="C226" s="26"/>
      <c r="D226" s="26"/>
      <c r="E226" s="20"/>
      <c r="F226" s="74"/>
      <c r="G226" s="42"/>
      <c r="H226" s="47"/>
    </row>
    <row r="227" spans="1:8" x14ac:dyDescent="0.2">
      <c r="A227" s="13" t="str">
        <f t="shared" si="3"/>
        <v/>
      </c>
      <c r="B227" s="26"/>
      <c r="C227" s="26"/>
      <c r="D227" s="26"/>
      <c r="E227" s="20"/>
      <c r="F227" s="74"/>
      <c r="G227" s="42"/>
      <c r="H227" s="47"/>
    </row>
    <row r="228" spans="1:8" x14ac:dyDescent="0.2">
      <c r="A228" s="13" t="str">
        <f t="shared" si="3"/>
        <v/>
      </c>
      <c r="B228" s="26"/>
      <c r="C228" s="26"/>
      <c r="D228" s="26"/>
      <c r="E228" s="20"/>
      <c r="F228" s="74"/>
      <c r="G228" s="42"/>
      <c r="H228" s="47"/>
    </row>
    <row r="229" spans="1:8" x14ac:dyDescent="0.2">
      <c r="A229" s="13" t="str">
        <f t="shared" si="3"/>
        <v/>
      </c>
      <c r="B229" s="26"/>
      <c r="C229" s="26"/>
      <c r="D229" s="26"/>
      <c r="E229" s="20"/>
      <c r="F229" s="74"/>
      <c r="G229" s="42"/>
      <c r="H229" s="47"/>
    </row>
    <row r="230" spans="1:8" x14ac:dyDescent="0.2">
      <c r="A230" s="13" t="str">
        <f t="shared" si="3"/>
        <v/>
      </c>
      <c r="B230" s="26"/>
      <c r="C230" s="26"/>
      <c r="D230" s="26"/>
      <c r="E230" s="20"/>
      <c r="F230" s="74"/>
      <c r="G230" s="42"/>
      <c r="H230" s="47"/>
    </row>
    <row r="231" spans="1:8" x14ac:dyDescent="0.2">
      <c r="A231" s="13" t="str">
        <f t="shared" si="3"/>
        <v/>
      </c>
      <c r="B231" s="26"/>
      <c r="C231" s="26"/>
      <c r="D231" s="26"/>
      <c r="E231" s="20"/>
      <c r="F231" s="74"/>
      <c r="G231" s="42"/>
      <c r="H231" s="47"/>
    </row>
    <row r="232" spans="1:8" x14ac:dyDescent="0.2">
      <c r="A232" s="13" t="str">
        <f t="shared" si="3"/>
        <v/>
      </c>
      <c r="B232" s="26"/>
      <c r="C232" s="26"/>
      <c r="D232" s="26"/>
      <c r="E232" s="20"/>
      <c r="F232" s="74"/>
      <c r="G232" s="42"/>
      <c r="H232" s="47"/>
    </row>
    <row r="233" spans="1:8" x14ac:dyDescent="0.2">
      <c r="A233" s="13" t="str">
        <f t="shared" si="3"/>
        <v/>
      </c>
      <c r="B233" s="26"/>
      <c r="C233" s="26"/>
      <c r="D233" s="26"/>
      <c r="E233" s="20"/>
      <c r="F233" s="74"/>
      <c r="G233" s="42"/>
      <c r="H233" s="47"/>
    </row>
    <row r="234" spans="1:8" x14ac:dyDescent="0.2">
      <c r="A234" s="13" t="str">
        <f t="shared" si="3"/>
        <v/>
      </c>
      <c r="B234" s="26"/>
      <c r="C234" s="26"/>
      <c r="D234" s="26"/>
      <c r="E234" s="20"/>
      <c r="F234" s="74"/>
      <c r="G234" s="42"/>
      <c r="H234" s="47"/>
    </row>
    <row r="235" spans="1:8" x14ac:dyDescent="0.2">
      <c r="A235" s="13" t="str">
        <f t="shared" si="3"/>
        <v/>
      </c>
      <c r="B235" s="26"/>
      <c r="C235" s="26"/>
      <c r="D235" s="26"/>
      <c r="E235" s="20"/>
      <c r="F235" s="74"/>
      <c r="G235" s="42"/>
      <c r="H235" s="47"/>
    </row>
    <row r="236" spans="1:8" x14ac:dyDescent="0.2">
      <c r="A236" s="13" t="str">
        <f t="shared" si="3"/>
        <v/>
      </c>
      <c r="B236" s="26"/>
      <c r="C236" s="26"/>
      <c r="D236" s="26"/>
      <c r="E236" s="20"/>
      <c r="F236" s="74"/>
      <c r="G236" s="42"/>
      <c r="H236" s="47"/>
    </row>
    <row r="237" spans="1:8" x14ac:dyDescent="0.2">
      <c r="A237" s="13" t="str">
        <f t="shared" si="3"/>
        <v/>
      </c>
      <c r="B237" s="26"/>
      <c r="C237" s="26"/>
      <c r="D237" s="26"/>
      <c r="E237" s="20"/>
      <c r="F237" s="74"/>
      <c r="G237" s="42"/>
      <c r="H237" s="47"/>
    </row>
    <row r="238" spans="1:8" x14ac:dyDescent="0.2">
      <c r="A238" s="13" t="str">
        <f t="shared" si="3"/>
        <v/>
      </c>
      <c r="B238" s="26"/>
      <c r="C238" s="26"/>
      <c r="D238" s="26"/>
      <c r="E238" s="20"/>
      <c r="F238" s="74"/>
      <c r="G238" s="42"/>
      <c r="H238" s="47"/>
    </row>
    <row r="239" spans="1:8" x14ac:dyDescent="0.2">
      <c r="A239" s="13" t="str">
        <f t="shared" si="3"/>
        <v/>
      </c>
      <c r="B239" s="26"/>
      <c r="C239" s="26"/>
      <c r="D239" s="26"/>
      <c r="E239" s="20"/>
      <c r="F239" s="74"/>
      <c r="G239" s="42"/>
      <c r="H239" s="47"/>
    </row>
    <row r="240" spans="1:8" x14ac:dyDescent="0.2">
      <c r="A240" s="13" t="str">
        <f t="shared" si="3"/>
        <v/>
      </c>
      <c r="B240" s="26"/>
      <c r="C240" s="26"/>
      <c r="D240" s="26"/>
      <c r="E240" s="20"/>
      <c r="F240" s="74"/>
      <c r="G240" s="42"/>
      <c r="H240" s="47"/>
    </row>
    <row r="241" spans="1:8" x14ac:dyDescent="0.2">
      <c r="A241" s="13" t="str">
        <f t="shared" si="3"/>
        <v/>
      </c>
      <c r="B241" s="26"/>
      <c r="C241" s="26"/>
      <c r="D241" s="26"/>
      <c r="E241" s="20"/>
      <c r="F241" s="74"/>
      <c r="G241" s="42"/>
      <c r="H241" s="47"/>
    </row>
    <row r="242" spans="1:8" x14ac:dyDescent="0.2">
      <c r="A242" s="13" t="str">
        <f t="shared" si="3"/>
        <v/>
      </c>
      <c r="B242" s="26"/>
      <c r="C242" s="26"/>
      <c r="D242" s="26"/>
      <c r="E242" s="20"/>
      <c r="F242" s="74"/>
      <c r="G242" s="42"/>
      <c r="H242" s="47"/>
    </row>
    <row r="243" spans="1:8" x14ac:dyDescent="0.2">
      <c r="A243" s="13" t="str">
        <f t="shared" si="3"/>
        <v/>
      </c>
      <c r="B243" s="26"/>
      <c r="C243" s="26"/>
      <c r="D243" s="26"/>
      <c r="E243" s="20"/>
      <c r="F243" s="74"/>
      <c r="G243" s="42"/>
      <c r="H243" s="47"/>
    </row>
    <row r="244" spans="1:8" x14ac:dyDescent="0.2">
      <c r="A244" s="13" t="str">
        <f t="shared" si="3"/>
        <v/>
      </c>
      <c r="B244" s="26"/>
      <c r="C244" s="26"/>
      <c r="D244" s="26"/>
      <c r="E244" s="20"/>
      <c r="F244" s="74"/>
      <c r="G244" s="42"/>
      <c r="H244" s="47"/>
    </row>
    <row r="245" spans="1:8" x14ac:dyDescent="0.2">
      <c r="A245" s="13" t="str">
        <f t="shared" si="3"/>
        <v/>
      </c>
      <c r="B245" s="26"/>
      <c r="C245" s="26"/>
      <c r="D245" s="26"/>
      <c r="E245" s="20"/>
      <c r="F245" s="74"/>
      <c r="G245" s="42"/>
      <c r="H245" s="47"/>
    </row>
    <row r="246" spans="1:8" x14ac:dyDescent="0.2">
      <c r="A246" s="13" t="str">
        <f t="shared" si="3"/>
        <v/>
      </c>
      <c r="B246" s="26"/>
      <c r="C246" s="26"/>
      <c r="D246" s="26"/>
      <c r="E246" s="20"/>
      <c r="F246" s="74"/>
      <c r="G246" s="42"/>
      <c r="H246" s="47"/>
    </row>
    <row r="247" spans="1:8" x14ac:dyDescent="0.2">
      <c r="A247" s="13" t="str">
        <f t="shared" si="3"/>
        <v/>
      </c>
      <c r="B247" s="26"/>
      <c r="C247" s="26"/>
      <c r="D247" s="26"/>
      <c r="E247" s="20"/>
      <c r="F247" s="74"/>
      <c r="G247" s="42"/>
      <c r="H247" s="47"/>
    </row>
    <row r="248" spans="1:8" x14ac:dyDescent="0.2">
      <c r="A248" s="13" t="str">
        <f t="shared" si="3"/>
        <v/>
      </c>
      <c r="B248" s="26"/>
      <c r="C248" s="26"/>
      <c r="D248" s="26"/>
      <c r="E248" s="20"/>
      <c r="F248" s="74"/>
      <c r="G248" s="42"/>
      <c r="H248" s="47"/>
    </row>
    <row r="249" spans="1:8" x14ac:dyDescent="0.2">
      <c r="A249" s="13" t="str">
        <f t="shared" si="3"/>
        <v/>
      </c>
      <c r="B249" s="26"/>
      <c r="C249" s="26"/>
      <c r="D249" s="26"/>
      <c r="E249" s="20"/>
      <c r="F249" s="74"/>
      <c r="G249" s="42"/>
      <c r="H249" s="47"/>
    </row>
    <row r="250" spans="1:8" x14ac:dyDescent="0.2">
      <c r="A250" s="13" t="str">
        <f t="shared" si="3"/>
        <v/>
      </c>
      <c r="B250" s="26"/>
      <c r="C250" s="26"/>
      <c r="D250" s="26"/>
      <c r="E250" s="20"/>
      <c r="F250" s="74"/>
      <c r="G250" s="42"/>
      <c r="H250" s="47"/>
    </row>
    <row r="251" spans="1:8" x14ac:dyDescent="0.2">
      <c r="A251" s="13" t="str">
        <f t="shared" si="3"/>
        <v/>
      </c>
      <c r="B251" s="26"/>
      <c r="C251" s="26"/>
      <c r="D251" s="26"/>
      <c r="E251" s="20"/>
      <c r="F251" s="74"/>
      <c r="G251" s="42"/>
      <c r="H251" s="47"/>
    </row>
    <row r="252" spans="1:8" x14ac:dyDescent="0.2">
      <c r="A252" s="13" t="str">
        <f t="shared" si="3"/>
        <v/>
      </c>
      <c r="B252" s="26"/>
      <c r="C252" s="26"/>
      <c r="D252" s="26"/>
      <c r="E252" s="20"/>
      <c r="F252" s="74"/>
      <c r="G252" s="42"/>
      <c r="H252" s="47"/>
    </row>
    <row r="253" spans="1:8" x14ac:dyDescent="0.2">
      <c r="A253" s="13" t="str">
        <f t="shared" si="3"/>
        <v/>
      </c>
      <c r="B253" s="26"/>
      <c r="C253" s="26"/>
      <c r="D253" s="26"/>
      <c r="E253" s="20"/>
      <c r="F253" s="74"/>
      <c r="G253" s="42"/>
      <c r="H253" s="47"/>
    </row>
    <row r="254" spans="1:8" x14ac:dyDescent="0.2">
      <c r="A254" s="13" t="str">
        <f t="shared" si="3"/>
        <v/>
      </c>
      <c r="B254" s="26"/>
      <c r="C254" s="26"/>
      <c r="D254" s="26"/>
      <c r="E254" s="20"/>
      <c r="F254" s="74"/>
      <c r="G254" s="42"/>
      <c r="H254" s="47"/>
    </row>
    <row r="255" spans="1:8" x14ac:dyDescent="0.2">
      <c r="A255" s="13" t="str">
        <f t="shared" si="3"/>
        <v/>
      </c>
      <c r="B255" s="26"/>
      <c r="C255" s="26"/>
      <c r="D255" s="26"/>
      <c r="E255" s="20"/>
      <c r="F255" s="74"/>
      <c r="G255" s="42"/>
      <c r="H255" s="47"/>
    </row>
    <row r="256" spans="1:8" x14ac:dyDescent="0.2">
      <c r="A256" s="13" t="str">
        <f t="shared" si="3"/>
        <v/>
      </c>
      <c r="B256" s="26"/>
      <c r="C256" s="26"/>
      <c r="D256" s="26"/>
      <c r="E256" s="20"/>
      <c r="F256" s="74"/>
      <c r="G256" s="42"/>
      <c r="H256" s="47"/>
    </row>
    <row r="257" spans="1:8" x14ac:dyDescent="0.2">
      <c r="A257" s="13" t="str">
        <f t="shared" si="3"/>
        <v/>
      </c>
      <c r="B257" s="26"/>
      <c r="C257" s="26"/>
      <c r="D257" s="26"/>
      <c r="E257" s="20"/>
      <c r="F257" s="74"/>
      <c r="G257" s="42"/>
      <c r="H257" s="47"/>
    </row>
    <row r="258" spans="1:8" x14ac:dyDescent="0.2">
      <c r="A258" s="13" t="str">
        <f t="shared" si="3"/>
        <v/>
      </c>
      <c r="B258" s="26"/>
      <c r="C258" s="26"/>
      <c r="D258" s="26"/>
      <c r="E258" s="20"/>
      <c r="F258" s="74"/>
      <c r="G258" s="42"/>
      <c r="H258" s="47"/>
    </row>
    <row r="259" spans="1:8" x14ac:dyDescent="0.2">
      <c r="A259" s="13" t="str">
        <f t="shared" si="3"/>
        <v/>
      </c>
      <c r="B259" s="26"/>
      <c r="C259" s="26"/>
      <c r="D259" s="26"/>
      <c r="E259" s="20"/>
      <c r="F259" s="74"/>
      <c r="G259" s="42"/>
      <c r="H259" s="47"/>
    </row>
    <row r="260" spans="1:8" x14ac:dyDescent="0.2">
      <c r="A260" s="13" t="str">
        <f t="shared" ref="A260:A323" si="4">IF(B260&lt;&gt;"",ROW()-3,"")</f>
        <v/>
      </c>
      <c r="B260" s="26"/>
      <c r="C260" s="26"/>
      <c r="D260" s="26"/>
      <c r="E260" s="20"/>
      <c r="F260" s="74"/>
      <c r="G260" s="42"/>
      <c r="H260" s="47"/>
    </row>
    <row r="261" spans="1:8" x14ac:dyDescent="0.2">
      <c r="A261" s="13" t="str">
        <f t="shared" si="4"/>
        <v/>
      </c>
      <c r="B261" s="26"/>
      <c r="C261" s="26"/>
      <c r="D261" s="26"/>
      <c r="E261" s="20"/>
      <c r="F261" s="74"/>
      <c r="G261" s="42"/>
      <c r="H261" s="47"/>
    </row>
    <row r="262" spans="1:8" x14ac:dyDescent="0.2">
      <c r="A262" s="13" t="str">
        <f t="shared" si="4"/>
        <v/>
      </c>
      <c r="B262" s="26"/>
      <c r="C262" s="26"/>
      <c r="D262" s="26"/>
      <c r="E262" s="20"/>
      <c r="F262" s="74"/>
      <c r="G262" s="42"/>
      <c r="H262" s="47"/>
    </row>
    <row r="263" spans="1:8" x14ac:dyDescent="0.2">
      <c r="A263" s="13" t="str">
        <f t="shared" si="4"/>
        <v/>
      </c>
      <c r="B263" s="26"/>
      <c r="C263" s="26"/>
      <c r="D263" s="26"/>
      <c r="E263" s="20"/>
      <c r="F263" s="74"/>
      <c r="G263" s="42"/>
      <c r="H263" s="47"/>
    </row>
    <row r="264" spans="1:8" x14ac:dyDescent="0.2">
      <c r="A264" s="13" t="str">
        <f t="shared" si="4"/>
        <v/>
      </c>
      <c r="B264" s="26"/>
      <c r="C264" s="26"/>
      <c r="D264" s="26"/>
      <c r="E264" s="20"/>
      <c r="F264" s="74"/>
      <c r="G264" s="42"/>
      <c r="H264" s="47"/>
    </row>
    <row r="265" spans="1:8" x14ac:dyDescent="0.2">
      <c r="A265" s="13" t="str">
        <f t="shared" si="4"/>
        <v/>
      </c>
      <c r="B265" s="26"/>
      <c r="C265" s="26"/>
      <c r="D265" s="26"/>
      <c r="E265" s="20"/>
      <c r="F265" s="74"/>
      <c r="G265" s="42"/>
      <c r="H265" s="47"/>
    </row>
    <row r="266" spans="1:8" x14ac:dyDescent="0.2">
      <c r="A266" s="13" t="str">
        <f t="shared" si="4"/>
        <v/>
      </c>
      <c r="B266" s="26"/>
      <c r="C266" s="26"/>
      <c r="D266" s="26"/>
      <c r="E266" s="20"/>
      <c r="F266" s="74"/>
      <c r="G266" s="42"/>
      <c r="H266" s="47"/>
    </row>
    <row r="267" spans="1:8" x14ac:dyDescent="0.2">
      <c r="A267" s="13" t="str">
        <f t="shared" si="4"/>
        <v/>
      </c>
      <c r="B267" s="26"/>
      <c r="C267" s="26"/>
      <c r="D267" s="26"/>
      <c r="E267" s="20"/>
      <c r="F267" s="74"/>
      <c r="G267" s="42"/>
      <c r="H267" s="47"/>
    </row>
    <row r="268" spans="1:8" x14ac:dyDescent="0.2">
      <c r="A268" s="13" t="str">
        <f t="shared" si="4"/>
        <v/>
      </c>
      <c r="B268" s="26"/>
      <c r="C268" s="26"/>
      <c r="D268" s="26"/>
      <c r="E268" s="20"/>
      <c r="F268" s="74"/>
      <c r="G268" s="42"/>
      <c r="H268" s="47"/>
    </row>
    <row r="269" spans="1:8" x14ac:dyDescent="0.2">
      <c r="A269" s="13" t="str">
        <f t="shared" si="4"/>
        <v/>
      </c>
      <c r="B269" s="26"/>
      <c r="C269" s="26"/>
      <c r="D269" s="26"/>
      <c r="E269" s="20"/>
      <c r="F269" s="74"/>
      <c r="G269" s="42"/>
      <c r="H269" s="47"/>
    </row>
    <row r="270" spans="1:8" x14ac:dyDescent="0.2">
      <c r="A270" s="13" t="str">
        <f t="shared" si="4"/>
        <v/>
      </c>
      <c r="B270" s="26"/>
      <c r="C270" s="26"/>
      <c r="D270" s="26"/>
      <c r="E270" s="20"/>
      <c r="F270" s="74"/>
      <c r="G270" s="42"/>
      <c r="H270" s="47"/>
    </row>
    <row r="271" spans="1:8" x14ac:dyDescent="0.2">
      <c r="A271" s="13" t="str">
        <f t="shared" si="4"/>
        <v/>
      </c>
      <c r="B271" s="26"/>
      <c r="C271" s="26"/>
      <c r="D271" s="26"/>
      <c r="E271" s="20"/>
      <c r="F271" s="74"/>
      <c r="G271" s="42"/>
      <c r="H271" s="47"/>
    </row>
    <row r="272" spans="1:8" x14ac:dyDescent="0.2">
      <c r="A272" s="13" t="str">
        <f t="shared" si="4"/>
        <v/>
      </c>
      <c r="B272" s="26"/>
      <c r="C272" s="26"/>
      <c r="D272" s="26"/>
      <c r="E272" s="20"/>
      <c r="F272" s="74"/>
      <c r="G272" s="42"/>
      <c r="H272" s="47"/>
    </row>
    <row r="273" spans="1:8" x14ac:dyDescent="0.2">
      <c r="A273" s="13" t="str">
        <f t="shared" si="4"/>
        <v/>
      </c>
      <c r="B273" s="26"/>
      <c r="C273" s="26"/>
      <c r="D273" s="26"/>
      <c r="E273" s="20"/>
      <c r="F273" s="74"/>
      <c r="G273" s="42"/>
      <c r="H273" s="47"/>
    </row>
    <row r="274" spans="1:8" x14ac:dyDescent="0.2">
      <c r="A274" s="13" t="str">
        <f t="shared" si="4"/>
        <v/>
      </c>
      <c r="B274" s="26"/>
      <c r="C274" s="26"/>
      <c r="D274" s="26"/>
      <c r="E274" s="20"/>
      <c r="F274" s="74"/>
      <c r="G274" s="42"/>
      <c r="H274" s="47"/>
    </row>
    <row r="275" spans="1:8" x14ac:dyDescent="0.2">
      <c r="A275" s="13" t="str">
        <f t="shared" si="4"/>
        <v/>
      </c>
      <c r="B275" s="26"/>
      <c r="C275" s="26"/>
      <c r="D275" s="26"/>
      <c r="E275" s="20"/>
      <c r="F275" s="74"/>
      <c r="G275" s="42"/>
      <c r="H275" s="47"/>
    </row>
    <row r="276" spans="1:8" x14ac:dyDescent="0.2">
      <c r="A276" s="13" t="str">
        <f t="shared" si="4"/>
        <v/>
      </c>
      <c r="B276" s="26"/>
      <c r="C276" s="26"/>
      <c r="D276" s="26"/>
      <c r="E276" s="20"/>
      <c r="F276" s="74"/>
      <c r="G276" s="42"/>
      <c r="H276" s="47"/>
    </row>
    <row r="277" spans="1:8" x14ac:dyDescent="0.2">
      <c r="A277" s="13" t="str">
        <f t="shared" si="4"/>
        <v/>
      </c>
      <c r="B277" s="26"/>
      <c r="C277" s="26"/>
      <c r="D277" s="26"/>
      <c r="E277" s="20"/>
      <c r="F277" s="74"/>
      <c r="G277" s="42"/>
      <c r="H277" s="47"/>
    </row>
    <row r="278" spans="1:8" x14ac:dyDescent="0.2">
      <c r="A278" s="13" t="str">
        <f t="shared" si="4"/>
        <v/>
      </c>
      <c r="B278" s="26"/>
      <c r="C278" s="26"/>
      <c r="D278" s="26"/>
      <c r="E278" s="20"/>
      <c r="F278" s="74"/>
      <c r="G278" s="42"/>
      <c r="H278" s="47"/>
    </row>
    <row r="279" spans="1:8" x14ac:dyDescent="0.2">
      <c r="A279" s="13" t="str">
        <f t="shared" si="4"/>
        <v/>
      </c>
      <c r="B279" s="26"/>
      <c r="C279" s="26"/>
      <c r="D279" s="26"/>
      <c r="E279" s="20"/>
      <c r="F279" s="74"/>
      <c r="G279" s="42"/>
      <c r="H279" s="47"/>
    </row>
    <row r="280" spans="1:8" x14ac:dyDescent="0.2">
      <c r="A280" s="13" t="str">
        <f t="shared" si="4"/>
        <v/>
      </c>
      <c r="B280" s="26"/>
      <c r="C280" s="26"/>
      <c r="D280" s="26"/>
      <c r="E280" s="20"/>
      <c r="F280" s="74"/>
      <c r="G280" s="42"/>
      <c r="H280" s="47"/>
    </row>
    <row r="281" spans="1:8" x14ac:dyDescent="0.2">
      <c r="A281" s="13" t="str">
        <f t="shared" si="4"/>
        <v/>
      </c>
      <c r="B281" s="26"/>
      <c r="C281" s="26"/>
      <c r="D281" s="26"/>
      <c r="E281" s="20"/>
      <c r="F281" s="74"/>
      <c r="G281" s="42"/>
      <c r="H281" s="47"/>
    </row>
    <row r="282" spans="1:8" x14ac:dyDescent="0.2">
      <c r="A282" s="13" t="str">
        <f t="shared" si="4"/>
        <v/>
      </c>
      <c r="B282" s="26"/>
      <c r="C282" s="26"/>
      <c r="D282" s="26"/>
      <c r="E282" s="20"/>
      <c r="F282" s="74"/>
      <c r="G282" s="42"/>
      <c r="H282" s="47"/>
    </row>
    <row r="283" spans="1:8" x14ac:dyDescent="0.2">
      <c r="A283" s="13" t="str">
        <f t="shared" si="4"/>
        <v/>
      </c>
      <c r="B283" s="26"/>
      <c r="C283" s="26"/>
      <c r="D283" s="26"/>
      <c r="E283" s="20"/>
      <c r="F283" s="74"/>
      <c r="G283" s="42"/>
      <c r="H283" s="47"/>
    </row>
    <row r="284" spans="1:8" x14ac:dyDescent="0.2">
      <c r="A284" s="13" t="str">
        <f t="shared" si="4"/>
        <v/>
      </c>
      <c r="B284" s="26"/>
      <c r="C284" s="26"/>
      <c r="D284" s="26"/>
      <c r="E284" s="20"/>
      <c r="F284" s="74"/>
      <c r="G284" s="42"/>
      <c r="H284" s="47"/>
    </row>
    <row r="285" spans="1:8" x14ac:dyDescent="0.2">
      <c r="A285" s="13" t="str">
        <f t="shared" si="4"/>
        <v/>
      </c>
      <c r="B285" s="26"/>
      <c r="C285" s="26"/>
      <c r="D285" s="26"/>
      <c r="E285" s="20"/>
      <c r="F285" s="74"/>
      <c r="G285" s="42"/>
      <c r="H285" s="47"/>
    </row>
    <row r="286" spans="1:8" x14ac:dyDescent="0.2">
      <c r="A286" s="13" t="str">
        <f t="shared" si="4"/>
        <v/>
      </c>
      <c r="B286" s="26"/>
      <c r="C286" s="26"/>
      <c r="D286" s="26"/>
      <c r="E286" s="20"/>
      <c r="F286" s="74"/>
      <c r="G286" s="42"/>
      <c r="H286" s="47"/>
    </row>
    <row r="287" spans="1:8" x14ac:dyDescent="0.2">
      <c r="A287" s="13" t="str">
        <f t="shared" si="4"/>
        <v/>
      </c>
      <c r="B287" s="26"/>
      <c r="C287" s="26"/>
      <c r="D287" s="26"/>
      <c r="E287" s="20"/>
      <c r="F287" s="74"/>
      <c r="G287" s="42"/>
      <c r="H287" s="47"/>
    </row>
    <row r="288" spans="1:8" x14ac:dyDescent="0.2">
      <c r="A288" s="13" t="str">
        <f t="shared" si="4"/>
        <v/>
      </c>
      <c r="B288" s="26"/>
      <c r="C288" s="26"/>
      <c r="D288" s="26"/>
      <c r="E288" s="20"/>
      <c r="F288" s="74"/>
      <c r="G288" s="42"/>
      <c r="H288" s="47"/>
    </row>
    <row r="289" spans="1:8" x14ac:dyDescent="0.2">
      <c r="A289" s="13" t="str">
        <f t="shared" si="4"/>
        <v/>
      </c>
      <c r="B289" s="26"/>
      <c r="C289" s="26"/>
      <c r="D289" s="26"/>
      <c r="E289" s="20"/>
      <c r="F289" s="74"/>
      <c r="G289" s="42"/>
      <c r="H289" s="47"/>
    </row>
    <row r="290" spans="1:8" x14ac:dyDescent="0.2">
      <c r="A290" s="13" t="str">
        <f t="shared" si="4"/>
        <v/>
      </c>
      <c r="B290" s="26"/>
      <c r="C290" s="26"/>
      <c r="D290" s="26"/>
      <c r="E290" s="20"/>
      <c r="F290" s="74"/>
      <c r="G290" s="42"/>
      <c r="H290" s="47"/>
    </row>
    <row r="291" spans="1:8" x14ac:dyDescent="0.2">
      <c r="A291" s="13" t="str">
        <f t="shared" si="4"/>
        <v/>
      </c>
      <c r="B291" s="26"/>
      <c r="C291" s="26"/>
      <c r="D291" s="26"/>
      <c r="E291" s="20"/>
      <c r="F291" s="74"/>
      <c r="G291" s="42"/>
      <c r="H291" s="47"/>
    </row>
    <row r="292" spans="1:8" x14ac:dyDescent="0.2">
      <c r="A292" s="13" t="str">
        <f t="shared" si="4"/>
        <v/>
      </c>
      <c r="B292" s="26"/>
      <c r="C292" s="26"/>
      <c r="D292" s="26"/>
      <c r="E292" s="20"/>
      <c r="F292" s="74"/>
      <c r="G292" s="42"/>
      <c r="H292" s="47"/>
    </row>
    <row r="293" spans="1:8" x14ac:dyDescent="0.2">
      <c r="A293" s="13" t="str">
        <f t="shared" si="4"/>
        <v/>
      </c>
      <c r="B293" s="26"/>
      <c r="C293" s="26"/>
      <c r="D293" s="26"/>
      <c r="E293" s="20"/>
      <c r="F293" s="74"/>
      <c r="G293" s="42"/>
      <c r="H293" s="47"/>
    </row>
    <row r="294" spans="1:8" x14ac:dyDescent="0.2">
      <c r="A294" s="13" t="str">
        <f t="shared" si="4"/>
        <v/>
      </c>
      <c r="B294" s="26"/>
      <c r="C294" s="26"/>
      <c r="D294" s="26"/>
      <c r="E294" s="20"/>
      <c r="F294" s="74"/>
      <c r="G294" s="42"/>
      <c r="H294" s="47"/>
    </row>
    <row r="295" spans="1:8" x14ac:dyDescent="0.2">
      <c r="A295" s="13" t="str">
        <f t="shared" si="4"/>
        <v/>
      </c>
      <c r="B295" s="26"/>
      <c r="C295" s="26"/>
      <c r="D295" s="26"/>
      <c r="E295" s="20"/>
      <c r="F295" s="74"/>
      <c r="G295" s="42"/>
      <c r="H295" s="47"/>
    </row>
    <row r="296" spans="1:8" x14ac:dyDescent="0.2">
      <c r="A296" s="13" t="str">
        <f t="shared" si="4"/>
        <v/>
      </c>
      <c r="B296" s="26"/>
      <c r="C296" s="26"/>
      <c r="D296" s="26"/>
      <c r="E296" s="20"/>
      <c r="F296" s="74"/>
      <c r="G296" s="42"/>
      <c r="H296" s="47"/>
    </row>
    <row r="297" spans="1:8" x14ac:dyDescent="0.2">
      <c r="A297" s="13" t="str">
        <f t="shared" si="4"/>
        <v/>
      </c>
      <c r="B297" s="26"/>
      <c r="C297" s="26"/>
      <c r="D297" s="26"/>
      <c r="E297" s="20"/>
      <c r="F297" s="74"/>
      <c r="G297" s="42"/>
      <c r="H297" s="47"/>
    </row>
    <row r="298" spans="1:8" x14ac:dyDescent="0.2">
      <c r="A298" s="13" t="str">
        <f t="shared" si="4"/>
        <v/>
      </c>
      <c r="B298" s="26"/>
      <c r="C298" s="26"/>
      <c r="D298" s="26"/>
      <c r="E298" s="20"/>
      <c r="F298" s="74"/>
      <c r="G298" s="42"/>
      <c r="H298" s="47"/>
    </row>
    <row r="299" spans="1:8" x14ac:dyDescent="0.2">
      <c r="A299" s="13" t="str">
        <f t="shared" si="4"/>
        <v/>
      </c>
      <c r="B299" s="26"/>
      <c r="C299" s="26"/>
      <c r="D299" s="26"/>
      <c r="E299" s="20"/>
      <c r="F299" s="74"/>
      <c r="G299" s="42"/>
      <c r="H299" s="47"/>
    </row>
    <row r="300" spans="1:8" x14ac:dyDescent="0.2">
      <c r="A300" s="13" t="str">
        <f t="shared" si="4"/>
        <v/>
      </c>
      <c r="B300" s="26"/>
      <c r="C300" s="26"/>
      <c r="D300" s="26"/>
      <c r="E300" s="20"/>
      <c r="F300" s="74"/>
      <c r="G300" s="42"/>
      <c r="H300" s="47"/>
    </row>
    <row r="301" spans="1:8" x14ac:dyDescent="0.2">
      <c r="A301" s="13" t="str">
        <f t="shared" si="4"/>
        <v/>
      </c>
      <c r="B301" s="26"/>
      <c r="C301" s="26"/>
      <c r="D301" s="26"/>
      <c r="E301" s="20"/>
      <c r="F301" s="74"/>
      <c r="G301" s="42"/>
      <c r="H301" s="47"/>
    </row>
    <row r="302" spans="1:8" x14ac:dyDescent="0.2">
      <c r="A302" s="13" t="str">
        <f t="shared" si="4"/>
        <v/>
      </c>
      <c r="B302" s="26"/>
      <c r="C302" s="26"/>
      <c r="D302" s="26"/>
      <c r="E302" s="20"/>
      <c r="F302" s="74"/>
      <c r="G302" s="42"/>
      <c r="H302" s="47"/>
    </row>
    <row r="303" spans="1:8" x14ac:dyDescent="0.2">
      <c r="A303" s="13" t="str">
        <f t="shared" si="4"/>
        <v/>
      </c>
      <c r="B303" s="26"/>
      <c r="C303" s="26"/>
      <c r="D303" s="26"/>
      <c r="E303" s="20"/>
      <c r="F303" s="74"/>
      <c r="G303" s="42"/>
      <c r="H303" s="47"/>
    </row>
    <row r="304" spans="1:8" x14ac:dyDescent="0.2">
      <c r="A304" s="13" t="str">
        <f t="shared" si="4"/>
        <v/>
      </c>
      <c r="B304" s="26"/>
      <c r="C304" s="26"/>
      <c r="D304" s="26"/>
      <c r="E304" s="20"/>
      <c r="F304" s="74"/>
      <c r="G304" s="42"/>
      <c r="H304" s="47"/>
    </row>
    <row r="305" spans="1:8" x14ac:dyDescent="0.2">
      <c r="A305" s="13" t="str">
        <f t="shared" si="4"/>
        <v/>
      </c>
      <c r="B305" s="26"/>
      <c r="C305" s="26"/>
      <c r="D305" s="26"/>
      <c r="E305" s="20"/>
      <c r="F305" s="74"/>
      <c r="G305" s="42"/>
      <c r="H305" s="47"/>
    </row>
    <row r="306" spans="1:8" x14ac:dyDescent="0.2">
      <c r="A306" s="13" t="str">
        <f t="shared" si="4"/>
        <v/>
      </c>
      <c r="B306" s="26"/>
      <c r="C306" s="26"/>
      <c r="D306" s="26"/>
      <c r="E306" s="20"/>
      <c r="F306" s="74"/>
      <c r="G306" s="42"/>
      <c r="H306" s="47"/>
    </row>
    <row r="307" spans="1:8" x14ac:dyDescent="0.2">
      <c r="A307" s="13" t="str">
        <f t="shared" si="4"/>
        <v/>
      </c>
      <c r="B307" s="26"/>
      <c r="C307" s="26"/>
      <c r="D307" s="26"/>
      <c r="E307" s="20"/>
      <c r="F307" s="74"/>
      <c r="G307" s="42"/>
      <c r="H307" s="47"/>
    </row>
    <row r="308" spans="1:8" x14ac:dyDescent="0.2">
      <c r="A308" s="13" t="str">
        <f t="shared" si="4"/>
        <v/>
      </c>
      <c r="B308" s="26"/>
      <c r="C308" s="26"/>
      <c r="D308" s="26"/>
      <c r="E308" s="20"/>
      <c r="F308" s="74"/>
      <c r="G308" s="42"/>
      <c r="H308" s="47"/>
    </row>
    <row r="309" spans="1:8" x14ac:dyDescent="0.2">
      <c r="A309" s="13" t="str">
        <f t="shared" si="4"/>
        <v/>
      </c>
      <c r="B309" s="26"/>
      <c r="C309" s="26"/>
      <c r="D309" s="26"/>
      <c r="E309" s="20"/>
      <c r="F309" s="74"/>
      <c r="G309" s="42"/>
      <c r="H309" s="47"/>
    </row>
    <row r="310" spans="1:8" x14ac:dyDescent="0.2">
      <c r="A310" s="13" t="str">
        <f t="shared" si="4"/>
        <v/>
      </c>
      <c r="B310" s="26"/>
      <c r="C310" s="26"/>
      <c r="D310" s="26"/>
      <c r="E310" s="20"/>
      <c r="F310" s="74"/>
      <c r="G310" s="42"/>
      <c r="H310" s="47"/>
    </row>
    <row r="311" spans="1:8" x14ac:dyDescent="0.2">
      <c r="A311" s="13" t="str">
        <f t="shared" si="4"/>
        <v/>
      </c>
      <c r="B311" s="26"/>
      <c r="C311" s="26"/>
      <c r="D311" s="26"/>
      <c r="E311" s="20"/>
      <c r="F311" s="74"/>
      <c r="G311" s="42"/>
      <c r="H311" s="47"/>
    </row>
    <row r="312" spans="1:8" x14ac:dyDescent="0.2">
      <c r="A312" s="13" t="str">
        <f t="shared" si="4"/>
        <v/>
      </c>
      <c r="B312" s="26"/>
      <c r="C312" s="26"/>
      <c r="D312" s="26"/>
      <c r="E312" s="20"/>
      <c r="F312" s="74"/>
      <c r="G312" s="42"/>
      <c r="H312" s="47"/>
    </row>
    <row r="313" spans="1:8" x14ac:dyDescent="0.2">
      <c r="A313" s="13" t="str">
        <f t="shared" si="4"/>
        <v/>
      </c>
      <c r="B313" s="26"/>
      <c r="C313" s="26"/>
      <c r="D313" s="26"/>
      <c r="E313" s="20"/>
      <c r="F313" s="74"/>
      <c r="G313" s="42"/>
      <c r="H313" s="47"/>
    </row>
    <row r="314" spans="1:8" x14ac:dyDescent="0.2">
      <c r="A314" s="13" t="str">
        <f t="shared" si="4"/>
        <v/>
      </c>
      <c r="B314" s="26"/>
      <c r="C314" s="26"/>
      <c r="D314" s="26"/>
      <c r="E314" s="20"/>
      <c r="F314" s="74"/>
      <c r="G314" s="42"/>
      <c r="H314" s="47"/>
    </row>
    <row r="315" spans="1:8" x14ac:dyDescent="0.2">
      <c r="A315" s="13" t="str">
        <f t="shared" si="4"/>
        <v/>
      </c>
      <c r="B315" s="26"/>
      <c r="C315" s="26"/>
      <c r="D315" s="26"/>
      <c r="E315" s="20"/>
      <c r="F315" s="74"/>
      <c r="G315" s="42"/>
      <c r="H315" s="47"/>
    </row>
    <row r="316" spans="1:8" x14ac:dyDescent="0.2">
      <c r="A316" s="13" t="str">
        <f t="shared" si="4"/>
        <v/>
      </c>
      <c r="B316" s="26"/>
      <c r="C316" s="26"/>
      <c r="D316" s="26"/>
      <c r="E316" s="20"/>
      <c r="F316" s="74"/>
      <c r="G316" s="42"/>
      <c r="H316" s="47"/>
    </row>
    <row r="317" spans="1:8" x14ac:dyDescent="0.2">
      <c r="A317" s="13" t="str">
        <f t="shared" si="4"/>
        <v/>
      </c>
      <c r="B317" s="26"/>
      <c r="C317" s="26"/>
      <c r="D317" s="26"/>
      <c r="E317" s="20"/>
      <c r="F317" s="74"/>
      <c r="G317" s="42"/>
      <c r="H317" s="47"/>
    </row>
    <row r="318" spans="1:8" x14ac:dyDescent="0.2">
      <c r="A318" s="13" t="str">
        <f t="shared" si="4"/>
        <v/>
      </c>
      <c r="B318" s="26"/>
      <c r="C318" s="26"/>
      <c r="D318" s="26"/>
      <c r="E318" s="20"/>
      <c r="F318" s="74"/>
      <c r="G318" s="42"/>
      <c r="H318" s="47"/>
    </row>
    <row r="319" spans="1:8" x14ac:dyDescent="0.2">
      <c r="A319" s="13" t="str">
        <f t="shared" si="4"/>
        <v/>
      </c>
      <c r="B319" s="26"/>
      <c r="C319" s="26"/>
      <c r="D319" s="26"/>
      <c r="E319" s="20"/>
      <c r="F319" s="74"/>
      <c r="G319" s="42"/>
      <c r="H319" s="47"/>
    </row>
    <row r="320" spans="1:8" x14ac:dyDescent="0.2">
      <c r="A320" s="13" t="str">
        <f t="shared" si="4"/>
        <v/>
      </c>
      <c r="B320" s="26"/>
      <c r="C320" s="26"/>
      <c r="D320" s="26"/>
      <c r="E320" s="20"/>
      <c r="F320" s="74"/>
      <c r="G320" s="42"/>
      <c r="H320" s="47"/>
    </row>
    <row r="321" spans="1:8" x14ac:dyDescent="0.2">
      <c r="A321" s="13" t="str">
        <f t="shared" si="4"/>
        <v/>
      </c>
      <c r="B321" s="26"/>
      <c r="C321" s="26"/>
      <c r="D321" s="26"/>
      <c r="E321" s="20"/>
      <c r="F321" s="74"/>
      <c r="G321" s="42"/>
      <c r="H321" s="47"/>
    </row>
    <row r="322" spans="1:8" x14ac:dyDescent="0.2">
      <c r="A322" s="13" t="str">
        <f t="shared" si="4"/>
        <v/>
      </c>
      <c r="B322" s="26"/>
      <c r="C322" s="26"/>
      <c r="D322" s="26"/>
      <c r="E322" s="20"/>
      <c r="F322" s="74"/>
      <c r="G322" s="42"/>
      <c r="H322" s="47"/>
    </row>
    <row r="323" spans="1:8" x14ac:dyDescent="0.2">
      <c r="A323" s="13" t="str">
        <f t="shared" si="4"/>
        <v/>
      </c>
      <c r="B323" s="26"/>
      <c r="C323" s="26"/>
      <c r="D323" s="26"/>
      <c r="E323" s="20"/>
      <c r="F323" s="74"/>
      <c r="G323" s="42"/>
      <c r="H323" s="47"/>
    </row>
    <row r="324" spans="1:8" x14ac:dyDescent="0.2">
      <c r="A324" s="13" t="str">
        <f t="shared" ref="A324:A387" si="5">IF(B324&lt;&gt;"",ROW()-3,"")</f>
        <v/>
      </c>
      <c r="B324" s="26"/>
      <c r="C324" s="26"/>
      <c r="D324" s="26"/>
      <c r="E324" s="20"/>
      <c r="F324" s="74"/>
      <c r="G324" s="42"/>
      <c r="H324" s="47"/>
    </row>
    <row r="325" spans="1:8" x14ac:dyDescent="0.2">
      <c r="A325" s="13" t="str">
        <f t="shared" si="5"/>
        <v/>
      </c>
      <c r="B325" s="26"/>
      <c r="C325" s="26"/>
      <c r="D325" s="26"/>
      <c r="E325" s="20"/>
      <c r="F325" s="74"/>
      <c r="G325" s="42"/>
      <c r="H325" s="47"/>
    </row>
    <row r="326" spans="1:8" x14ac:dyDescent="0.2">
      <c r="A326" s="13" t="str">
        <f t="shared" si="5"/>
        <v/>
      </c>
      <c r="B326" s="26"/>
      <c r="C326" s="26"/>
      <c r="D326" s="26"/>
      <c r="E326" s="20"/>
      <c r="F326" s="74"/>
      <c r="G326" s="42"/>
      <c r="H326" s="47"/>
    </row>
    <row r="327" spans="1:8" x14ac:dyDescent="0.2">
      <c r="A327" s="13" t="str">
        <f t="shared" si="5"/>
        <v/>
      </c>
      <c r="B327" s="26"/>
      <c r="C327" s="26"/>
      <c r="D327" s="26"/>
      <c r="E327" s="20"/>
      <c r="F327" s="74"/>
      <c r="G327" s="42"/>
      <c r="H327" s="47"/>
    </row>
    <row r="328" spans="1:8" x14ac:dyDescent="0.2">
      <c r="A328" s="13" t="str">
        <f t="shared" si="5"/>
        <v/>
      </c>
      <c r="B328" s="26"/>
      <c r="C328" s="26"/>
      <c r="D328" s="26"/>
      <c r="E328" s="20"/>
      <c r="F328" s="74"/>
      <c r="G328" s="42"/>
      <c r="H328" s="47"/>
    </row>
    <row r="329" spans="1:8" x14ac:dyDescent="0.2">
      <c r="A329" s="13" t="str">
        <f t="shared" si="5"/>
        <v/>
      </c>
      <c r="B329" s="26"/>
      <c r="C329" s="26"/>
      <c r="D329" s="26"/>
      <c r="E329" s="20"/>
      <c r="F329" s="74"/>
      <c r="G329" s="42"/>
      <c r="H329" s="47"/>
    </row>
    <row r="330" spans="1:8" x14ac:dyDescent="0.2">
      <c r="A330" s="13" t="str">
        <f t="shared" si="5"/>
        <v/>
      </c>
      <c r="B330" s="26"/>
      <c r="C330" s="26"/>
      <c r="D330" s="26"/>
      <c r="E330" s="20"/>
      <c r="F330" s="74"/>
      <c r="G330" s="42"/>
      <c r="H330" s="47"/>
    </row>
    <row r="331" spans="1:8" x14ac:dyDescent="0.2">
      <c r="A331" s="13" t="str">
        <f t="shared" si="5"/>
        <v/>
      </c>
      <c r="B331" s="26"/>
      <c r="C331" s="26"/>
      <c r="D331" s="26"/>
      <c r="E331" s="20"/>
      <c r="F331" s="74"/>
      <c r="G331" s="42"/>
      <c r="H331" s="47"/>
    </row>
    <row r="332" spans="1:8" x14ac:dyDescent="0.2">
      <c r="A332" s="13" t="str">
        <f t="shared" si="5"/>
        <v/>
      </c>
      <c r="B332" s="26"/>
      <c r="C332" s="26"/>
      <c r="D332" s="26"/>
      <c r="E332" s="20"/>
      <c r="F332" s="74"/>
      <c r="G332" s="42"/>
      <c r="H332" s="47"/>
    </row>
    <row r="333" spans="1:8" x14ac:dyDescent="0.2">
      <c r="A333" s="13" t="str">
        <f t="shared" si="5"/>
        <v/>
      </c>
      <c r="B333" s="26"/>
      <c r="C333" s="26"/>
      <c r="D333" s="26"/>
      <c r="E333" s="20"/>
      <c r="F333" s="74"/>
      <c r="G333" s="42"/>
      <c r="H333" s="47"/>
    </row>
    <row r="334" spans="1:8" x14ac:dyDescent="0.2">
      <c r="A334" s="13" t="str">
        <f t="shared" si="5"/>
        <v/>
      </c>
      <c r="B334" s="26"/>
      <c r="C334" s="26"/>
      <c r="D334" s="26"/>
      <c r="E334" s="20"/>
      <c r="F334" s="74"/>
      <c r="G334" s="42"/>
      <c r="H334" s="47"/>
    </row>
    <row r="335" spans="1:8" x14ac:dyDescent="0.2">
      <c r="A335" s="13" t="str">
        <f t="shared" si="5"/>
        <v/>
      </c>
      <c r="B335" s="26"/>
      <c r="C335" s="26"/>
      <c r="D335" s="26"/>
      <c r="E335" s="20"/>
      <c r="F335" s="74"/>
      <c r="G335" s="42"/>
      <c r="H335" s="47"/>
    </row>
    <row r="336" spans="1:8" x14ac:dyDescent="0.2">
      <c r="A336" s="13" t="str">
        <f t="shared" si="5"/>
        <v/>
      </c>
      <c r="B336" s="26"/>
      <c r="C336" s="26"/>
      <c r="D336" s="26"/>
      <c r="E336" s="20"/>
      <c r="F336" s="74"/>
      <c r="G336" s="42"/>
      <c r="H336" s="47"/>
    </row>
    <row r="337" spans="1:8" x14ac:dyDescent="0.2">
      <c r="A337" s="13" t="str">
        <f t="shared" si="5"/>
        <v/>
      </c>
      <c r="B337" s="26"/>
      <c r="C337" s="26"/>
      <c r="D337" s="26"/>
      <c r="E337" s="20"/>
      <c r="F337" s="74"/>
      <c r="G337" s="42"/>
      <c r="H337" s="47"/>
    </row>
    <row r="338" spans="1:8" x14ac:dyDescent="0.2">
      <c r="A338" s="13" t="str">
        <f t="shared" si="5"/>
        <v/>
      </c>
      <c r="B338" s="26"/>
      <c r="C338" s="26"/>
      <c r="D338" s="26"/>
      <c r="E338" s="20"/>
      <c r="F338" s="74"/>
      <c r="G338" s="42"/>
      <c r="H338" s="47"/>
    </row>
    <row r="339" spans="1:8" x14ac:dyDescent="0.2">
      <c r="A339" s="13" t="str">
        <f t="shared" si="5"/>
        <v/>
      </c>
      <c r="B339" s="26"/>
      <c r="C339" s="26"/>
      <c r="D339" s="26"/>
      <c r="E339" s="20"/>
      <c r="F339" s="74"/>
      <c r="G339" s="42"/>
      <c r="H339" s="47"/>
    </row>
    <row r="340" spans="1:8" x14ac:dyDescent="0.2">
      <c r="A340" s="13" t="str">
        <f t="shared" si="5"/>
        <v/>
      </c>
      <c r="B340" s="26"/>
      <c r="C340" s="26"/>
      <c r="D340" s="26"/>
      <c r="E340" s="20"/>
      <c r="F340" s="74"/>
      <c r="G340" s="42"/>
      <c r="H340" s="47"/>
    </row>
    <row r="341" spans="1:8" x14ac:dyDescent="0.2">
      <c r="A341" s="13" t="str">
        <f t="shared" si="5"/>
        <v/>
      </c>
      <c r="B341" s="26"/>
      <c r="C341" s="26"/>
      <c r="D341" s="26"/>
      <c r="E341" s="20"/>
      <c r="F341" s="74"/>
      <c r="G341" s="42"/>
      <c r="H341" s="47"/>
    </row>
    <row r="342" spans="1:8" x14ac:dyDescent="0.2">
      <c r="A342" s="13" t="str">
        <f t="shared" si="5"/>
        <v/>
      </c>
      <c r="B342" s="26"/>
      <c r="C342" s="26"/>
      <c r="D342" s="26"/>
      <c r="E342" s="20"/>
      <c r="F342" s="74"/>
      <c r="G342" s="42"/>
      <c r="H342" s="47"/>
    </row>
    <row r="343" spans="1:8" x14ac:dyDescent="0.2">
      <c r="A343" s="13" t="str">
        <f t="shared" si="5"/>
        <v/>
      </c>
      <c r="B343" s="26"/>
      <c r="C343" s="26"/>
      <c r="D343" s="26"/>
      <c r="E343" s="20"/>
      <c r="F343" s="74"/>
      <c r="G343" s="42"/>
      <c r="H343" s="47"/>
    </row>
    <row r="344" spans="1:8" x14ac:dyDescent="0.2">
      <c r="A344" s="13" t="str">
        <f t="shared" si="5"/>
        <v/>
      </c>
      <c r="B344" s="26"/>
      <c r="C344" s="26"/>
      <c r="D344" s="26"/>
      <c r="E344" s="20"/>
      <c r="F344" s="74"/>
      <c r="G344" s="42"/>
      <c r="H344" s="47"/>
    </row>
    <row r="345" spans="1:8" x14ac:dyDescent="0.2">
      <c r="A345" s="13" t="str">
        <f t="shared" si="5"/>
        <v/>
      </c>
      <c r="B345" s="26"/>
      <c r="C345" s="26"/>
      <c r="D345" s="26"/>
      <c r="E345" s="20"/>
      <c r="F345" s="74"/>
      <c r="G345" s="42"/>
      <c r="H345" s="47"/>
    </row>
    <row r="346" spans="1:8" x14ac:dyDescent="0.2">
      <c r="A346" s="13" t="str">
        <f t="shared" si="5"/>
        <v/>
      </c>
      <c r="B346" s="26"/>
      <c r="C346" s="26"/>
      <c r="D346" s="26"/>
      <c r="E346" s="20"/>
      <c r="F346" s="74"/>
      <c r="G346" s="42"/>
      <c r="H346" s="47"/>
    </row>
    <row r="347" spans="1:8" x14ac:dyDescent="0.2">
      <c r="A347" s="13" t="str">
        <f t="shared" si="5"/>
        <v/>
      </c>
      <c r="B347" s="26"/>
      <c r="C347" s="26"/>
      <c r="D347" s="26"/>
      <c r="E347" s="20"/>
      <c r="F347" s="74"/>
      <c r="G347" s="42"/>
      <c r="H347" s="47"/>
    </row>
    <row r="348" spans="1:8" x14ac:dyDescent="0.2">
      <c r="A348" s="13" t="str">
        <f t="shared" si="5"/>
        <v/>
      </c>
      <c r="B348" s="26"/>
      <c r="C348" s="26"/>
      <c r="D348" s="26"/>
      <c r="E348" s="20"/>
      <c r="F348" s="74"/>
      <c r="G348" s="42"/>
      <c r="H348" s="47"/>
    </row>
    <row r="349" spans="1:8" x14ac:dyDescent="0.2">
      <c r="A349" s="13" t="str">
        <f t="shared" si="5"/>
        <v/>
      </c>
      <c r="B349" s="26"/>
      <c r="C349" s="26"/>
      <c r="D349" s="26"/>
      <c r="E349" s="20"/>
      <c r="F349" s="74"/>
      <c r="G349" s="42"/>
      <c r="H349" s="47"/>
    </row>
    <row r="350" spans="1:8" x14ac:dyDescent="0.2">
      <c r="A350" s="13" t="str">
        <f t="shared" si="5"/>
        <v/>
      </c>
      <c r="B350" s="26"/>
      <c r="C350" s="26"/>
      <c r="D350" s="26"/>
      <c r="E350" s="20"/>
      <c r="F350" s="74"/>
      <c r="G350" s="42"/>
      <c r="H350" s="47"/>
    </row>
    <row r="351" spans="1:8" x14ac:dyDescent="0.2">
      <c r="A351" s="13" t="str">
        <f t="shared" si="5"/>
        <v/>
      </c>
      <c r="B351" s="26"/>
      <c r="C351" s="26"/>
      <c r="D351" s="26"/>
      <c r="E351" s="20"/>
      <c r="F351" s="74"/>
      <c r="G351" s="42"/>
      <c r="H351" s="47"/>
    </row>
    <row r="352" spans="1:8" x14ac:dyDescent="0.2">
      <c r="A352" s="13" t="str">
        <f t="shared" si="5"/>
        <v/>
      </c>
      <c r="B352" s="26"/>
      <c r="C352" s="26"/>
      <c r="D352" s="26"/>
      <c r="E352" s="20"/>
      <c r="F352" s="74"/>
      <c r="G352" s="42"/>
      <c r="H352" s="47"/>
    </row>
    <row r="353" spans="1:8" x14ac:dyDescent="0.2">
      <c r="A353" s="13" t="str">
        <f t="shared" si="5"/>
        <v/>
      </c>
      <c r="B353" s="26"/>
      <c r="C353" s="26"/>
      <c r="D353" s="26"/>
      <c r="E353" s="20"/>
      <c r="F353" s="74"/>
      <c r="G353" s="42"/>
      <c r="H353" s="47"/>
    </row>
    <row r="354" spans="1:8" x14ac:dyDescent="0.2">
      <c r="A354" s="13" t="str">
        <f t="shared" si="5"/>
        <v/>
      </c>
      <c r="B354" s="26"/>
      <c r="C354" s="26"/>
      <c r="D354" s="26"/>
      <c r="E354" s="20"/>
      <c r="F354" s="74"/>
      <c r="G354" s="42"/>
      <c r="H354" s="47"/>
    </row>
    <row r="355" spans="1:8" x14ac:dyDescent="0.2">
      <c r="A355" s="13" t="str">
        <f t="shared" si="5"/>
        <v/>
      </c>
      <c r="B355" s="26"/>
      <c r="C355" s="26"/>
      <c r="D355" s="26"/>
      <c r="E355" s="20"/>
      <c r="F355" s="74"/>
      <c r="G355" s="42"/>
      <c r="H355" s="47"/>
    </row>
    <row r="356" spans="1:8" x14ac:dyDescent="0.2">
      <c r="A356" s="13" t="str">
        <f t="shared" si="5"/>
        <v/>
      </c>
      <c r="B356" s="26"/>
      <c r="C356" s="26"/>
      <c r="D356" s="26"/>
      <c r="E356" s="20"/>
      <c r="F356" s="74"/>
      <c r="G356" s="42"/>
      <c r="H356" s="47"/>
    </row>
    <row r="357" spans="1:8" x14ac:dyDescent="0.2">
      <c r="A357" s="13" t="str">
        <f t="shared" si="5"/>
        <v/>
      </c>
      <c r="B357" s="26"/>
      <c r="C357" s="26"/>
      <c r="D357" s="26"/>
      <c r="E357" s="20"/>
      <c r="F357" s="74"/>
      <c r="G357" s="42"/>
      <c r="H357" s="47"/>
    </row>
    <row r="358" spans="1:8" x14ac:dyDescent="0.2">
      <c r="A358" s="13" t="str">
        <f t="shared" si="5"/>
        <v/>
      </c>
      <c r="B358" s="26"/>
      <c r="C358" s="26"/>
      <c r="D358" s="26"/>
      <c r="E358" s="20"/>
      <c r="F358" s="74"/>
      <c r="G358" s="42"/>
      <c r="H358" s="47"/>
    </row>
    <row r="359" spans="1:8" x14ac:dyDescent="0.2">
      <c r="A359" s="13" t="str">
        <f t="shared" si="5"/>
        <v/>
      </c>
      <c r="B359" s="26"/>
      <c r="C359" s="26"/>
      <c r="D359" s="26"/>
      <c r="E359" s="20"/>
      <c r="F359" s="74"/>
      <c r="G359" s="42"/>
      <c r="H359" s="47"/>
    </row>
    <row r="360" spans="1:8" x14ac:dyDescent="0.2">
      <c r="A360" s="13" t="str">
        <f t="shared" si="5"/>
        <v/>
      </c>
      <c r="B360" s="26"/>
      <c r="C360" s="26"/>
      <c r="D360" s="26"/>
      <c r="E360" s="20"/>
      <c r="F360" s="74"/>
      <c r="G360" s="42"/>
      <c r="H360" s="47"/>
    </row>
    <row r="361" spans="1:8" x14ac:dyDescent="0.2">
      <c r="A361" s="13" t="str">
        <f t="shared" si="5"/>
        <v/>
      </c>
      <c r="B361" s="26"/>
      <c r="C361" s="26"/>
      <c r="D361" s="26"/>
      <c r="E361" s="20"/>
      <c r="F361" s="74"/>
      <c r="G361" s="42"/>
      <c r="H361" s="47"/>
    </row>
    <row r="362" spans="1:8" x14ac:dyDescent="0.2">
      <c r="A362" s="13" t="str">
        <f t="shared" si="5"/>
        <v/>
      </c>
      <c r="B362" s="26"/>
      <c r="C362" s="26"/>
      <c r="D362" s="26"/>
      <c r="E362" s="20"/>
      <c r="F362" s="74"/>
      <c r="G362" s="42"/>
      <c r="H362" s="47"/>
    </row>
    <row r="363" spans="1:8" x14ac:dyDescent="0.2">
      <c r="A363" s="13" t="str">
        <f t="shared" si="5"/>
        <v/>
      </c>
      <c r="B363" s="26"/>
      <c r="C363" s="26"/>
      <c r="D363" s="26"/>
      <c r="E363" s="20"/>
      <c r="F363" s="74"/>
      <c r="G363" s="42"/>
      <c r="H363" s="47"/>
    </row>
    <row r="364" spans="1:8" x14ac:dyDescent="0.2">
      <c r="A364" s="13" t="str">
        <f t="shared" si="5"/>
        <v/>
      </c>
      <c r="B364" s="26"/>
      <c r="C364" s="26"/>
      <c r="D364" s="26"/>
      <c r="E364" s="20"/>
      <c r="F364" s="74"/>
      <c r="G364" s="42"/>
      <c r="H364" s="47"/>
    </row>
    <row r="365" spans="1:8" x14ac:dyDescent="0.2">
      <c r="A365" s="13" t="str">
        <f t="shared" si="5"/>
        <v/>
      </c>
      <c r="B365" s="26"/>
      <c r="C365" s="26"/>
      <c r="D365" s="26"/>
      <c r="E365" s="20"/>
      <c r="F365" s="74"/>
      <c r="G365" s="42"/>
      <c r="H365" s="47"/>
    </row>
    <row r="366" spans="1:8" x14ac:dyDescent="0.2">
      <c r="A366" s="13" t="str">
        <f t="shared" si="5"/>
        <v/>
      </c>
      <c r="B366" s="26"/>
      <c r="C366" s="26"/>
      <c r="D366" s="26"/>
      <c r="E366" s="20"/>
      <c r="F366" s="74"/>
      <c r="G366" s="42"/>
      <c r="H366" s="47"/>
    </row>
    <row r="367" spans="1:8" x14ac:dyDescent="0.2">
      <c r="A367" s="13" t="str">
        <f t="shared" si="5"/>
        <v/>
      </c>
      <c r="B367" s="26"/>
      <c r="C367" s="26"/>
      <c r="D367" s="26"/>
      <c r="E367" s="20"/>
      <c r="F367" s="74"/>
      <c r="G367" s="42"/>
      <c r="H367" s="47"/>
    </row>
    <row r="368" spans="1:8" x14ac:dyDescent="0.2">
      <c r="A368" s="13" t="str">
        <f t="shared" si="5"/>
        <v/>
      </c>
      <c r="B368" s="26"/>
      <c r="C368" s="26"/>
      <c r="D368" s="26"/>
      <c r="E368" s="20"/>
      <c r="F368" s="74"/>
      <c r="G368" s="42"/>
      <c r="H368" s="47"/>
    </row>
    <row r="369" spans="1:8" x14ac:dyDescent="0.2">
      <c r="A369" s="13" t="str">
        <f t="shared" si="5"/>
        <v/>
      </c>
      <c r="B369" s="26"/>
      <c r="C369" s="26"/>
      <c r="D369" s="26"/>
      <c r="E369" s="20"/>
      <c r="F369" s="74"/>
      <c r="G369" s="42"/>
      <c r="H369" s="47"/>
    </row>
    <row r="370" spans="1:8" x14ac:dyDescent="0.2">
      <c r="A370" s="13" t="str">
        <f t="shared" si="5"/>
        <v/>
      </c>
      <c r="B370" s="26"/>
      <c r="C370" s="26"/>
      <c r="D370" s="26"/>
      <c r="E370" s="20"/>
      <c r="F370" s="74"/>
      <c r="G370" s="42"/>
      <c r="H370" s="47"/>
    </row>
    <row r="371" spans="1:8" x14ac:dyDescent="0.2">
      <c r="A371" s="13" t="str">
        <f t="shared" si="5"/>
        <v/>
      </c>
      <c r="B371" s="26"/>
      <c r="C371" s="26"/>
      <c r="D371" s="26"/>
      <c r="E371" s="20"/>
      <c r="F371" s="74"/>
      <c r="G371" s="42"/>
      <c r="H371" s="47"/>
    </row>
    <row r="372" spans="1:8" x14ac:dyDescent="0.2">
      <c r="A372" s="13" t="str">
        <f t="shared" si="5"/>
        <v/>
      </c>
      <c r="B372" s="26"/>
      <c r="C372" s="26"/>
      <c r="D372" s="26"/>
      <c r="E372" s="20"/>
      <c r="F372" s="74"/>
      <c r="G372" s="42"/>
      <c r="H372" s="47"/>
    </row>
    <row r="373" spans="1:8" x14ac:dyDescent="0.2">
      <c r="A373" s="13" t="str">
        <f t="shared" si="5"/>
        <v/>
      </c>
      <c r="B373" s="26"/>
      <c r="C373" s="26"/>
      <c r="D373" s="26"/>
      <c r="E373" s="20"/>
      <c r="F373" s="74"/>
      <c r="G373" s="42"/>
      <c r="H373" s="47"/>
    </row>
    <row r="374" spans="1:8" x14ac:dyDescent="0.2">
      <c r="A374" s="13" t="str">
        <f t="shared" si="5"/>
        <v/>
      </c>
      <c r="B374" s="26"/>
      <c r="C374" s="26"/>
      <c r="D374" s="26"/>
      <c r="E374" s="20"/>
      <c r="F374" s="74"/>
      <c r="G374" s="42"/>
      <c r="H374" s="47"/>
    </row>
    <row r="375" spans="1:8" x14ac:dyDescent="0.2">
      <c r="A375" s="13" t="str">
        <f t="shared" si="5"/>
        <v/>
      </c>
      <c r="B375" s="26"/>
      <c r="C375" s="26"/>
      <c r="D375" s="26"/>
      <c r="E375" s="20"/>
      <c r="F375" s="74"/>
      <c r="G375" s="42"/>
      <c r="H375" s="47"/>
    </row>
    <row r="376" spans="1:8" x14ac:dyDescent="0.2">
      <c r="A376" s="13" t="str">
        <f t="shared" si="5"/>
        <v/>
      </c>
      <c r="B376" s="26"/>
      <c r="C376" s="26"/>
      <c r="D376" s="26"/>
      <c r="E376" s="20"/>
      <c r="F376" s="74"/>
      <c r="G376" s="42"/>
      <c r="H376" s="47"/>
    </row>
    <row r="377" spans="1:8" x14ac:dyDescent="0.2">
      <c r="A377" s="13" t="str">
        <f t="shared" si="5"/>
        <v/>
      </c>
      <c r="B377" s="26"/>
      <c r="C377" s="26"/>
      <c r="D377" s="26"/>
      <c r="E377" s="20"/>
      <c r="F377" s="74"/>
      <c r="G377" s="42"/>
      <c r="H377" s="47"/>
    </row>
    <row r="378" spans="1:8" x14ac:dyDescent="0.2">
      <c r="A378" s="13" t="str">
        <f t="shared" si="5"/>
        <v/>
      </c>
      <c r="B378" s="26"/>
      <c r="C378" s="26"/>
      <c r="D378" s="26"/>
      <c r="E378" s="20"/>
      <c r="F378" s="74"/>
      <c r="G378" s="42"/>
      <c r="H378" s="47"/>
    </row>
    <row r="379" spans="1:8" x14ac:dyDescent="0.2">
      <c r="A379" s="13" t="str">
        <f t="shared" si="5"/>
        <v/>
      </c>
      <c r="B379" s="26"/>
      <c r="C379" s="26"/>
      <c r="D379" s="26"/>
      <c r="E379" s="20"/>
      <c r="F379" s="74"/>
      <c r="G379" s="42"/>
      <c r="H379" s="47"/>
    </row>
    <row r="380" spans="1:8" x14ac:dyDescent="0.2">
      <c r="A380" s="13" t="str">
        <f t="shared" si="5"/>
        <v/>
      </c>
      <c r="B380" s="26"/>
      <c r="C380" s="26"/>
      <c r="D380" s="26"/>
      <c r="E380" s="20"/>
      <c r="F380" s="74"/>
      <c r="G380" s="42"/>
      <c r="H380" s="47"/>
    </row>
    <row r="381" spans="1:8" x14ac:dyDescent="0.2">
      <c r="A381" s="13" t="str">
        <f t="shared" si="5"/>
        <v/>
      </c>
      <c r="B381" s="26"/>
      <c r="C381" s="26"/>
      <c r="D381" s="26"/>
      <c r="E381" s="20"/>
      <c r="F381" s="74"/>
      <c r="G381" s="42"/>
      <c r="H381" s="47"/>
    </row>
    <row r="382" spans="1:8" x14ac:dyDescent="0.2">
      <c r="A382" s="13" t="str">
        <f t="shared" si="5"/>
        <v/>
      </c>
      <c r="B382" s="26"/>
      <c r="C382" s="26"/>
      <c r="D382" s="26"/>
      <c r="E382" s="20"/>
      <c r="F382" s="74"/>
      <c r="G382" s="42"/>
      <c r="H382" s="47"/>
    </row>
    <row r="383" spans="1:8" x14ac:dyDescent="0.2">
      <c r="A383" s="13" t="str">
        <f t="shared" si="5"/>
        <v/>
      </c>
      <c r="B383" s="26"/>
      <c r="C383" s="26"/>
      <c r="D383" s="26"/>
      <c r="E383" s="20"/>
      <c r="F383" s="74"/>
      <c r="G383" s="42"/>
      <c r="H383" s="47"/>
    </row>
    <row r="384" spans="1:8" x14ac:dyDescent="0.2">
      <c r="A384" s="13" t="str">
        <f t="shared" si="5"/>
        <v/>
      </c>
      <c r="B384" s="26"/>
      <c r="C384" s="26"/>
      <c r="D384" s="26"/>
      <c r="E384" s="20"/>
      <c r="F384" s="74"/>
      <c r="G384" s="42"/>
      <c r="H384" s="47"/>
    </row>
    <row r="385" spans="1:8" x14ac:dyDescent="0.2">
      <c r="A385" s="13" t="str">
        <f t="shared" si="5"/>
        <v/>
      </c>
      <c r="B385" s="26"/>
      <c r="C385" s="26"/>
      <c r="D385" s="26"/>
      <c r="E385" s="20"/>
      <c r="F385" s="74"/>
      <c r="G385" s="42"/>
      <c r="H385" s="47"/>
    </row>
    <row r="386" spans="1:8" x14ac:dyDescent="0.2">
      <c r="A386" s="13" t="str">
        <f t="shared" si="5"/>
        <v/>
      </c>
      <c r="B386" s="26"/>
      <c r="C386" s="26"/>
      <c r="D386" s="26"/>
      <c r="E386" s="20"/>
      <c r="F386" s="74"/>
      <c r="G386" s="42"/>
      <c r="H386" s="47"/>
    </row>
    <row r="387" spans="1:8" x14ac:dyDescent="0.2">
      <c r="A387" s="13" t="str">
        <f t="shared" si="5"/>
        <v/>
      </c>
      <c r="B387" s="26"/>
      <c r="C387" s="26"/>
      <c r="D387" s="26"/>
      <c r="E387" s="20"/>
      <c r="F387" s="74"/>
      <c r="G387" s="42"/>
      <c r="H387" s="47"/>
    </row>
    <row r="388" spans="1:8" x14ac:dyDescent="0.2">
      <c r="A388" s="13" t="str">
        <f t="shared" ref="A388:A451" si="6">IF(B388&lt;&gt;"",ROW()-3,"")</f>
        <v/>
      </c>
      <c r="B388" s="26"/>
      <c r="C388" s="26"/>
      <c r="D388" s="26"/>
      <c r="E388" s="20"/>
      <c r="F388" s="74"/>
      <c r="G388" s="42"/>
      <c r="H388" s="47"/>
    </row>
    <row r="389" spans="1:8" x14ac:dyDescent="0.2">
      <c r="A389" s="13" t="str">
        <f t="shared" si="6"/>
        <v/>
      </c>
      <c r="B389" s="26"/>
      <c r="C389" s="26"/>
      <c r="D389" s="26"/>
      <c r="E389" s="20"/>
      <c r="F389" s="74"/>
      <c r="G389" s="42"/>
      <c r="H389" s="47"/>
    </row>
    <row r="390" spans="1:8" x14ac:dyDescent="0.2">
      <c r="A390" s="13" t="str">
        <f t="shared" si="6"/>
        <v/>
      </c>
      <c r="B390" s="26"/>
      <c r="C390" s="26"/>
      <c r="D390" s="26"/>
      <c r="E390" s="20"/>
      <c r="F390" s="74"/>
      <c r="G390" s="42"/>
      <c r="H390" s="47"/>
    </row>
    <row r="391" spans="1:8" x14ac:dyDescent="0.2">
      <c r="A391" s="13" t="str">
        <f t="shared" si="6"/>
        <v/>
      </c>
      <c r="B391" s="26"/>
      <c r="C391" s="26"/>
      <c r="D391" s="26"/>
      <c r="E391" s="20"/>
      <c r="F391" s="74"/>
      <c r="G391" s="42"/>
      <c r="H391" s="47"/>
    </row>
    <row r="392" spans="1:8" x14ac:dyDescent="0.2">
      <c r="A392" s="13" t="str">
        <f t="shared" si="6"/>
        <v/>
      </c>
      <c r="B392" s="26"/>
      <c r="C392" s="26"/>
      <c r="D392" s="26"/>
      <c r="E392" s="20"/>
      <c r="F392" s="74"/>
      <c r="G392" s="42"/>
      <c r="H392" s="47"/>
    </row>
    <row r="393" spans="1:8" x14ac:dyDescent="0.2">
      <c r="A393" s="13" t="str">
        <f t="shared" si="6"/>
        <v/>
      </c>
      <c r="B393" s="26"/>
      <c r="C393" s="26"/>
      <c r="D393" s="26"/>
      <c r="E393" s="20"/>
      <c r="F393" s="74"/>
      <c r="G393" s="42"/>
      <c r="H393" s="47"/>
    </row>
    <row r="394" spans="1:8" x14ac:dyDescent="0.2">
      <c r="A394" s="13" t="str">
        <f t="shared" si="6"/>
        <v/>
      </c>
      <c r="B394" s="26"/>
      <c r="C394" s="26"/>
      <c r="D394" s="26"/>
      <c r="E394" s="20"/>
      <c r="F394" s="74"/>
      <c r="G394" s="42"/>
      <c r="H394" s="47"/>
    </row>
    <row r="395" spans="1:8" x14ac:dyDescent="0.2">
      <c r="A395" s="13" t="str">
        <f t="shared" si="6"/>
        <v/>
      </c>
      <c r="B395" s="26"/>
      <c r="C395" s="26"/>
      <c r="D395" s="26"/>
      <c r="E395" s="20"/>
      <c r="F395" s="74"/>
      <c r="G395" s="42"/>
      <c r="H395" s="47"/>
    </row>
    <row r="396" spans="1:8" x14ac:dyDescent="0.2">
      <c r="A396" s="13" t="str">
        <f t="shared" si="6"/>
        <v/>
      </c>
      <c r="B396" s="26"/>
      <c r="C396" s="26"/>
      <c r="D396" s="26"/>
      <c r="E396" s="20"/>
      <c r="F396" s="74"/>
      <c r="G396" s="42"/>
      <c r="H396" s="47"/>
    </row>
    <row r="397" spans="1:8" x14ac:dyDescent="0.2">
      <c r="A397" s="13" t="str">
        <f t="shared" si="6"/>
        <v/>
      </c>
      <c r="B397" s="26"/>
      <c r="C397" s="26"/>
      <c r="D397" s="26"/>
      <c r="E397" s="20"/>
      <c r="F397" s="74"/>
      <c r="G397" s="42"/>
      <c r="H397" s="47"/>
    </row>
    <row r="398" spans="1:8" x14ac:dyDescent="0.2">
      <c r="A398" s="13" t="str">
        <f t="shared" si="6"/>
        <v/>
      </c>
      <c r="B398" s="26"/>
      <c r="C398" s="26"/>
      <c r="D398" s="26"/>
      <c r="E398" s="20"/>
      <c r="F398" s="74"/>
      <c r="G398" s="42"/>
      <c r="H398" s="47"/>
    </row>
    <row r="399" spans="1:8" x14ac:dyDescent="0.2">
      <c r="A399" s="13" t="str">
        <f t="shared" si="6"/>
        <v/>
      </c>
      <c r="B399" s="26"/>
      <c r="C399" s="26"/>
      <c r="D399" s="26"/>
      <c r="E399" s="20"/>
      <c r="F399" s="74"/>
      <c r="G399" s="42"/>
      <c r="H399" s="47"/>
    </row>
    <row r="400" spans="1:8" x14ac:dyDescent="0.2">
      <c r="A400" s="13" t="str">
        <f t="shared" si="6"/>
        <v/>
      </c>
      <c r="B400" s="26"/>
      <c r="C400" s="26"/>
      <c r="D400" s="26"/>
      <c r="E400" s="20"/>
      <c r="F400" s="74"/>
      <c r="G400" s="42"/>
      <c r="H400" s="47"/>
    </row>
    <row r="401" spans="1:8" x14ac:dyDescent="0.2">
      <c r="A401" s="13" t="str">
        <f t="shared" si="6"/>
        <v/>
      </c>
      <c r="B401" s="26"/>
      <c r="C401" s="26"/>
      <c r="D401" s="26"/>
      <c r="E401" s="20"/>
      <c r="F401" s="74"/>
      <c r="G401" s="42"/>
      <c r="H401" s="47"/>
    </row>
    <row r="402" spans="1:8" x14ac:dyDescent="0.2">
      <c r="A402" s="13" t="str">
        <f t="shared" si="6"/>
        <v/>
      </c>
      <c r="B402" s="26"/>
      <c r="C402" s="26"/>
      <c r="D402" s="26"/>
      <c r="E402" s="20"/>
      <c r="F402" s="74"/>
      <c r="G402" s="42"/>
      <c r="H402" s="47"/>
    </row>
    <row r="403" spans="1:8" x14ac:dyDescent="0.2">
      <c r="A403" s="13" t="str">
        <f t="shared" si="6"/>
        <v/>
      </c>
      <c r="B403" s="26"/>
      <c r="C403" s="26"/>
      <c r="D403" s="26"/>
      <c r="E403" s="20"/>
      <c r="F403" s="74"/>
      <c r="G403" s="42"/>
      <c r="H403" s="47"/>
    </row>
    <row r="404" spans="1:8" x14ac:dyDescent="0.2">
      <c r="A404" s="13" t="str">
        <f t="shared" si="6"/>
        <v/>
      </c>
      <c r="B404" s="26"/>
      <c r="C404" s="26"/>
      <c r="D404" s="26"/>
      <c r="E404" s="20"/>
      <c r="F404" s="74"/>
      <c r="G404" s="42"/>
      <c r="H404" s="47"/>
    </row>
    <row r="405" spans="1:8" x14ac:dyDescent="0.2">
      <c r="A405" s="13" t="str">
        <f t="shared" si="6"/>
        <v/>
      </c>
      <c r="B405" s="26"/>
      <c r="C405" s="26"/>
      <c r="D405" s="26"/>
      <c r="E405" s="20"/>
      <c r="F405" s="74"/>
      <c r="G405" s="42"/>
      <c r="H405" s="47"/>
    </row>
    <row r="406" spans="1:8" x14ac:dyDescent="0.2">
      <c r="A406" s="13" t="str">
        <f t="shared" si="6"/>
        <v/>
      </c>
      <c r="B406" s="26"/>
      <c r="C406" s="26"/>
      <c r="D406" s="26"/>
      <c r="E406" s="20"/>
      <c r="F406" s="74"/>
      <c r="G406" s="42"/>
      <c r="H406" s="47"/>
    </row>
    <row r="407" spans="1:8" x14ac:dyDescent="0.2">
      <c r="A407" s="13" t="str">
        <f t="shared" si="6"/>
        <v/>
      </c>
      <c r="B407" s="26"/>
      <c r="C407" s="26"/>
      <c r="D407" s="26"/>
      <c r="E407" s="20"/>
      <c r="F407" s="74"/>
      <c r="G407" s="42"/>
      <c r="H407" s="47"/>
    </row>
    <row r="408" spans="1:8" x14ac:dyDescent="0.2">
      <c r="A408" s="13" t="str">
        <f t="shared" si="6"/>
        <v/>
      </c>
      <c r="B408" s="26"/>
      <c r="C408" s="26"/>
      <c r="D408" s="26"/>
      <c r="E408" s="20"/>
      <c r="F408" s="74"/>
      <c r="G408" s="42"/>
      <c r="H408" s="47"/>
    </row>
    <row r="409" spans="1:8" x14ac:dyDescent="0.2">
      <c r="A409" s="13" t="str">
        <f t="shared" si="6"/>
        <v/>
      </c>
      <c r="B409" s="26"/>
      <c r="C409" s="26"/>
      <c r="D409" s="26"/>
      <c r="E409" s="20"/>
      <c r="F409" s="74"/>
      <c r="G409" s="42"/>
      <c r="H409" s="47"/>
    </row>
    <row r="410" spans="1:8" x14ac:dyDescent="0.2">
      <c r="A410" s="13" t="str">
        <f t="shared" si="6"/>
        <v/>
      </c>
      <c r="B410" s="26"/>
      <c r="C410" s="26"/>
      <c r="D410" s="26"/>
      <c r="E410" s="20"/>
      <c r="F410" s="74"/>
      <c r="G410" s="42"/>
      <c r="H410" s="47"/>
    </row>
    <row r="411" spans="1:8" x14ac:dyDescent="0.2">
      <c r="A411" s="13" t="str">
        <f t="shared" si="6"/>
        <v/>
      </c>
      <c r="B411" s="26"/>
      <c r="C411" s="26"/>
      <c r="D411" s="26"/>
      <c r="E411" s="20"/>
      <c r="F411" s="74"/>
      <c r="G411" s="42"/>
      <c r="H411" s="47"/>
    </row>
    <row r="412" spans="1:8" x14ac:dyDescent="0.2">
      <c r="A412" s="13" t="str">
        <f t="shared" si="6"/>
        <v/>
      </c>
      <c r="B412" s="26"/>
      <c r="C412" s="26"/>
      <c r="D412" s="26"/>
      <c r="E412" s="20"/>
      <c r="F412" s="74"/>
      <c r="G412" s="42"/>
      <c r="H412" s="47"/>
    </row>
    <row r="413" spans="1:8" x14ac:dyDescent="0.2">
      <c r="A413" s="13" t="str">
        <f t="shared" si="6"/>
        <v/>
      </c>
      <c r="B413" s="26"/>
      <c r="C413" s="26"/>
      <c r="D413" s="26"/>
      <c r="E413" s="20"/>
      <c r="F413" s="74"/>
      <c r="G413" s="42"/>
      <c r="H413" s="47"/>
    </row>
    <row r="414" spans="1:8" x14ac:dyDescent="0.2">
      <c r="A414" s="13" t="str">
        <f t="shared" si="6"/>
        <v/>
      </c>
      <c r="B414" s="26"/>
      <c r="C414" s="26"/>
      <c r="D414" s="26"/>
      <c r="E414" s="20"/>
      <c r="F414" s="74"/>
      <c r="G414" s="42"/>
      <c r="H414" s="47"/>
    </row>
    <row r="415" spans="1:8" x14ac:dyDescent="0.2">
      <c r="A415" s="13" t="str">
        <f t="shared" si="6"/>
        <v/>
      </c>
      <c r="B415" s="26"/>
      <c r="C415" s="26"/>
      <c r="D415" s="26"/>
      <c r="E415" s="20"/>
      <c r="F415" s="74"/>
      <c r="G415" s="42"/>
      <c r="H415" s="47"/>
    </row>
    <row r="416" spans="1:8" x14ac:dyDescent="0.2">
      <c r="A416" s="13" t="str">
        <f t="shared" si="6"/>
        <v/>
      </c>
      <c r="B416" s="26"/>
      <c r="C416" s="26"/>
      <c r="D416" s="26"/>
      <c r="E416" s="20"/>
      <c r="F416" s="74"/>
      <c r="G416" s="42"/>
      <c r="H416" s="47"/>
    </row>
    <row r="417" spans="1:8" x14ac:dyDescent="0.2">
      <c r="A417" s="13" t="str">
        <f t="shared" si="6"/>
        <v/>
      </c>
      <c r="B417" s="26"/>
      <c r="C417" s="26"/>
      <c r="D417" s="26"/>
      <c r="E417" s="20"/>
      <c r="F417" s="74"/>
      <c r="G417" s="42"/>
      <c r="H417" s="47"/>
    </row>
    <row r="418" spans="1:8" x14ac:dyDescent="0.2">
      <c r="A418" s="13" t="str">
        <f t="shared" si="6"/>
        <v/>
      </c>
      <c r="B418" s="26"/>
      <c r="C418" s="26"/>
      <c r="D418" s="26"/>
      <c r="E418" s="20"/>
      <c r="F418" s="74"/>
      <c r="G418" s="42"/>
      <c r="H418" s="47"/>
    </row>
    <row r="419" spans="1:8" x14ac:dyDescent="0.2">
      <c r="A419" s="13" t="str">
        <f t="shared" si="6"/>
        <v/>
      </c>
      <c r="B419" s="26"/>
      <c r="C419" s="26"/>
      <c r="D419" s="26"/>
      <c r="E419" s="20"/>
      <c r="F419" s="74"/>
      <c r="G419" s="42"/>
      <c r="H419" s="47"/>
    </row>
    <row r="420" spans="1:8" x14ac:dyDescent="0.2">
      <c r="A420" s="13" t="str">
        <f t="shared" si="6"/>
        <v/>
      </c>
      <c r="B420" s="26"/>
      <c r="C420" s="26"/>
      <c r="D420" s="26"/>
      <c r="E420" s="20"/>
      <c r="F420" s="74"/>
      <c r="G420" s="42"/>
      <c r="H420" s="47"/>
    </row>
    <row r="421" spans="1:8" x14ac:dyDescent="0.2">
      <c r="A421" s="13" t="str">
        <f t="shared" si="6"/>
        <v/>
      </c>
      <c r="B421" s="26"/>
      <c r="C421" s="26"/>
      <c r="D421" s="26"/>
      <c r="E421" s="20"/>
      <c r="F421" s="74"/>
      <c r="G421" s="42"/>
      <c r="H421" s="47"/>
    </row>
    <row r="422" spans="1:8" x14ac:dyDescent="0.2">
      <c r="A422" s="13" t="str">
        <f t="shared" si="6"/>
        <v/>
      </c>
      <c r="B422" s="26"/>
      <c r="C422" s="26"/>
      <c r="D422" s="26"/>
      <c r="E422" s="20"/>
      <c r="F422" s="74"/>
      <c r="G422" s="42"/>
      <c r="H422" s="47"/>
    </row>
    <row r="423" spans="1:8" x14ac:dyDescent="0.2">
      <c r="A423" s="13" t="str">
        <f t="shared" si="6"/>
        <v/>
      </c>
      <c r="B423" s="26"/>
      <c r="C423" s="26"/>
      <c r="D423" s="26"/>
      <c r="E423" s="20"/>
      <c r="F423" s="74"/>
      <c r="G423" s="42"/>
      <c r="H423" s="47"/>
    </row>
    <row r="424" spans="1:8" x14ac:dyDescent="0.2">
      <c r="A424" s="13" t="str">
        <f t="shared" si="6"/>
        <v/>
      </c>
      <c r="B424" s="26"/>
      <c r="C424" s="26"/>
      <c r="D424" s="26"/>
      <c r="E424" s="20"/>
      <c r="F424" s="74"/>
      <c r="G424" s="42"/>
      <c r="H424" s="47"/>
    </row>
    <row r="425" spans="1:8" x14ac:dyDescent="0.2">
      <c r="A425" s="13" t="str">
        <f t="shared" si="6"/>
        <v/>
      </c>
      <c r="B425" s="26"/>
      <c r="C425" s="26"/>
      <c r="D425" s="26"/>
      <c r="E425" s="20"/>
      <c r="F425" s="74"/>
      <c r="G425" s="42"/>
      <c r="H425" s="47"/>
    </row>
    <row r="426" spans="1:8" x14ac:dyDescent="0.2">
      <c r="A426" s="13" t="str">
        <f t="shared" si="6"/>
        <v/>
      </c>
      <c r="B426" s="26"/>
      <c r="C426" s="26"/>
      <c r="D426" s="26"/>
      <c r="E426" s="20"/>
      <c r="F426" s="74"/>
      <c r="G426" s="42"/>
      <c r="H426" s="47"/>
    </row>
    <row r="427" spans="1:8" x14ac:dyDescent="0.2">
      <c r="A427" s="13" t="str">
        <f t="shared" si="6"/>
        <v/>
      </c>
      <c r="B427" s="26"/>
      <c r="C427" s="26"/>
      <c r="D427" s="26"/>
      <c r="E427" s="20"/>
      <c r="F427" s="74"/>
      <c r="G427" s="42"/>
      <c r="H427" s="47"/>
    </row>
    <row r="428" spans="1:8" x14ac:dyDescent="0.2">
      <c r="A428" s="13" t="str">
        <f t="shared" si="6"/>
        <v/>
      </c>
      <c r="B428" s="26"/>
      <c r="C428" s="26"/>
      <c r="D428" s="26"/>
      <c r="E428" s="20"/>
      <c r="F428" s="74"/>
      <c r="G428" s="42"/>
      <c r="H428" s="47"/>
    </row>
    <row r="429" spans="1:8" x14ac:dyDescent="0.2">
      <c r="A429" s="13" t="str">
        <f t="shared" si="6"/>
        <v/>
      </c>
      <c r="B429" s="26"/>
      <c r="C429" s="26"/>
      <c r="D429" s="26"/>
      <c r="E429" s="20"/>
      <c r="F429" s="74"/>
      <c r="G429" s="42"/>
      <c r="H429" s="47"/>
    </row>
    <row r="430" spans="1:8" x14ac:dyDescent="0.2">
      <c r="A430" s="13" t="str">
        <f t="shared" si="6"/>
        <v/>
      </c>
      <c r="B430" s="26"/>
      <c r="C430" s="26"/>
      <c r="D430" s="26"/>
      <c r="E430" s="20"/>
      <c r="F430" s="74"/>
      <c r="G430" s="42"/>
      <c r="H430" s="47"/>
    </row>
    <row r="431" spans="1:8" x14ac:dyDescent="0.2">
      <c r="A431" s="13" t="str">
        <f t="shared" si="6"/>
        <v/>
      </c>
      <c r="B431" s="26"/>
      <c r="C431" s="26"/>
      <c r="D431" s="26"/>
      <c r="E431" s="20"/>
      <c r="F431" s="74"/>
      <c r="G431" s="42"/>
      <c r="H431" s="47"/>
    </row>
    <row r="432" spans="1:8" x14ac:dyDescent="0.2">
      <c r="A432" s="13" t="str">
        <f t="shared" si="6"/>
        <v/>
      </c>
      <c r="B432" s="26"/>
      <c r="C432" s="26"/>
      <c r="D432" s="26"/>
      <c r="E432" s="20"/>
      <c r="F432" s="74"/>
      <c r="G432" s="42"/>
      <c r="H432" s="47"/>
    </row>
    <row r="433" spans="1:8" x14ac:dyDescent="0.2">
      <c r="A433" s="13" t="str">
        <f t="shared" si="6"/>
        <v/>
      </c>
      <c r="B433" s="26"/>
      <c r="C433" s="26"/>
      <c r="D433" s="26"/>
      <c r="E433" s="20"/>
      <c r="F433" s="74"/>
      <c r="G433" s="42"/>
      <c r="H433" s="47"/>
    </row>
    <row r="434" spans="1:8" x14ac:dyDescent="0.2">
      <c r="A434" s="13" t="str">
        <f t="shared" si="6"/>
        <v/>
      </c>
      <c r="B434" s="26"/>
      <c r="C434" s="26"/>
      <c r="D434" s="26"/>
      <c r="E434" s="20"/>
      <c r="F434" s="74"/>
      <c r="G434" s="42"/>
      <c r="H434" s="47"/>
    </row>
    <row r="435" spans="1:8" x14ac:dyDescent="0.2">
      <c r="A435" s="13" t="str">
        <f t="shared" si="6"/>
        <v/>
      </c>
      <c r="B435" s="26"/>
      <c r="C435" s="26"/>
      <c r="D435" s="26"/>
      <c r="E435" s="20"/>
      <c r="F435" s="74"/>
      <c r="G435" s="42"/>
      <c r="H435" s="47"/>
    </row>
    <row r="436" spans="1:8" x14ac:dyDescent="0.2">
      <c r="A436" s="13" t="str">
        <f t="shared" si="6"/>
        <v/>
      </c>
      <c r="B436" s="26"/>
      <c r="C436" s="26"/>
      <c r="D436" s="26"/>
      <c r="E436" s="20"/>
      <c r="F436" s="74"/>
      <c r="G436" s="42"/>
      <c r="H436" s="47"/>
    </row>
    <row r="437" spans="1:8" x14ac:dyDescent="0.2">
      <c r="A437" s="13" t="str">
        <f t="shared" si="6"/>
        <v/>
      </c>
      <c r="B437" s="26"/>
      <c r="C437" s="26"/>
      <c r="D437" s="26"/>
      <c r="E437" s="20"/>
      <c r="F437" s="74"/>
      <c r="G437" s="42"/>
      <c r="H437" s="47"/>
    </row>
    <row r="438" spans="1:8" x14ac:dyDescent="0.2">
      <c r="A438" s="13" t="str">
        <f t="shared" si="6"/>
        <v/>
      </c>
      <c r="B438" s="26"/>
      <c r="C438" s="26"/>
      <c r="D438" s="26"/>
      <c r="E438" s="20"/>
      <c r="F438" s="74"/>
      <c r="G438" s="42"/>
      <c r="H438" s="47"/>
    </row>
    <row r="439" spans="1:8" x14ac:dyDescent="0.2">
      <c r="A439" s="13" t="str">
        <f t="shared" si="6"/>
        <v/>
      </c>
      <c r="B439" s="26"/>
      <c r="C439" s="26"/>
      <c r="D439" s="26"/>
      <c r="E439" s="20"/>
      <c r="F439" s="74"/>
      <c r="G439" s="42"/>
      <c r="H439" s="47"/>
    </row>
    <row r="440" spans="1:8" x14ac:dyDescent="0.2">
      <c r="A440" s="13" t="str">
        <f t="shared" si="6"/>
        <v/>
      </c>
      <c r="B440" s="26"/>
      <c r="C440" s="26"/>
      <c r="D440" s="26"/>
      <c r="E440" s="20"/>
      <c r="F440" s="74"/>
      <c r="G440" s="42"/>
      <c r="H440" s="47"/>
    </row>
    <row r="441" spans="1:8" x14ac:dyDescent="0.2">
      <c r="A441" s="13" t="str">
        <f t="shared" si="6"/>
        <v/>
      </c>
      <c r="B441" s="26"/>
      <c r="C441" s="26"/>
      <c r="D441" s="26"/>
      <c r="E441" s="20"/>
      <c r="F441" s="74"/>
      <c r="G441" s="42"/>
      <c r="H441" s="47"/>
    </row>
    <row r="442" spans="1:8" x14ac:dyDescent="0.2">
      <c r="A442" s="13" t="str">
        <f t="shared" si="6"/>
        <v/>
      </c>
      <c r="B442" s="26"/>
      <c r="C442" s="26"/>
      <c r="D442" s="26"/>
      <c r="E442" s="20"/>
      <c r="F442" s="74"/>
      <c r="G442" s="42"/>
      <c r="H442" s="47"/>
    </row>
    <row r="443" spans="1:8" x14ac:dyDescent="0.2">
      <c r="A443" s="13" t="str">
        <f t="shared" si="6"/>
        <v/>
      </c>
      <c r="B443" s="26"/>
      <c r="C443" s="26"/>
      <c r="D443" s="26"/>
      <c r="E443" s="20"/>
      <c r="F443" s="74"/>
      <c r="G443" s="42"/>
      <c r="H443" s="47"/>
    </row>
    <row r="444" spans="1:8" x14ac:dyDescent="0.2">
      <c r="A444" s="13" t="str">
        <f t="shared" si="6"/>
        <v/>
      </c>
      <c r="B444" s="26"/>
      <c r="C444" s="26"/>
      <c r="D444" s="26"/>
      <c r="E444" s="20"/>
      <c r="F444" s="74"/>
      <c r="G444" s="42"/>
      <c r="H444" s="47"/>
    </row>
    <row r="445" spans="1:8" x14ac:dyDescent="0.2">
      <c r="A445" s="13" t="str">
        <f t="shared" si="6"/>
        <v/>
      </c>
      <c r="B445" s="26"/>
      <c r="C445" s="26"/>
      <c r="D445" s="26"/>
      <c r="E445" s="20"/>
      <c r="F445" s="74"/>
      <c r="G445" s="42"/>
      <c r="H445" s="47"/>
    </row>
    <row r="446" spans="1:8" x14ac:dyDescent="0.2">
      <c r="A446" s="13" t="str">
        <f t="shared" si="6"/>
        <v/>
      </c>
      <c r="B446" s="26"/>
      <c r="C446" s="26"/>
      <c r="D446" s="26"/>
      <c r="E446" s="20"/>
      <c r="F446" s="74"/>
      <c r="G446" s="42"/>
      <c r="H446" s="47"/>
    </row>
    <row r="447" spans="1:8" x14ac:dyDescent="0.2">
      <c r="A447" s="13" t="str">
        <f t="shared" si="6"/>
        <v/>
      </c>
      <c r="B447" s="26"/>
      <c r="C447" s="26"/>
      <c r="D447" s="26"/>
      <c r="E447" s="20"/>
      <c r="F447" s="74"/>
      <c r="G447" s="42"/>
      <c r="H447" s="47"/>
    </row>
    <row r="448" spans="1:8" x14ac:dyDescent="0.2">
      <c r="A448" s="13" t="str">
        <f t="shared" si="6"/>
        <v/>
      </c>
      <c r="B448" s="26"/>
      <c r="C448" s="26"/>
      <c r="D448" s="26"/>
      <c r="E448" s="20"/>
      <c r="F448" s="74"/>
      <c r="G448" s="42"/>
      <c r="H448" s="47"/>
    </row>
    <row r="449" spans="1:8" x14ac:dyDescent="0.2">
      <c r="A449" s="13" t="str">
        <f t="shared" si="6"/>
        <v/>
      </c>
      <c r="B449" s="26"/>
      <c r="C449" s="26"/>
      <c r="D449" s="26"/>
      <c r="E449" s="20"/>
      <c r="F449" s="74"/>
      <c r="G449" s="42"/>
      <c r="H449" s="47"/>
    </row>
    <row r="450" spans="1:8" x14ac:dyDescent="0.2">
      <c r="A450" s="13" t="str">
        <f t="shared" si="6"/>
        <v/>
      </c>
      <c r="B450" s="26"/>
      <c r="C450" s="26"/>
      <c r="D450" s="26"/>
      <c r="E450" s="20"/>
      <c r="F450" s="74"/>
      <c r="G450" s="42"/>
      <c r="H450" s="47"/>
    </row>
    <row r="451" spans="1:8" x14ac:dyDescent="0.2">
      <c r="A451" s="13" t="str">
        <f t="shared" si="6"/>
        <v/>
      </c>
      <c r="B451" s="26"/>
      <c r="C451" s="26"/>
      <c r="D451" s="26"/>
      <c r="E451" s="20"/>
      <c r="F451" s="74"/>
      <c r="G451" s="42"/>
      <c r="H451" s="47"/>
    </row>
    <row r="452" spans="1:8" x14ac:dyDescent="0.2">
      <c r="A452" s="13" t="str">
        <f t="shared" ref="A452:A500" si="7">IF(B452&lt;&gt;"",ROW()-3,"")</f>
        <v/>
      </c>
      <c r="B452" s="26"/>
      <c r="C452" s="26"/>
      <c r="D452" s="26"/>
      <c r="E452" s="20"/>
      <c r="F452" s="74"/>
      <c r="G452" s="42"/>
      <c r="H452" s="47"/>
    </row>
    <row r="453" spans="1:8" x14ac:dyDescent="0.2">
      <c r="A453" s="13" t="str">
        <f t="shared" si="7"/>
        <v/>
      </c>
      <c r="B453" s="26"/>
      <c r="C453" s="26"/>
      <c r="D453" s="26"/>
      <c r="E453" s="20"/>
      <c r="F453" s="74"/>
      <c r="G453" s="42"/>
      <c r="H453" s="47"/>
    </row>
    <row r="454" spans="1:8" x14ac:dyDescent="0.2">
      <c r="A454" s="13" t="str">
        <f t="shared" si="7"/>
        <v/>
      </c>
      <c r="B454" s="26"/>
      <c r="C454" s="26"/>
      <c r="D454" s="26"/>
      <c r="E454" s="20"/>
      <c r="F454" s="74"/>
      <c r="G454" s="42"/>
      <c r="H454" s="47"/>
    </row>
    <row r="455" spans="1:8" x14ac:dyDescent="0.2">
      <c r="A455" s="13" t="str">
        <f t="shared" si="7"/>
        <v/>
      </c>
      <c r="B455" s="26"/>
      <c r="C455" s="26"/>
      <c r="D455" s="26"/>
      <c r="E455" s="20"/>
      <c r="F455" s="74"/>
      <c r="G455" s="42"/>
      <c r="H455" s="47"/>
    </row>
    <row r="456" spans="1:8" x14ac:dyDescent="0.2">
      <c r="A456" s="13" t="str">
        <f t="shared" si="7"/>
        <v/>
      </c>
      <c r="B456" s="26"/>
      <c r="C456" s="26"/>
      <c r="D456" s="26"/>
      <c r="E456" s="20"/>
      <c r="F456" s="74"/>
      <c r="G456" s="42"/>
      <c r="H456" s="47"/>
    </row>
    <row r="457" spans="1:8" x14ac:dyDescent="0.2">
      <c r="A457" s="13" t="str">
        <f t="shared" si="7"/>
        <v/>
      </c>
      <c r="B457" s="26"/>
      <c r="C457" s="26"/>
      <c r="D457" s="26"/>
      <c r="E457" s="20"/>
      <c r="F457" s="74"/>
      <c r="G457" s="42"/>
      <c r="H457" s="47"/>
    </row>
    <row r="458" spans="1:8" x14ac:dyDescent="0.2">
      <c r="A458" s="13" t="str">
        <f t="shared" si="7"/>
        <v/>
      </c>
      <c r="B458" s="26"/>
      <c r="C458" s="26"/>
      <c r="D458" s="26"/>
      <c r="E458" s="20"/>
      <c r="F458" s="74"/>
      <c r="G458" s="42"/>
      <c r="H458" s="47"/>
    </row>
    <row r="459" spans="1:8" x14ac:dyDescent="0.2">
      <c r="A459" s="13" t="str">
        <f t="shared" si="7"/>
        <v/>
      </c>
      <c r="B459" s="26"/>
      <c r="C459" s="26"/>
      <c r="D459" s="26"/>
      <c r="E459" s="20"/>
      <c r="F459" s="74"/>
      <c r="G459" s="42"/>
      <c r="H459" s="47"/>
    </row>
    <row r="460" spans="1:8" x14ac:dyDescent="0.2">
      <c r="A460" s="13" t="str">
        <f t="shared" si="7"/>
        <v/>
      </c>
      <c r="B460" s="26"/>
      <c r="C460" s="26"/>
      <c r="D460" s="26"/>
      <c r="E460" s="20"/>
      <c r="F460" s="74"/>
      <c r="G460" s="42"/>
      <c r="H460" s="47"/>
    </row>
    <row r="461" spans="1:8" x14ac:dyDescent="0.2">
      <c r="A461" s="13" t="str">
        <f t="shared" si="7"/>
        <v/>
      </c>
      <c r="B461" s="26"/>
      <c r="C461" s="26"/>
      <c r="D461" s="26"/>
      <c r="E461" s="20"/>
      <c r="F461" s="74"/>
      <c r="G461" s="42"/>
      <c r="H461" s="47"/>
    </row>
    <row r="462" spans="1:8" x14ac:dyDescent="0.2">
      <c r="A462" s="13" t="str">
        <f t="shared" si="7"/>
        <v/>
      </c>
      <c r="B462" s="26"/>
      <c r="C462" s="26"/>
      <c r="D462" s="26"/>
      <c r="E462" s="20"/>
      <c r="F462" s="74"/>
      <c r="G462" s="42"/>
      <c r="H462" s="47"/>
    </row>
    <row r="463" spans="1:8" x14ac:dyDescent="0.2">
      <c r="A463" s="13" t="str">
        <f t="shared" si="7"/>
        <v/>
      </c>
      <c r="B463" s="26"/>
      <c r="C463" s="26"/>
      <c r="D463" s="26"/>
      <c r="E463" s="20"/>
      <c r="F463" s="74"/>
      <c r="G463" s="42"/>
      <c r="H463" s="47"/>
    </row>
    <row r="464" spans="1:8" x14ac:dyDescent="0.2">
      <c r="A464" s="13" t="str">
        <f t="shared" si="7"/>
        <v/>
      </c>
      <c r="B464" s="26"/>
      <c r="C464" s="26"/>
      <c r="D464" s="26"/>
      <c r="E464" s="20"/>
      <c r="F464" s="74"/>
      <c r="G464" s="42"/>
      <c r="H464" s="47"/>
    </row>
    <row r="465" spans="1:8" x14ac:dyDescent="0.2">
      <c r="A465" s="13" t="str">
        <f t="shared" si="7"/>
        <v/>
      </c>
      <c r="B465" s="26"/>
      <c r="C465" s="26"/>
      <c r="D465" s="26"/>
      <c r="E465" s="20"/>
      <c r="F465" s="74"/>
      <c r="G465" s="42"/>
      <c r="H465" s="47"/>
    </row>
    <row r="466" spans="1:8" x14ac:dyDescent="0.2">
      <c r="A466" s="13" t="str">
        <f t="shared" si="7"/>
        <v/>
      </c>
      <c r="B466" s="26"/>
      <c r="C466" s="26"/>
      <c r="D466" s="26"/>
      <c r="E466" s="20"/>
      <c r="F466" s="74"/>
      <c r="G466" s="42"/>
      <c r="H466" s="47"/>
    </row>
    <row r="467" spans="1:8" x14ac:dyDescent="0.2">
      <c r="A467" s="13" t="str">
        <f t="shared" si="7"/>
        <v/>
      </c>
      <c r="B467" s="26"/>
      <c r="C467" s="26"/>
      <c r="D467" s="26"/>
      <c r="E467" s="20"/>
      <c r="F467" s="74"/>
      <c r="G467" s="42"/>
      <c r="H467" s="47"/>
    </row>
    <row r="468" spans="1:8" x14ac:dyDescent="0.2">
      <c r="A468" s="13" t="str">
        <f t="shared" si="7"/>
        <v/>
      </c>
      <c r="B468" s="26"/>
      <c r="C468" s="26"/>
      <c r="D468" s="26"/>
      <c r="E468" s="20"/>
      <c r="F468" s="74"/>
      <c r="G468" s="42"/>
      <c r="H468" s="47"/>
    </row>
    <row r="469" spans="1:8" x14ac:dyDescent="0.2">
      <c r="A469" s="13" t="str">
        <f t="shared" si="7"/>
        <v/>
      </c>
      <c r="B469" s="26"/>
      <c r="C469" s="26"/>
      <c r="D469" s="26"/>
      <c r="E469" s="20"/>
      <c r="F469" s="74"/>
      <c r="G469" s="42"/>
      <c r="H469" s="47"/>
    </row>
    <row r="470" spans="1:8" x14ac:dyDescent="0.2">
      <c r="A470" s="13" t="str">
        <f t="shared" si="7"/>
        <v/>
      </c>
      <c r="B470" s="26"/>
      <c r="C470" s="26"/>
      <c r="D470" s="26"/>
      <c r="E470" s="20"/>
      <c r="F470" s="74"/>
      <c r="G470" s="42"/>
      <c r="H470" s="47"/>
    </row>
    <row r="471" spans="1:8" x14ac:dyDescent="0.2">
      <c r="A471" s="13" t="str">
        <f t="shared" si="7"/>
        <v/>
      </c>
      <c r="B471" s="26"/>
      <c r="C471" s="26"/>
      <c r="D471" s="26"/>
      <c r="E471" s="20"/>
      <c r="F471" s="74"/>
      <c r="G471" s="42"/>
      <c r="H471" s="47"/>
    </row>
    <row r="472" spans="1:8" x14ac:dyDescent="0.2">
      <c r="A472" s="13" t="str">
        <f t="shared" si="7"/>
        <v/>
      </c>
      <c r="B472" s="26"/>
      <c r="C472" s="26"/>
      <c r="D472" s="26"/>
      <c r="E472" s="20"/>
      <c r="F472" s="74"/>
      <c r="G472" s="42"/>
      <c r="H472" s="47"/>
    </row>
    <row r="473" spans="1:8" x14ac:dyDescent="0.2">
      <c r="A473" s="13" t="str">
        <f t="shared" si="7"/>
        <v/>
      </c>
      <c r="B473" s="26"/>
      <c r="C473" s="26"/>
      <c r="D473" s="26"/>
      <c r="E473" s="20"/>
      <c r="F473" s="74"/>
      <c r="G473" s="42"/>
      <c r="H473" s="47"/>
    </row>
    <row r="474" spans="1:8" x14ac:dyDescent="0.2">
      <c r="A474" s="13" t="str">
        <f t="shared" si="7"/>
        <v/>
      </c>
      <c r="B474" s="26"/>
      <c r="C474" s="26"/>
      <c r="D474" s="26"/>
      <c r="E474" s="20"/>
      <c r="F474" s="74"/>
      <c r="G474" s="42"/>
      <c r="H474" s="47"/>
    </row>
    <row r="475" spans="1:8" x14ac:dyDescent="0.2">
      <c r="A475" s="13" t="str">
        <f t="shared" si="7"/>
        <v/>
      </c>
      <c r="B475" s="26"/>
      <c r="C475" s="26"/>
      <c r="D475" s="26"/>
      <c r="E475" s="20"/>
      <c r="F475" s="74"/>
      <c r="G475" s="42"/>
      <c r="H475" s="47"/>
    </row>
    <row r="476" spans="1:8" x14ac:dyDescent="0.2">
      <c r="A476" s="13" t="str">
        <f t="shared" si="7"/>
        <v/>
      </c>
      <c r="B476" s="26"/>
      <c r="C476" s="26"/>
      <c r="D476" s="26"/>
      <c r="E476" s="20"/>
      <c r="F476" s="74"/>
      <c r="G476" s="42"/>
      <c r="H476" s="47"/>
    </row>
    <row r="477" spans="1:8" x14ac:dyDescent="0.2">
      <c r="A477" s="13" t="str">
        <f t="shared" si="7"/>
        <v/>
      </c>
      <c r="B477" s="26"/>
      <c r="C477" s="26"/>
      <c r="D477" s="26"/>
      <c r="E477" s="20"/>
      <c r="F477" s="74"/>
      <c r="G477" s="42"/>
      <c r="H477" s="47"/>
    </row>
    <row r="478" spans="1:8" x14ac:dyDescent="0.2">
      <c r="A478" s="13" t="str">
        <f t="shared" si="7"/>
        <v/>
      </c>
      <c r="B478" s="26"/>
      <c r="C478" s="26"/>
      <c r="D478" s="26"/>
      <c r="E478" s="20"/>
      <c r="F478" s="74"/>
      <c r="G478" s="42"/>
      <c r="H478" s="47"/>
    </row>
    <row r="479" spans="1:8" x14ac:dyDescent="0.2">
      <c r="A479" s="13" t="str">
        <f t="shared" si="7"/>
        <v/>
      </c>
      <c r="B479" s="26"/>
      <c r="C479" s="26"/>
      <c r="D479" s="26"/>
      <c r="E479" s="20"/>
      <c r="F479" s="74"/>
      <c r="G479" s="42"/>
      <c r="H479" s="47"/>
    </row>
    <row r="480" spans="1:8" x14ac:dyDescent="0.2">
      <c r="A480" s="13" t="str">
        <f t="shared" si="7"/>
        <v/>
      </c>
      <c r="B480" s="26"/>
      <c r="C480" s="26"/>
      <c r="D480" s="26"/>
      <c r="E480" s="20"/>
      <c r="F480" s="74"/>
      <c r="G480" s="42"/>
      <c r="H480" s="47"/>
    </row>
    <row r="481" spans="1:8" x14ac:dyDescent="0.2">
      <c r="A481" s="13" t="str">
        <f t="shared" si="7"/>
        <v/>
      </c>
      <c r="B481" s="26"/>
      <c r="C481" s="26"/>
      <c r="D481" s="26"/>
      <c r="E481" s="20"/>
      <c r="F481" s="74"/>
      <c r="G481" s="42"/>
      <c r="H481" s="47"/>
    </row>
    <row r="482" spans="1:8" x14ac:dyDescent="0.2">
      <c r="A482" s="13" t="str">
        <f t="shared" si="7"/>
        <v/>
      </c>
      <c r="B482" s="26"/>
      <c r="C482" s="26"/>
      <c r="D482" s="26"/>
      <c r="E482" s="20"/>
      <c r="F482" s="74"/>
      <c r="G482" s="42"/>
      <c r="H482" s="47"/>
    </row>
    <row r="483" spans="1:8" x14ac:dyDescent="0.2">
      <c r="A483" s="13" t="str">
        <f t="shared" si="7"/>
        <v/>
      </c>
      <c r="B483" s="26"/>
      <c r="C483" s="26"/>
      <c r="D483" s="26"/>
      <c r="E483" s="20"/>
      <c r="F483" s="74"/>
      <c r="G483" s="42"/>
      <c r="H483" s="47"/>
    </row>
    <row r="484" spans="1:8" x14ac:dyDescent="0.2">
      <c r="A484" s="13" t="str">
        <f t="shared" si="7"/>
        <v/>
      </c>
      <c r="B484" s="26"/>
      <c r="C484" s="26"/>
      <c r="D484" s="26"/>
      <c r="E484" s="20"/>
      <c r="F484" s="74"/>
      <c r="G484" s="42"/>
      <c r="H484" s="47"/>
    </row>
    <row r="485" spans="1:8" x14ac:dyDescent="0.2">
      <c r="A485" s="13" t="str">
        <f t="shared" si="7"/>
        <v/>
      </c>
      <c r="B485" s="26"/>
      <c r="C485" s="26"/>
      <c r="D485" s="26"/>
      <c r="E485" s="20"/>
      <c r="F485" s="74"/>
      <c r="G485" s="42"/>
      <c r="H485" s="47"/>
    </row>
    <row r="486" spans="1:8" x14ac:dyDescent="0.2">
      <c r="A486" s="13" t="str">
        <f t="shared" si="7"/>
        <v/>
      </c>
      <c r="B486" s="26"/>
      <c r="C486" s="26"/>
      <c r="D486" s="26"/>
      <c r="E486" s="20"/>
      <c r="F486" s="74"/>
      <c r="G486" s="42"/>
      <c r="H486" s="47"/>
    </row>
    <row r="487" spans="1:8" x14ac:dyDescent="0.2">
      <c r="A487" s="13" t="str">
        <f t="shared" si="7"/>
        <v/>
      </c>
      <c r="B487" s="26"/>
      <c r="C487" s="26"/>
      <c r="D487" s="26"/>
      <c r="E487" s="20"/>
      <c r="F487" s="74"/>
      <c r="G487" s="42"/>
      <c r="H487" s="47"/>
    </row>
    <row r="488" spans="1:8" x14ac:dyDescent="0.2">
      <c r="A488" s="13" t="str">
        <f t="shared" si="7"/>
        <v/>
      </c>
      <c r="B488" s="26"/>
      <c r="C488" s="26"/>
      <c r="D488" s="26"/>
      <c r="E488" s="20"/>
      <c r="F488" s="74"/>
      <c r="G488" s="42"/>
      <c r="H488" s="47"/>
    </row>
    <row r="489" spans="1:8" x14ac:dyDescent="0.2">
      <c r="A489" s="13" t="str">
        <f t="shared" si="7"/>
        <v/>
      </c>
      <c r="B489" s="26"/>
      <c r="C489" s="26"/>
      <c r="D489" s="26"/>
      <c r="E489" s="20"/>
      <c r="F489" s="74"/>
      <c r="G489" s="42"/>
      <c r="H489" s="47"/>
    </row>
    <row r="490" spans="1:8" x14ac:dyDescent="0.2">
      <c r="A490" s="13" t="str">
        <f t="shared" si="7"/>
        <v/>
      </c>
      <c r="B490" s="26"/>
      <c r="C490" s="26"/>
      <c r="D490" s="26"/>
      <c r="E490" s="20"/>
      <c r="F490" s="74"/>
      <c r="G490" s="42"/>
      <c r="H490" s="47"/>
    </row>
    <row r="491" spans="1:8" x14ac:dyDescent="0.2">
      <c r="A491" s="13" t="str">
        <f t="shared" si="7"/>
        <v/>
      </c>
      <c r="B491" s="26"/>
      <c r="C491" s="26"/>
      <c r="D491" s="26"/>
      <c r="E491" s="20"/>
      <c r="F491" s="74"/>
      <c r="G491" s="42"/>
      <c r="H491" s="47"/>
    </row>
    <row r="492" spans="1:8" x14ac:dyDescent="0.2">
      <c r="A492" s="13" t="str">
        <f t="shared" si="7"/>
        <v/>
      </c>
      <c r="B492" s="26"/>
      <c r="C492" s="26"/>
      <c r="D492" s="26"/>
      <c r="E492" s="20"/>
      <c r="F492" s="74"/>
      <c r="G492" s="42"/>
      <c r="H492" s="47"/>
    </row>
    <row r="493" spans="1:8" x14ac:dyDescent="0.2">
      <c r="A493" s="13" t="str">
        <f t="shared" si="7"/>
        <v/>
      </c>
      <c r="B493" s="26"/>
      <c r="C493" s="26"/>
      <c r="D493" s="26"/>
      <c r="E493" s="20"/>
      <c r="F493" s="74"/>
      <c r="G493" s="42"/>
      <c r="H493" s="47"/>
    </row>
    <row r="494" spans="1:8" x14ac:dyDescent="0.2">
      <c r="A494" s="13" t="str">
        <f t="shared" si="7"/>
        <v/>
      </c>
      <c r="B494" s="26"/>
      <c r="C494" s="26"/>
      <c r="D494" s="26"/>
      <c r="E494" s="20"/>
      <c r="F494" s="74"/>
      <c r="G494" s="42"/>
      <c r="H494" s="47"/>
    </row>
    <row r="495" spans="1:8" x14ac:dyDescent="0.2">
      <c r="A495" s="13" t="str">
        <f t="shared" si="7"/>
        <v/>
      </c>
      <c r="B495" s="26"/>
      <c r="C495" s="26"/>
      <c r="D495" s="26"/>
      <c r="E495" s="20"/>
      <c r="F495" s="74"/>
      <c r="G495" s="42"/>
      <c r="H495" s="47"/>
    </row>
    <row r="496" spans="1:8" x14ac:dyDescent="0.2">
      <c r="A496" s="13" t="str">
        <f t="shared" si="7"/>
        <v/>
      </c>
      <c r="B496" s="26"/>
      <c r="C496" s="26"/>
      <c r="D496" s="26"/>
      <c r="E496" s="20"/>
      <c r="F496" s="74"/>
      <c r="G496" s="42"/>
      <c r="H496" s="47"/>
    </row>
    <row r="497" spans="1:8" x14ac:dyDescent="0.2">
      <c r="A497" s="13" t="str">
        <f t="shared" si="7"/>
        <v/>
      </c>
      <c r="B497" s="26"/>
      <c r="C497" s="26"/>
      <c r="D497" s="26"/>
      <c r="E497" s="20"/>
      <c r="F497" s="74"/>
      <c r="G497" s="42"/>
      <c r="H497" s="47"/>
    </row>
    <row r="498" spans="1:8" x14ac:dyDescent="0.2">
      <c r="A498" s="13" t="str">
        <f t="shared" si="7"/>
        <v/>
      </c>
      <c r="B498" s="26"/>
      <c r="C498" s="26"/>
      <c r="D498" s="26"/>
      <c r="E498" s="20"/>
      <c r="F498" s="74"/>
      <c r="G498" s="42"/>
      <c r="H498" s="47"/>
    </row>
    <row r="499" spans="1:8" x14ac:dyDescent="0.2">
      <c r="A499" s="13" t="str">
        <f t="shared" si="7"/>
        <v/>
      </c>
      <c r="B499" s="26"/>
      <c r="C499" s="26"/>
      <c r="D499" s="26"/>
      <c r="E499" s="20"/>
      <c r="F499" s="74"/>
      <c r="G499" s="42"/>
      <c r="H499" s="47"/>
    </row>
    <row r="500" spans="1:8" x14ac:dyDescent="0.2">
      <c r="A500" s="13" t="str">
        <f t="shared" si="7"/>
        <v/>
      </c>
      <c r="B500" s="28"/>
      <c r="C500" s="28"/>
      <c r="D500" s="28"/>
      <c r="E500" s="21"/>
      <c r="F500" s="81"/>
      <c r="G500" s="43"/>
      <c r="H500" s="48"/>
    </row>
  </sheetData>
  <sheetProtection password="A7B1" sheet="1" objects="1" scenarios="1" selectLockedCells="1"/>
  <phoneticPr fontId="1"/>
  <dataValidations count="2">
    <dataValidation type="list" allowBlank="1" showInputMessage="1" showErrorMessage="1" sqref="G4:G500">
      <formula1>$N$4:$N$7</formula1>
    </dataValidation>
    <dataValidation type="list" allowBlank="1" showInputMessage="1" showErrorMessage="1" sqref="H4:H500">
      <formula1>$N$8:$N$9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N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7.88671875" customWidth="1"/>
    <col min="4" max="4" width="18.109375" customWidth="1"/>
    <col min="5" max="5" width="7.109375" customWidth="1"/>
    <col min="6" max="6" width="6.6640625" customWidth="1"/>
    <col min="7" max="7" width="7.109375" customWidth="1"/>
    <col min="8" max="8" width="5" style="2" customWidth="1"/>
    <col min="14" max="14" width="5.33203125" hidden="1" customWidth="1"/>
  </cols>
  <sheetData>
    <row r="1" spans="1:14" ht="27" customHeight="1" x14ac:dyDescent="0.2">
      <c r="A1" s="15"/>
      <c r="B1" s="16"/>
      <c r="C1" s="17" t="s">
        <v>20</v>
      </c>
      <c r="D1" s="16"/>
      <c r="E1" s="16"/>
      <c r="F1" s="16"/>
      <c r="G1" s="18"/>
    </row>
    <row r="2" spans="1:14" ht="6.75" customHeight="1" x14ac:dyDescent="0.2">
      <c r="A2" s="9"/>
      <c r="B2" s="6"/>
      <c r="C2" s="7"/>
      <c r="D2" s="6"/>
      <c r="E2" s="6"/>
      <c r="F2" s="7"/>
      <c r="G2" s="10"/>
      <c r="H2" s="44"/>
    </row>
    <row r="3" spans="1:14" x14ac:dyDescent="0.2">
      <c r="A3" s="11" t="s">
        <v>0</v>
      </c>
      <c r="B3" s="11" t="s">
        <v>16</v>
      </c>
      <c r="C3" s="11" t="s">
        <v>7</v>
      </c>
      <c r="D3" s="11" t="s">
        <v>17</v>
      </c>
      <c r="E3" s="11" t="s">
        <v>18</v>
      </c>
      <c r="F3" s="11" t="s">
        <v>19</v>
      </c>
      <c r="G3" s="11" t="s">
        <v>21</v>
      </c>
      <c r="H3" s="11" t="s">
        <v>62</v>
      </c>
    </row>
    <row r="4" spans="1:14" x14ac:dyDescent="0.2">
      <c r="A4" s="13" t="str">
        <f t="shared" ref="A4:A67" si="0">IF(B4&lt;&gt;"",ROW()-3,"")</f>
        <v/>
      </c>
      <c r="B4" s="24"/>
      <c r="C4" s="24"/>
      <c r="D4" s="19"/>
      <c r="E4" s="19"/>
      <c r="F4" s="73"/>
      <c r="G4" s="41"/>
      <c r="H4" s="55"/>
      <c r="N4" t="s">
        <v>24</v>
      </c>
    </row>
    <row r="5" spans="1:14" x14ac:dyDescent="0.2">
      <c r="A5" s="13" t="str">
        <f t="shared" si="0"/>
        <v/>
      </c>
      <c r="B5" s="24"/>
      <c r="C5" s="24"/>
      <c r="D5" s="19"/>
      <c r="E5" s="19"/>
      <c r="F5" s="73"/>
      <c r="G5" s="41"/>
      <c r="H5" s="47"/>
      <c r="N5" t="s">
        <v>22</v>
      </c>
    </row>
    <row r="6" spans="1:14" x14ac:dyDescent="0.2">
      <c r="A6" s="13" t="str">
        <f t="shared" si="0"/>
        <v/>
      </c>
      <c r="B6" s="24"/>
      <c r="C6" s="24"/>
      <c r="D6" s="19"/>
      <c r="E6" s="19"/>
      <c r="F6" s="73"/>
      <c r="G6" s="41"/>
      <c r="H6" s="47"/>
    </row>
    <row r="7" spans="1:14" x14ac:dyDescent="0.2">
      <c r="A7" s="13" t="str">
        <f t="shared" si="0"/>
        <v/>
      </c>
      <c r="B7" s="24"/>
      <c r="C7" s="24"/>
      <c r="D7" s="19"/>
      <c r="E7" s="19"/>
      <c r="F7" s="73"/>
      <c r="G7" s="41"/>
      <c r="H7" s="47"/>
    </row>
    <row r="8" spans="1:14" x14ac:dyDescent="0.2">
      <c r="A8" s="13" t="str">
        <f t="shared" si="0"/>
        <v/>
      </c>
      <c r="B8" s="24"/>
      <c r="C8" s="24"/>
      <c r="D8" s="19"/>
      <c r="E8" s="19"/>
      <c r="F8" s="73"/>
      <c r="G8" s="41"/>
      <c r="H8" s="47"/>
      <c r="N8" t="s">
        <v>60</v>
      </c>
    </row>
    <row r="9" spans="1:14" x14ac:dyDescent="0.2">
      <c r="A9" s="13" t="str">
        <f t="shared" si="0"/>
        <v/>
      </c>
      <c r="B9" s="24"/>
      <c r="C9" s="24"/>
      <c r="D9" s="19"/>
      <c r="E9" s="19"/>
      <c r="F9" s="73"/>
      <c r="G9" s="41"/>
      <c r="H9" s="47"/>
    </row>
    <row r="10" spans="1:14" x14ac:dyDescent="0.2">
      <c r="A10" s="13" t="str">
        <f t="shared" si="0"/>
        <v/>
      </c>
      <c r="B10" s="24"/>
      <c r="C10" s="24"/>
      <c r="D10" s="19"/>
      <c r="E10" s="19"/>
      <c r="F10" s="73"/>
      <c r="G10" s="41"/>
      <c r="H10" s="47"/>
    </row>
    <row r="11" spans="1:14" x14ac:dyDescent="0.2">
      <c r="A11" s="13" t="str">
        <f t="shared" si="0"/>
        <v/>
      </c>
      <c r="B11" s="24"/>
      <c r="C11" s="24"/>
      <c r="D11" s="19"/>
      <c r="E11" s="19"/>
      <c r="F11" s="73"/>
      <c r="G11" s="41"/>
      <c r="H11" s="47"/>
    </row>
    <row r="12" spans="1:14" x14ac:dyDescent="0.2">
      <c r="A12" s="13" t="str">
        <f t="shared" si="0"/>
        <v/>
      </c>
      <c r="B12" s="26"/>
      <c r="C12" s="26"/>
      <c r="D12" s="26"/>
      <c r="E12" s="20"/>
      <c r="F12" s="74"/>
      <c r="G12" s="41"/>
      <c r="H12" s="47"/>
    </row>
    <row r="13" spans="1:14" x14ac:dyDescent="0.2">
      <c r="A13" s="13" t="str">
        <f t="shared" si="0"/>
        <v/>
      </c>
      <c r="B13" s="26"/>
      <c r="C13" s="26"/>
      <c r="D13" s="26"/>
      <c r="E13" s="20"/>
      <c r="F13" s="74"/>
      <c r="G13" s="41"/>
      <c r="H13" s="47"/>
    </row>
    <row r="14" spans="1:14" x14ac:dyDescent="0.2">
      <c r="A14" s="13" t="str">
        <f t="shared" si="0"/>
        <v/>
      </c>
      <c r="B14" s="26"/>
      <c r="C14" s="26"/>
      <c r="D14" s="26"/>
      <c r="E14" s="20"/>
      <c r="F14" s="74"/>
      <c r="G14" s="41"/>
      <c r="H14" s="47"/>
    </row>
    <row r="15" spans="1:14" x14ac:dyDescent="0.2">
      <c r="A15" s="13" t="str">
        <f t="shared" si="0"/>
        <v/>
      </c>
      <c r="B15" s="26"/>
      <c r="C15" s="26"/>
      <c r="D15" s="26"/>
      <c r="E15" s="20"/>
      <c r="F15" s="74"/>
      <c r="G15" s="41"/>
      <c r="H15" s="47"/>
    </row>
    <row r="16" spans="1:14" x14ac:dyDescent="0.2">
      <c r="A16" s="13" t="str">
        <f t="shared" si="0"/>
        <v/>
      </c>
      <c r="B16" s="26"/>
      <c r="C16" s="26"/>
      <c r="D16" s="26"/>
      <c r="E16" s="20"/>
      <c r="F16" s="74"/>
      <c r="G16" s="41"/>
      <c r="H16" s="47"/>
    </row>
    <row r="17" spans="1:8" x14ac:dyDescent="0.2">
      <c r="A17" s="13" t="str">
        <f t="shared" si="0"/>
        <v/>
      </c>
      <c r="B17" s="26"/>
      <c r="C17" s="26"/>
      <c r="D17" s="26"/>
      <c r="E17" s="20"/>
      <c r="F17" s="74"/>
      <c r="G17" s="41"/>
      <c r="H17" s="47"/>
    </row>
    <row r="18" spans="1:8" x14ac:dyDescent="0.2">
      <c r="A18" s="13" t="str">
        <f t="shared" si="0"/>
        <v/>
      </c>
      <c r="B18" s="26"/>
      <c r="C18" s="26"/>
      <c r="D18" s="26"/>
      <c r="E18" s="20"/>
      <c r="F18" s="74"/>
      <c r="G18" s="41"/>
      <c r="H18" s="47"/>
    </row>
    <row r="19" spans="1:8" x14ac:dyDescent="0.2">
      <c r="A19" s="13" t="str">
        <f t="shared" si="0"/>
        <v/>
      </c>
      <c r="B19" s="26"/>
      <c r="C19" s="26"/>
      <c r="D19" s="26"/>
      <c r="E19" s="20"/>
      <c r="F19" s="74"/>
      <c r="G19" s="41"/>
      <c r="H19" s="47"/>
    </row>
    <row r="20" spans="1:8" x14ac:dyDescent="0.2">
      <c r="A20" s="13" t="str">
        <f t="shared" si="0"/>
        <v/>
      </c>
      <c r="B20" s="26"/>
      <c r="C20" s="26"/>
      <c r="D20" s="26"/>
      <c r="E20" s="20"/>
      <c r="F20" s="74"/>
      <c r="G20" s="41"/>
      <c r="H20" s="47"/>
    </row>
    <row r="21" spans="1:8" x14ac:dyDescent="0.2">
      <c r="A21" s="13" t="str">
        <f t="shared" si="0"/>
        <v/>
      </c>
      <c r="B21" s="26"/>
      <c r="C21" s="26"/>
      <c r="D21" s="26"/>
      <c r="E21" s="20"/>
      <c r="F21" s="74"/>
      <c r="G21" s="41"/>
      <c r="H21" s="47"/>
    </row>
    <row r="22" spans="1:8" x14ac:dyDescent="0.2">
      <c r="A22" s="13" t="str">
        <f t="shared" si="0"/>
        <v/>
      </c>
      <c r="B22" s="26"/>
      <c r="C22" s="26"/>
      <c r="D22" s="26"/>
      <c r="E22" s="20"/>
      <c r="F22" s="74"/>
      <c r="G22" s="41"/>
      <c r="H22" s="47"/>
    </row>
    <row r="23" spans="1:8" x14ac:dyDescent="0.2">
      <c r="A23" s="13" t="str">
        <f t="shared" si="0"/>
        <v/>
      </c>
      <c r="B23" s="26"/>
      <c r="C23" s="26"/>
      <c r="D23" s="26"/>
      <c r="E23" s="20"/>
      <c r="F23" s="74"/>
      <c r="G23" s="41"/>
      <c r="H23" s="47"/>
    </row>
    <row r="24" spans="1:8" x14ac:dyDescent="0.2">
      <c r="A24" s="13" t="str">
        <f t="shared" si="0"/>
        <v/>
      </c>
      <c r="B24" s="26"/>
      <c r="C24" s="26"/>
      <c r="D24" s="26"/>
      <c r="E24" s="20"/>
      <c r="F24" s="74"/>
      <c r="G24" s="41"/>
      <c r="H24" s="47"/>
    </row>
    <row r="25" spans="1:8" x14ac:dyDescent="0.2">
      <c r="A25" s="13" t="str">
        <f t="shared" si="0"/>
        <v/>
      </c>
      <c r="B25" s="26"/>
      <c r="C25" s="26"/>
      <c r="D25" s="26"/>
      <c r="E25" s="20"/>
      <c r="F25" s="74"/>
      <c r="G25" s="41"/>
      <c r="H25" s="47"/>
    </row>
    <row r="26" spans="1:8" x14ac:dyDescent="0.2">
      <c r="A26" s="13" t="str">
        <f t="shared" si="0"/>
        <v/>
      </c>
      <c r="B26" s="26"/>
      <c r="C26" s="26"/>
      <c r="D26" s="26"/>
      <c r="E26" s="20"/>
      <c r="F26" s="74"/>
      <c r="G26" s="41"/>
      <c r="H26" s="47"/>
    </row>
    <row r="27" spans="1:8" x14ac:dyDescent="0.2">
      <c r="A27" s="13" t="str">
        <f t="shared" si="0"/>
        <v/>
      </c>
      <c r="B27" s="26"/>
      <c r="C27" s="26"/>
      <c r="D27" s="26"/>
      <c r="E27" s="20"/>
      <c r="F27" s="74"/>
      <c r="G27" s="41"/>
      <c r="H27" s="47"/>
    </row>
    <row r="28" spans="1:8" x14ac:dyDescent="0.2">
      <c r="A28" s="13" t="str">
        <f t="shared" si="0"/>
        <v/>
      </c>
      <c r="B28" s="26"/>
      <c r="C28" s="26"/>
      <c r="D28" s="26"/>
      <c r="E28" s="20"/>
      <c r="F28" s="74"/>
      <c r="G28" s="41"/>
      <c r="H28" s="47"/>
    </row>
    <row r="29" spans="1:8" x14ac:dyDescent="0.2">
      <c r="A29" s="13" t="str">
        <f t="shared" si="0"/>
        <v/>
      </c>
      <c r="B29" s="26"/>
      <c r="C29" s="26"/>
      <c r="D29" s="26"/>
      <c r="E29" s="20"/>
      <c r="F29" s="74"/>
      <c r="G29" s="41"/>
      <c r="H29" s="47"/>
    </row>
    <row r="30" spans="1:8" x14ac:dyDescent="0.2">
      <c r="A30" s="13" t="str">
        <f t="shared" si="0"/>
        <v/>
      </c>
      <c r="B30" s="26"/>
      <c r="C30" s="26"/>
      <c r="D30" s="26"/>
      <c r="E30" s="20"/>
      <c r="F30" s="74"/>
      <c r="G30" s="41"/>
      <c r="H30" s="47"/>
    </row>
    <row r="31" spans="1:8" x14ac:dyDescent="0.2">
      <c r="A31" s="13" t="str">
        <f t="shared" si="0"/>
        <v/>
      </c>
      <c r="B31" s="26"/>
      <c r="C31" s="26"/>
      <c r="D31" s="26"/>
      <c r="E31" s="20"/>
      <c r="F31" s="74"/>
      <c r="G31" s="41"/>
      <c r="H31" s="47"/>
    </row>
    <row r="32" spans="1:8" x14ac:dyDescent="0.2">
      <c r="A32" s="13" t="str">
        <f t="shared" si="0"/>
        <v/>
      </c>
      <c r="B32" s="26"/>
      <c r="C32" s="26"/>
      <c r="D32" s="26"/>
      <c r="E32" s="20"/>
      <c r="F32" s="74"/>
      <c r="G32" s="41"/>
      <c r="H32" s="47"/>
    </row>
    <row r="33" spans="1:8" x14ac:dyDescent="0.2">
      <c r="A33" s="13" t="str">
        <f t="shared" si="0"/>
        <v/>
      </c>
      <c r="B33" s="26"/>
      <c r="C33" s="26"/>
      <c r="D33" s="26"/>
      <c r="E33" s="20"/>
      <c r="F33" s="74"/>
      <c r="G33" s="41"/>
      <c r="H33" s="47"/>
    </row>
    <row r="34" spans="1:8" x14ac:dyDescent="0.2">
      <c r="A34" s="13" t="str">
        <f t="shared" si="0"/>
        <v/>
      </c>
      <c r="B34" s="26"/>
      <c r="C34" s="26"/>
      <c r="D34" s="26"/>
      <c r="E34" s="20"/>
      <c r="F34" s="74"/>
      <c r="G34" s="41"/>
      <c r="H34" s="47"/>
    </row>
    <row r="35" spans="1:8" x14ac:dyDescent="0.2">
      <c r="A35" s="13" t="str">
        <f t="shared" si="0"/>
        <v/>
      </c>
      <c r="B35" s="26"/>
      <c r="C35" s="26"/>
      <c r="D35" s="26"/>
      <c r="E35" s="20"/>
      <c r="F35" s="74"/>
      <c r="G35" s="41"/>
      <c r="H35" s="47"/>
    </row>
    <row r="36" spans="1:8" x14ac:dyDescent="0.2">
      <c r="A36" s="13" t="str">
        <f t="shared" si="0"/>
        <v/>
      </c>
      <c r="B36" s="26"/>
      <c r="C36" s="26"/>
      <c r="D36" s="26"/>
      <c r="E36" s="20"/>
      <c r="F36" s="74"/>
      <c r="G36" s="41"/>
      <c r="H36" s="47"/>
    </row>
    <row r="37" spans="1:8" x14ac:dyDescent="0.2">
      <c r="A37" s="13" t="str">
        <f t="shared" si="0"/>
        <v/>
      </c>
      <c r="B37" s="26"/>
      <c r="C37" s="26"/>
      <c r="D37" s="26"/>
      <c r="E37" s="20"/>
      <c r="F37" s="74"/>
      <c r="G37" s="41"/>
      <c r="H37" s="47"/>
    </row>
    <row r="38" spans="1:8" x14ac:dyDescent="0.2">
      <c r="A38" s="13" t="str">
        <f t="shared" si="0"/>
        <v/>
      </c>
      <c r="B38" s="26"/>
      <c r="C38" s="26"/>
      <c r="D38" s="26"/>
      <c r="E38" s="20"/>
      <c r="F38" s="74"/>
      <c r="G38" s="41"/>
      <c r="H38" s="47"/>
    </row>
    <row r="39" spans="1:8" x14ac:dyDescent="0.2">
      <c r="A39" s="13" t="str">
        <f t="shared" si="0"/>
        <v/>
      </c>
      <c r="B39" s="26"/>
      <c r="C39" s="26"/>
      <c r="D39" s="26"/>
      <c r="E39" s="20"/>
      <c r="F39" s="74"/>
      <c r="G39" s="41"/>
      <c r="H39" s="47"/>
    </row>
    <row r="40" spans="1:8" x14ac:dyDescent="0.2">
      <c r="A40" s="13" t="str">
        <f t="shared" si="0"/>
        <v/>
      </c>
      <c r="B40" s="26"/>
      <c r="C40" s="26"/>
      <c r="D40" s="26"/>
      <c r="E40" s="20"/>
      <c r="F40" s="74"/>
      <c r="G40" s="41"/>
      <c r="H40" s="47"/>
    </row>
    <row r="41" spans="1:8" x14ac:dyDescent="0.2">
      <c r="A41" s="13" t="str">
        <f t="shared" si="0"/>
        <v/>
      </c>
      <c r="B41" s="26"/>
      <c r="C41" s="26"/>
      <c r="D41" s="26"/>
      <c r="E41" s="20"/>
      <c r="F41" s="74"/>
      <c r="G41" s="41"/>
      <c r="H41" s="47"/>
    </row>
    <row r="42" spans="1:8" x14ac:dyDescent="0.2">
      <c r="A42" s="13" t="str">
        <f t="shared" si="0"/>
        <v/>
      </c>
      <c r="B42" s="26"/>
      <c r="C42" s="26"/>
      <c r="D42" s="26"/>
      <c r="E42" s="20"/>
      <c r="F42" s="74"/>
      <c r="G42" s="41"/>
      <c r="H42" s="47"/>
    </row>
    <row r="43" spans="1:8" x14ac:dyDescent="0.2">
      <c r="A43" s="13" t="str">
        <f t="shared" si="0"/>
        <v/>
      </c>
      <c r="B43" s="26"/>
      <c r="C43" s="26"/>
      <c r="D43" s="26"/>
      <c r="E43" s="20"/>
      <c r="F43" s="74"/>
      <c r="G43" s="41"/>
      <c r="H43" s="47"/>
    </row>
    <row r="44" spans="1:8" x14ac:dyDescent="0.2">
      <c r="A44" s="13" t="str">
        <f t="shared" si="0"/>
        <v/>
      </c>
      <c r="B44" s="26"/>
      <c r="C44" s="26"/>
      <c r="D44" s="26"/>
      <c r="E44" s="20"/>
      <c r="F44" s="74"/>
      <c r="G44" s="41"/>
      <c r="H44" s="47"/>
    </row>
    <row r="45" spans="1:8" x14ac:dyDescent="0.2">
      <c r="A45" s="13" t="str">
        <f t="shared" si="0"/>
        <v/>
      </c>
      <c r="B45" s="26"/>
      <c r="C45" s="26"/>
      <c r="D45" s="26"/>
      <c r="E45" s="20"/>
      <c r="F45" s="74"/>
      <c r="G45" s="41"/>
      <c r="H45" s="47"/>
    </row>
    <row r="46" spans="1:8" x14ac:dyDescent="0.2">
      <c r="A46" s="13" t="str">
        <f t="shared" si="0"/>
        <v/>
      </c>
      <c r="B46" s="26"/>
      <c r="C46" s="26"/>
      <c r="D46" s="26"/>
      <c r="E46" s="20"/>
      <c r="F46" s="74"/>
      <c r="G46" s="41"/>
      <c r="H46" s="47"/>
    </row>
    <row r="47" spans="1:8" x14ac:dyDescent="0.2">
      <c r="A47" s="13" t="str">
        <f t="shared" si="0"/>
        <v/>
      </c>
      <c r="B47" s="26"/>
      <c r="C47" s="26"/>
      <c r="D47" s="26"/>
      <c r="E47" s="20"/>
      <c r="F47" s="74"/>
      <c r="G47" s="41"/>
      <c r="H47" s="47"/>
    </row>
    <row r="48" spans="1:8" x14ac:dyDescent="0.2">
      <c r="A48" s="13" t="str">
        <f t="shared" si="0"/>
        <v/>
      </c>
      <c r="B48" s="26"/>
      <c r="C48" s="26"/>
      <c r="D48" s="26"/>
      <c r="E48" s="20"/>
      <c r="F48" s="74"/>
      <c r="G48" s="41"/>
      <c r="H48" s="47"/>
    </row>
    <row r="49" spans="1:8" x14ac:dyDescent="0.2">
      <c r="A49" s="13" t="str">
        <f t="shared" si="0"/>
        <v/>
      </c>
      <c r="B49" s="26"/>
      <c r="C49" s="26"/>
      <c r="D49" s="26"/>
      <c r="E49" s="20"/>
      <c r="F49" s="74"/>
      <c r="G49" s="41"/>
      <c r="H49" s="47"/>
    </row>
    <row r="50" spans="1:8" x14ac:dyDescent="0.2">
      <c r="A50" s="13" t="str">
        <f t="shared" si="0"/>
        <v/>
      </c>
      <c r="B50" s="26"/>
      <c r="C50" s="26"/>
      <c r="D50" s="26"/>
      <c r="E50" s="20"/>
      <c r="F50" s="74"/>
      <c r="G50" s="41"/>
      <c r="H50" s="47"/>
    </row>
    <row r="51" spans="1:8" x14ac:dyDescent="0.2">
      <c r="A51" s="13" t="str">
        <f t="shared" si="0"/>
        <v/>
      </c>
      <c r="B51" s="26"/>
      <c r="C51" s="26"/>
      <c r="D51" s="26"/>
      <c r="E51" s="20"/>
      <c r="F51" s="74"/>
      <c r="G51" s="41"/>
      <c r="H51" s="47"/>
    </row>
    <row r="52" spans="1:8" x14ac:dyDescent="0.2">
      <c r="A52" s="13" t="str">
        <f t="shared" si="0"/>
        <v/>
      </c>
      <c r="B52" s="26"/>
      <c r="C52" s="26"/>
      <c r="D52" s="26"/>
      <c r="E52" s="20"/>
      <c r="F52" s="74"/>
      <c r="G52" s="41"/>
      <c r="H52" s="47"/>
    </row>
    <row r="53" spans="1:8" x14ac:dyDescent="0.2">
      <c r="A53" s="13" t="str">
        <f t="shared" si="0"/>
        <v/>
      </c>
      <c r="B53" s="26"/>
      <c r="C53" s="26"/>
      <c r="D53" s="26"/>
      <c r="E53" s="20"/>
      <c r="F53" s="74"/>
      <c r="G53" s="41"/>
      <c r="H53" s="47"/>
    </row>
    <row r="54" spans="1:8" x14ac:dyDescent="0.2">
      <c r="A54" s="13" t="str">
        <f t="shared" si="0"/>
        <v/>
      </c>
      <c r="B54" s="26"/>
      <c r="C54" s="26"/>
      <c r="D54" s="26"/>
      <c r="E54" s="20"/>
      <c r="F54" s="74"/>
      <c r="G54" s="41"/>
      <c r="H54" s="47"/>
    </row>
    <row r="55" spans="1:8" x14ac:dyDescent="0.2">
      <c r="A55" s="13" t="str">
        <f t="shared" si="0"/>
        <v/>
      </c>
      <c r="B55" s="26"/>
      <c r="C55" s="26"/>
      <c r="D55" s="26"/>
      <c r="E55" s="20"/>
      <c r="F55" s="74"/>
      <c r="G55" s="41"/>
      <c r="H55" s="47"/>
    </row>
    <row r="56" spans="1:8" x14ac:dyDescent="0.2">
      <c r="A56" s="13" t="str">
        <f t="shared" si="0"/>
        <v/>
      </c>
      <c r="B56" s="26"/>
      <c r="C56" s="26"/>
      <c r="D56" s="26"/>
      <c r="E56" s="20"/>
      <c r="F56" s="74"/>
      <c r="G56" s="41"/>
      <c r="H56" s="47"/>
    </row>
    <row r="57" spans="1:8" x14ac:dyDescent="0.2">
      <c r="A57" s="13" t="str">
        <f t="shared" si="0"/>
        <v/>
      </c>
      <c r="B57" s="26"/>
      <c r="C57" s="26"/>
      <c r="D57" s="26"/>
      <c r="E57" s="20"/>
      <c r="F57" s="74"/>
      <c r="G57" s="41"/>
      <c r="H57" s="47"/>
    </row>
    <row r="58" spans="1:8" x14ac:dyDescent="0.2">
      <c r="A58" s="13" t="str">
        <f t="shared" si="0"/>
        <v/>
      </c>
      <c r="B58" s="26"/>
      <c r="C58" s="26"/>
      <c r="D58" s="26"/>
      <c r="E58" s="20"/>
      <c r="F58" s="74"/>
      <c r="G58" s="41"/>
      <c r="H58" s="47"/>
    </row>
    <row r="59" spans="1:8" x14ac:dyDescent="0.2">
      <c r="A59" s="13" t="str">
        <f t="shared" si="0"/>
        <v/>
      </c>
      <c r="B59" s="26"/>
      <c r="C59" s="26"/>
      <c r="D59" s="26"/>
      <c r="E59" s="20"/>
      <c r="F59" s="74"/>
      <c r="G59" s="41"/>
      <c r="H59" s="47"/>
    </row>
    <row r="60" spans="1:8" x14ac:dyDescent="0.2">
      <c r="A60" s="13" t="str">
        <f t="shared" si="0"/>
        <v/>
      </c>
      <c r="B60" s="26"/>
      <c r="C60" s="26"/>
      <c r="D60" s="26"/>
      <c r="E60" s="20"/>
      <c r="F60" s="74"/>
      <c r="G60" s="41"/>
      <c r="H60" s="47"/>
    </row>
    <row r="61" spans="1:8" x14ac:dyDescent="0.2">
      <c r="A61" s="13" t="str">
        <f t="shared" si="0"/>
        <v/>
      </c>
      <c r="B61" s="26"/>
      <c r="C61" s="26"/>
      <c r="D61" s="26"/>
      <c r="E61" s="20"/>
      <c r="F61" s="74"/>
      <c r="G61" s="41"/>
      <c r="H61" s="47"/>
    </row>
    <row r="62" spans="1:8" x14ac:dyDescent="0.2">
      <c r="A62" s="13" t="str">
        <f t="shared" si="0"/>
        <v/>
      </c>
      <c r="B62" s="26"/>
      <c r="C62" s="26"/>
      <c r="D62" s="26"/>
      <c r="E62" s="20"/>
      <c r="F62" s="74"/>
      <c r="G62" s="41"/>
      <c r="H62" s="47"/>
    </row>
    <row r="63" spans="1:8" x14ac:dyDescent="0.2">
      <c r="A63" s="13" t="str">
        <f t="shared" si="0"/>
        <v/>
      </c>
      <c r="B63" s="26"/>
      <c r="C63" s="26"/>
      <c r="D63" s="26"/>
      <c r="E63" s="20"/>
      <c r="F63" s="74"/>
      <c r="G63" s="41"/>
      <c r="H63" s="47"/>
    </row>
    <row r="64" spans="1:8" x14ac:dyDescent="0.2">
      <c r="A64" s="13" t="str">
        <f t="shared" si="0"/>
        <v/>
      </c>
      <c r="B64" s="26"/>
      <c r="C64" s="26"/>
      <c r="D64" s="26"/>
      <c r="E64" s="20"/>
      <c r="F64" s="74"/>
      <c r="G64" s="41"/>
      <c r="H64" s="47"/>
    </row>
    <row r="65" spans="1:8" x14ac:dyDescent="0.2">
      <c r="A65" s="13" t="str">
        <f t="shared" si="0"/>
        <v/>
      </c>
      <c r="B65" s="26"/>
      <c r="C65" s="26"/>
      <c r="D65" s="26"/>
      <c r="E65" s="20"/>
      <c r="F65" s="74"/>
      <c r="G65" s="41"/>
      <c r="H65" s="47"/>
    </row>
    <row r="66" spans="1:8" x14ac:dyDescent="0.2">
      <c r="A66" s="13" t="str">
        <f t="shared" si="0"/>
        <v/>
      </c>
      <c r="B66" s="26"/>
      <c r="C66" s="26"/>
      <c r="D66" s="26"/>
      <c r="E66" s="20"/>
      <c r="F66" s="74"/>
      <c r="G66" s="41"/>
      <c r="H66" s="47"/>
    </row>
    <row r="67" spans="1:8" x14ac:dyDescent="0.2">
      <c r="A67" s="13" t="str">
        <f t="shared" si="0"/>
        <v/>
      </c>
      <c r="B67" s="26"/>
      <c r="C67" s="26"/>
      <c r="D67" s="26"/>
      <c r="E67" s="20"/>
      <c r="F67" s="74"/>
      <c r="G67" s="41"/>
      <c r="H67" s="47"/>
    </row>
    <row r="68" spans="1:8" x14ac:dyDescent="0.2">
      <c r="A68" s="13" t="str">
        <f t="shared" ref="A68:A131" si="1">IF(B68&lt;&gt;"",ROW()-3,"")</f>
        <v/>
      </c>
      <c r="B68" s="26"/>
      <c r="C68" s="26"/>
      <c r="D68" s="26"/>
      <c r="E68" s="20"/>
      <c r="F68" s="74"/>
      <c r="G68" s="41"/>
      <c r="H68" s="47"/>
    </row>
    <row r="69" spans="1:8" x14ac:dyDescent="0.2">
      <c r="A69" s="13" t="str">
        <f t="shared" si="1"/>
        <v/>
      </c>
      <c r="B69" s="26"/>
      <c r="C69" s="26"/>
      <c r="D69" s="26"/>
      <c r="E69" s="20"/>
      <c r="F69" s="74"/>
      <c r="G69" s="41"/>
      <c r="H69" s="47"/>
    </row>
    <row r="70" spans="1:8" x14ac:dyDescent="0.2">
      <c r="A70" s="13" t="str">
        <f t="shared" si="1"/>
        <v/>
      </c>
      <c r="B70" s="26"/>
      <c r="C70" s="26"/>
      <c r="D70" s="26"/>
      <c r="E70" s="20"/>
      <c r="F70" s="74"/>
      <c r="G70" s="41"/>
      <c r="H70" s="47"/>
    </row>
    <row r="71" spans="1:8" x14ac:dyDescent="0.2">
      <c r="A71" s="13" t="str">
        <f t="shared" si="1"/>
        <v/>
      </c>
      <c r="B71" s="26"/>
      <c r="C71" s="26"/>
      <c r="D71" s="26"/>
      <c r="E71" s="20"/>
      <c r="F71" s="74"/>
      <c r="G71" s="41"/>
      <c r="H71" s="47"/>
    </row>
    <row r="72" spans="1:8" x14ac:dyDescent="0.2">
      <c r="A72" s="13" t="str">
        <f t="shared" si="1"/>
        <v/>
      </c>
      <c r="B72" s="26"/>
      <c r="C72" s="26"/>
      <c r="D72" s="26"/>
      <c r="E72" s="20"/>
      <c r="F72" s="74"/>
      <c r="G72" s="41"/>
      <c r="H72" s="47"/>
    </row>
    <row r="73" spans="1:8" x14ac:dyDescent="0.2">
      <c r="A73" s="13" t="str">
        <f t="shared" si="1"/>
        <v/>
      </c>
      <c r="B73" s="26"/>
      <c r="C73" s="26"/>
      <c r="D73" s="26"/>
      <c r="E73" s="20"/>
      <c r="F73" s="74"/>
      <c r="G73" s="41"/>
      <c r="H73" s="47"/>
    </row>
    <row r="74" spans="1:8" x14ac:dyDescent="0.2">
      <c r="A74" s="13" t="str">
        <f t="shared" si="1"/>
        <v/>
      </c>
      <c r="B74" s="26"/>
      <c r="C74" s="26"/>
      <c r="D74" s="26"/>
      <c r="E74" s="20"/>
      <c r="F74" s="74"/>
      <c r="G74" s="41"/>
      <c r="H74" s="47"/>
    </row>
    <row r="75" spans="1:8" x14ac:dyDescent="0.2">
      <c r="A75" s="13" t="str">
        <f t="shared" si="1"/>
        <v/>
      </c>
      <c r="B75" s="26"/>
      <c r="C75" s="26"/>
      <c r="D75" s="26"/>
      <c r="E75" s="20"/>
      <c r="F75" s="74"/>
      <c r="G75" s="41"/>
      <c r="H75" s="47"/>
    </row>
    <row r="76" spans="1:8" x14ac:dyDescent="0.2">
      <c r="A76" s="13" t="str">
        <f t="shared" si="1"/>
        <v/>
      </c>
      <c r="B76" s="26"/>
      <c r="C76" s="26"/>
      <c r="D76" s="26"/>
      <c r="E76" s="20"/>
      <c r="F76" s="74"/>
      <c r="G76" s="41"/>
      <c r="H76" s="47"/>
    </row>
    <row r="77" spans="1:8" x14ac:dyDescent="0.2">
      <c r="A77" s="13" t="str">
        <f t="shared" si="1"/>
        <v/>
      </c>
      <c r="B77" s="26"/>
      <c r="C77" s="26"/>
      <c r="D77" s="26"/>
      <c r="E77" s="20"/>
      <c r="F77" s="74"/>
      <c r="G77" s="41"/>
      <c r="H77" s="47"/>
    </row>
    <row r="78" spans="1:8" x14ac:dyDescent="0.2">
      <c r="A78" s="13" t="str">
        <f t="shared" si="1"/>
        <v/>
      </c>
      <c r="B78" s="26"/>
      <c r="C78" s="26"/>
      <c r="D78" s="26"/>
      <c r="E78" s="20"/>
      <c r="F78" s="74"/>
      <c r="G78" s="41"/>
      <c r="H78" s="47"/>
    </row>
    <row r="79" spans="1:8" x14ac:dyDescent="0.2">
      <c r="A79" s="13" t="str">
        <f t="shared" si="1"/>
        <v/>
      </c>
      <c r="B79" s="26"/>
      <c r="C79" s="26"/>
      <c r="D79" s="26"/>
      <c r="E79" s="20"/>
      <c r="F79" s="74"/>
      <c r="G79" s="41"/>
      <c r="H79" s="47"/>
    </row>
    <row r="80" spans="1:8" x14ac:dyDescent="0.2">
      <c r="A80" s="13" t="str">
        <f t="shared" si="1"/>
        <v/>
      </c>
      <c r="B80" s="26"/>
      <c r="C80" s="26"/>
      <c r="D80" s="26"/>
      <c r="E80" s="20"/>
      <c r="F80" s="74"/>
      <c r="G80" s="41"/>
      <c r="H80" s="47"/>
    </row>
    <row r="81" spans="1:8" x14ac:dyDescent="0.2">
      <c r="A81" s="13" t="str">
        <f t="shared" si="1"/>
        <v/>
      </c>
      <c r="B81" s="26"/>
      <c r="C81" s="26"/>
      <c r="D81" s="26"/>
      <c r="E81" s="20"/>
      <c r="F81" s="74"/>
      <c r="G81" s="41"/>
      <c r="H81" s="47"/>
    </row>
    <row r="82" spans="1:8" x14ac:dyDescent="0.2">
      <c r="A82" s="13" t="str">
        <f t="shared" si="1"/>
        <v/>
      </c>
      <c r="B82" s="26"/>
      <c r="C82" s="26"/>
      <c r="D82" s="26"/>
      <c r="E82" s="20"/>
      <c r="F82" s="74"/>
      <c r="G82" s="41"/>
      <c r="H82" s="47"/>
    </row>
    <row r="83" spans="1:8" x14ac:dyDescent="0.2">
      <c r="A83" s="13" t="str">
        <f t="shared" si="1"/>
        <v/>
      </c>
      <c r="B83" s="26"/>
      <c r="C83" s="26"/>
      <c r="D83" s="26"/>
      <c r="E83" s="20"/>
      <c r="F83" s="74"/>
      <c r="G83" s="41"/>
      <c r="H83" s="47"/>
    </row>
    <row r="84" spans="1:8" x14ac:dyDescent="0.2">
      <c r="A84" s="13" t="str">
        <f t="shared" si="1"/>
        <v/>
      </c>
      <c r="B84" s="26"/>
      <c r="C84" s="26"/>
      <c r="D84" s="26"/>
      <c r="E84" s="20"/>
      <c r="F84" s="74"/>
      <c r="G84" s="41"/>
      <c r="H84" s="47"/>
    </row>
    <row r="85" spans="1:8" x14ac:dyDescent="0.2">
      <c r="A85" s="13" t="str">
        <f t="shared" si="1"/>
        <v/>
      </c>
      <c r="B85" s="26"/>
      <c r="C85" s="26"/>
      <c r="D85" s="26"/>
      <c r="E85" s="20"/>
      <c r="F85" s="74"/>
      <c r="G85" s="41"/>
      <c r="H85" s="47"/>
    </row>
    <row r="86" spans="1:8" x14ac:dyDescent="0.2">
      <c r="A86" s="13" t="str">
        <f t="shared" si="1"/>
        <v/>
      </c>
      <c r="B86" s="26"/>
      <c r="C86" s="26"/>
      <c r="D86" s="26"/>
      <c r="E86" s="20"/>
      <c r="F86" s="74"/>
      <c r="G86" s="41"/>
      <c r="H86" s="47"/>
    </row>
    <row r="87" spans="1:8" x14ac:dyDescent="0.2">
      <c r="A87" s="13" t="str">
        <f t="shared" si="1"/>
        <v/>
      </c>
      <c r="B87" s="26"/>
      <c r="C87" s="26"/>
      <c r="D87" s="26"/>
      <c r="E87" s="20"/>
      <c r="F87" s="74"/>
      <c r="G87" s="41"/>
      <c r="H87" s="47"/>
    </row>
    <row r="88" spans="1:8" x14ac:dyDescent="0.2">
      <c r="A88" s="13" t="str">
        <f t="shared" si="1"/>
        <v/>
      </c>
      <c r="B88" s="26"/>
      <c r="C88" s="26"/>
      <c r="D88" s="26"/>
      <c r="E88" s="20"/>
      <c r="F88" s="74"/>
      <c r="G88" s="41"/>
      <c r="H88" s="47"/>
    </row>
    <row r="89" spans="1:8" x14ac:dyDescent="0.2">
      <c r="A89" s="13" t="str">
        <f t="shared" si="1"/>
        <v/>
      </c>
      <c r="B89" s="26"/>
      <c r="C89" s="26"/>
      <c r="D89" s="26"/>
      <c r="E89" s="20"/>
      <c r="F89" s="74"/>
      <c r="G89" s="41"/>
      <c r="H89" s="47"/>
    </row>
    <row r="90" spans="1:8" x14ac:dyDescent="0.2">
      <c r="A90" s="13" t="str">
        <f t="shared" si="1"/>
        <v/>
      </c>
      <c r="B90" s="26"/>
      <c r="C90" s="26"/>
      <c r="D90" s="26"/>
      <c r="E90" s="20"/>
      <c r="F90" s="74"/>
      <c r="G90" s="41"/>
      <c r="H90" s="47"/>
    </row>
    <row r="91" spans="1:8" x14ac:dyDescent="0.2">
      <c r="A91" s="13" t="str">
        <f t="shared" si="1"/>
        <v/>
      </c>
      <c r="B91" s="26"/>
      <c r="C91" s="26"/>
      <c r="D91" s="26"/>
      <c r="E91" s="20"/>
      <c r="F91" s="74"/>
      <c r="G91" s="41"/>
      <c r="H91" s="47"/>
    </row>
    <row r="92" spans="1:8" x14ac:dyDescent="0.2">
      <c r="A92" s="13" t="str">
        <f t="shared" si="1"/>
        <v/>
      </c>
      <c r="B92" s="26"/>
      <c r="C92" s="26"/>
      <c r="D92" s="26"/>
      <c r="E92" s="20"/>
      <c r="F92" s="74"/>
      <c r="G92" s="41"/>
      <c r="H92" s="47"/>
    </row>
    <row r="93" spans="1:8" x14ac:dyDescent="0.2">
      <c r="A93" s="13" t="str">
        <f t="shared" si="1"/>
        <v/>
      </c>
      <c r="B93" s="26"/>
      <c r="C93" s="26"/>
      <c r="D93" s="26"/>
      <c r="E93" s="20"/>
      <c r="F93" s="74"/>
      <c r="G93" s="41"/>
      <c r="H93" s="47"/>
    </row>
    <row r="94" spans="1:8" x14ac:dyDescent="0.2">
      <c r="A94" s="13" t="str">
        <f t="shared" si="1"/>
        <v/>
      </c>
      <c r="B94" s="26"/>
      <c r="C94" s="26"/>
      <c r="D94" s="26"/>
      <c r="E94" s="20"/>
      <c r="F94" s="74"/>
      <c r="G94" s="41"/>
      <c r="H94" s="47"/>
    </row>
    <row r="95" spans="1:8" x14ac:dyDescent="0.2">
      <c r="A95" s="13" t="str">
        <f t="shared" si="1"/>
        <v/>
      </c>
      <c r="B95" s="26"/>
      <c r="C95" s="26"/>
      <c r="D95" s="26"/>
      <c r="E95" s="20"/>
      <c r="F95" s="74"/>
      <c r="G95" s="41"/>
      <c r="H95" s="47"/>
    </row>
    <row r="96" spans="1:8" x14ac:dyDescent="0.2">
      <c r="A96" s="13" t="str">
        <f t="shared" si="1"/>
        <v/>
      </c>
      <c r="B96" s="26"/>
      <c r="C96" s="26"/>
      <c r="D96" s="26"/>
      <c r="E96" s="20"/>
      <c r="F96" s="74"/>
      <c r="G96" s="41"/>
      <c r="H96" s="47"/>
    </row>
    <row r="97" spans="1:8" x14ac:dyDescent="0.2">
      <c r="A97" s="13" t="str">
        <f t="shared" si="1"/>
        <v/>
      </c>
      <c r="B97" s="26"/>
      <c r="C97" s="26"/>
      <c r="D97" s="26"/>
      <c r="E97" s="20"/>
      <c r="F97" s="74"/>
      <c r="G97" s="41"/>
      <c r="H97" s="47"/>
    </row>
    <row r="98" spans="1:8" x14ac:dyDescent="0.2">
      <c r="A98" s="13" t="str">
        <f t="shared" si="1"/>
        <v/>
      </c>
      <c r="B98" s="26"/>
      <c r="C98" s="26"/>
      <c r="D98" s="26"/>
      <c r="E98" s="20"/>
      <c r="F98" s="74"/>
      <c r="G98" s="41"/>
      <c r="H98" s="47"/>
    </row>
    <row r="99" spans="1:8" x14ac:dyDescent="0.2">
      <c r="A99" s="13" t="str">
        <f t="shared" si="1"/>
        <v/>
      </c>
      <c r="B99" s="26"/>
      <c r="C99" s="26"/>
      <c r="D99" s="26"/>
      <c r="E99" s="20"/>
      <c r="F99" s="74"/>
      <c r="G99" s="41"/>
      <c r="H99" s="47"/>
    </row>
    <row r="100" spans="1:8" x14ac:dyDescent="0.2">
      <c r="A100" s="13" t="str">
        <f t="shared" si="1"/>
        <v/>
      </c>
      <c r="B100" s="26"/>
      <c r="C100" s="26"/>
      <c r="D100" s="26"/>
      <c r="E100" s="20"/>
      <c r="F100" s="74"/>
      <c r="G100" s="41"/>
      <c r="H100" s="47"/>
    </row>
    <row r="101" spans="1:8" x14ac:dyDescent="0.2">
      <c r="A101" s="13" t="str">
        <f t="shared" si="1"/>
        <v/>
      </c>
      <c r="B101" s="26"/>
      <c r="C101" s="26"/>
      <c r="D101" s="26"/>
      <c r="E101" s="20"/>
      <c r="F101" s="74"/>
      <c r="G101" s="41"/>
      <c r="H101" s="47"/>
    </row>
    <row r="102" spans="1:8" x14ac:dyDescent="0.2">
      <c r="A102" s="13" t="str">
        <f t="shared" si="1"/>
        <v/>
      </c>
      <c r="B102" s="26"/>
      <c r="C102" s="26"/>
      <c r="D102" s="26"/>
      <c r="E102" s="20"/>
      <c r="F102" s="74"/>
      <c r="G102" s="41"/>
      <c r="H102" s="47"/>
    </row>
    <row r="103" spans="1:8" x14ac:dyDescent="0.2">
      <c r="A103" s="13" t="str">
        <f t="shared" si="1"/>
        <v/>
      </c>
      <c r="B103" s="26"/>
      <c r="C103" s="26"/>
      <c r="D103" s="26"/>
      <c r="E103" s="20"/>
      <c r="F103" s="74"/>
      <c r="G103" s="41"/>
      <c r="H103" s="47"/>
    </row>
    <row r="104" spans="1:8" x14ac:dyDescent="0.2">
      <c r="A104" s="13" t="str">
        <f t="shared" si="1"/>
        <v/>
      </c>
      <c r="B104" s="26"/>
      <c r="C104" s="26"/>
      <c r="D104" s="26"/>
      <c r="E104" s="20"/>
      <c r="F104" s="74"/>
      <c r="G104" s="41"/>
      <c r="H104" s="47"/>
    </row>
    <row r="105" spans="1:8" x14ac:dyDescent="0.2">
      <c r="A105" s="13" t="str">
        <f t="shared" si="1"/>
        <v/>
      </c>
      <c r="B105" s="26"/>
      <c r="C105" s="26"/>
      <c r="D105" s="26"/>
      <c r="E105" s="20"/>
      <c r="F105" s="74"/>
      <c r="G105" s="41"/>
      <c r="H105" s="47"/>
    </row>
    <row r="106" spans="1:8" x14ac:dyDescent="0.2">
      <c r="A106" s="13" t="str">
        <f t="shared" si="1"/>
        <v/>
      </c>
      <c r="B106" s="26"/>
      <c r="C106" s="26"/>
      <c r="D106" s="26"/>
      <c r="E106" s="20"/>
      <c r="F106" s="74"/>
      <c r="G106" s="41"/>
      <c r="H106" s="47"/>
    </row>
    <row r="107" spans="1:8" x14ac:dyDescent="0.2">
      <c r="A107" s="13" t="str">
        <f t="shared" si="1"/>
        <v/>
      </c>
      <c r="B107" s="26"/>
      <c r="C107" s="26"/>
      <c r="D107" s="26"/>
      <c r="E107" s="20"/>
      <c r="F107" s="74"/>
      <c r="G107" s="41"/>
      <c r="H107" s="47"/>
    </row>
    <row r="108" spans="1:8" x14ac:dyDescent="0.2">
      <c r="A108" s="13" t="str">
        <f t="shared" si="1"/>
        <v/>
      </c>
      <c r="B108" s="26"/>
      <c r="C108" s="26"/>
      <c r="D108" s="26"/>
      <c r="E108" s="20"/>
      <c r="F108" s="74"/>
      <c r="G108" s="41"/>
      <c r="H108" s="47"/>
    </row>
    <row r="109" spans="1:8" x14ac:dyDescent="0.2">
      <c r="A109" s="13" t="str">
        <f t="shared" si="1"/>
        <v/>
      </c>
      <c r="B109" s="26"/>
      <c r="C109" s="26"/>
      <c r="D109" s="26"/>
      <c r="E109" s="20"/>
      <c r="F109" s="74"/>
      <c r="G109" s="41"/>
      <c r="H109" s="47"/>
    </row>
    <row r="110" spans="1:8" x14ac:dyDescent="0.2">
      <c r="A110" s="13" t="str">
        <f t="shared" si="1"/>
        <v/>
      </c>
      <c r="B110" s="26"/>
      <c r="C110" s="26"/>
      <c r="D110" s="26"/>
      <c r="E110" s="20"/>
      <c r="F110" s="74"/>
      <c r="G110" s="41"/>
      <c r="H110" s="47"/>
    </row>
    <row r="111" spans="1:8" x14ac:dyDescent="0.2">
      <c r="A111" s="13" t="str">
        <f t="shared" si="1"/>
        <v/>
      </c>
      <c r="B111" s="26"/>
      <c r="C111" s="26"/>
      <c r="D111" s="26"/>
      <c r="E111" s="20"/>
      <c r="F111" s="74"/>
      <c r="G111" s="41"/>
      <c r="H111" s="47"/>
    </row>
    <row r="112" spans="1:8" x14ac:dyDescent="0.2">
      <c r="A112" s="13" t="str">
        <f t="shared" si="1"/>
        <v/>
      </c>
      <c r="B112" s="26"/>
      <c r="C112" s="26"/>
      <c r="D112" s="26"/>
      <c r="E112" s="20"/>
      <c r="F112" s="74"/>
      <c r="G112" s="41"/>
      <c r="H112" s="47"/>
    </row>
    <row r="113" spans="1:8" x14ac:dyDescent="0.2">
      <c r="A113" s="13" t="str">
        <f t="shared" si="1"/>
        <v/>
      </c>
      <c r="B113" s="26"/>
      <c r="C113" s="26"/>
      <c r="D113" s="26"/>
      <c r="E113" s="20"/>
      <c r="F113" s="74"/>
      <c r="G113" s="41"/>
      <c r="H113" s="47"/>
    </row>
    <row r="114" spans="1:8" x14ac:dyDescent="0.2">
      <c r="A114" s="13" t="str">
        <f t="shared" si="1"/>
        <v/>
      </c>
      <c r="B114" s="26"/>
      <c r="C114" s="26"/>
      <c r="D114" s="26"/>
      <c r="E114" s="20"/>
      <c r="F114" s="74"/>
      <c r="G114" s="41"/>
      <c r="H114" s="47"/>
    </row>
    <row r="115" spans="1:8" x14ac:dyDescent="0.2">
      <c r="A115" s="13" t="str">
        <f t="shared" si="1"/>
        <v/>
      </c>
      <c r="B115" s="26"/>
      <c r="C115" s="26"/>
      <c r="D115" s="26"/>
      <c r="E115" s="20"/>
      <c r="F115" s="74"/>
      <c r="G115" s="41"/>
      <c r="H115" s="47"/>
    </row>
    <row r="116" spans="1:8" x14ac:dyDescent="0.2">
      <c r="A116" s="13" t="str">
        <f t="shared" si="1"/>
        <v/>
      </c>
      <c r="B116" s="26"/>
      <c r="C116" s="26"/>
      <c r="D116" s="26"/>
      <c r="E116" s="20"/>
      <c r="F116" s="74"/>
      <c r="G116" s="41"/>
      <c r="H116" s="47"/>
    </row>
    <row r="117" spans="1:8" x14ac:dyDescent="0.2">
      <c r="A117" s="13" t="str">
        <f t="shared" si="1"/>
        <v/>
      </c>
      <c r="B117" s="26"/>
      <c r="C117" s="26"/>
      <c r="D117" s="26"/>
      <c r="E117" s="20"/>
      <c r="F117" s="74"/>
      <c r="G117" s="41"/>
      <c r="H117" s="47"/>
    </row>
    <row r="118" spans="1:8" x14ac:dyDescent="0.2">
      <c r="A118" s="13" t="str">
        <f t="shared" si="1"/>
        <v/>
      </c>
      <c r="B118" s="26"/>
      <c r="C118" s="26"/>
      <c r="D118" s="26"/>
      <c r="E118" s="20"/>
      <c r="F118" s="74"/>
      <c r="G118" s="41"/>
      <c r="H118" s="47"/>
    </row>
    <row r="119" spans="1:8" x14ac:dyDescent="0.2">
      <c r="A119" s="13" t="str">
        <f t="shared" si="1"/>
        <v/>
      </c>
      <c r="B119" s="26"/>
      <c r="C119" s="26"/>
      <c r="D119" s="26"/>
      <c r="E119" s="20"/>
      <c r="F119" s="74"/>
      <c r="G119" s="41"/>
      <c r="H119" s="47"/>
    </row>
    <row r="120" spans="1:8" x14ac:dyDescent="0.2">
      <c r="A120" s="13" t="str">
        <f t="shared" si="1"/>
        <v/>
      </c>
      <c r="B120" s="26"/>
      <c r="C120" s="26"/>
      <c r="D120" s="26"/>
      <c r="E120" s="20"/>
      <c r="F120" s="74"/>
      <c r="G120" s="41"/>
      <c r="H120" s="47"/>
    </row>
    <row r="121" spans="1:8" x14ac:dyDescent="0.2">
      <c r="A121" s="13" t="str">
        <f t="shared" si="1"/>
        <v/>
      </c>
      <c r="B121" s="26"/>
      <c r="C121" s="26"/>
      <c r="D121" s="26"/>
      <c r="E121" s="20"/>
      <c r="F121" s="74"/>
      <c r="G121" s="41"/>
      <c r="H121" s="47"/>
    </row>
    <row r="122" spans="1:8" x14ac:dyDescent="0.2">
      <c r="A122" s="13" t="str">
        <f t="shared" si="1"/>
        <v/>
      </c>
      <c r="B122" s="26"/>
      <c r="C122" s="26"/>
      <c r="D122" s="26"/>
      <c r="E122" s="20"/>
      <c r="F122" s="74"/>
      <c r="G122" s="41"/>
      <c r="H122" s="47"/>
    </row>
    <row r="123" spans="1:8" x14ac:dyDescent="0.2">
      <c r="A123" s="13" t="str">
        <f t="shared" si="1"/>
        <v/>
      </c>
      <c r="B123" s="26"/>
      <c r="C123" s="26"/>
      <c r="D123" s="26"/>
      <c r="E123" s="20"/>
      <c r="F123" s="74"/>
      <c r="G123" s="41"/>
      <c r="H123" s="47"/>
    </row>
    <row r="124" spans="1:8" x14ac:dyDescent="0.2">
      <c r="A124" s="13" t="str">
        <f t="shared" si="1"/>
        <v/>
      </c>
      <c r="B124" s="26"/>
      <c r="C124" s="26"/>
      <c r="D124" s="26"/>
      <c r="E124" s="20"/>
      <c r="F124" s="74"/>
      <c r="G124" s="41"/>
      <c r="H124" s="47"/>
    </row>
    <row r="125" spans="1:8" x14ac:dyDescent="0.2">
      <c r="A125" s="13" t="str">
        <f t="shared" si="1"/>
        <v/>
      </c>
      <c r="B125" s="26"/>
      <c r="C125" s="26"/>
      <c r="D125" s="26"/>
      <c r="E125" s="20"/>
      <c r="F125" s="74"/>
      <c r="G125" s="41"/>
      <c r="H125" s="47"/>
    </row>
    <row r="126" spans="1:8" x14ac:dyDescent="0.2">
      <c r="A126" s="13" t="str">
        <f t="shared" si="1"/>
        <v/>
      </c>
      <c r="B126" s="26"/>
      <c r="C126" s="26"/>
      <c r="D126" s="26"/>
      <c r="E126" s="20"/>
      <c r="F126" s="74"/>
      <c r="G126" s="41"/>
      <c r="H126" s="47"/>
    </row>
    <row r="127" spans="1:8" x14ac:dyDescent="0.2">
      <c r="A127" s="13" t="str">
        <f t="shared" si="1"/>
        <v/>
      </c>
      <c r="B127" s="26"/>
      <c r="C127" s="26"/>
      <c r="D127" s="26"/>
      <c r="E127" s="20"/>
      <c r="F127" s="74"/>
      <c r="G127" s="41"/>
      <c r="H127" s="47"/>
    </row>
    <row r="128" spans="1:8" x14ac:dyDescent="0.2">
      <c r="A128" s="13" t="str">
        <f t="shared" si="1"/>
        <v/>
      </c>
      <c r="B128" s="26"/>
      <c r="C128" s="26"/>
      <c r="D128" s="26"/>
      <c r="E128" s="20"/>
      <c r="F128" s="74"/>
      <c r="G128" s="41"/>
      <c r="H128" s="47"/>
    </row>
    <row r="129" spans="1:8" x14ac:dyDescent="0.2">
      <c r="A129" s="13" t="str">
        <f t="shared" si="1"/>
        <v/>
      </c>
      <c r="B129" s="26"/>
      <c r="C129" s="26"/>
      <c r="D129" s="26"/>
      <c r="E129" s="20"/>
      <c r="F129" s="74"/>
      <c r="G129" s="41"/>
      <c r="H129" s="47"/>
    </row>
    <row r="130" spans="1:8" x14ac:dyDescent="0.2">
      <c r="A130" s="13" t="str">
        <f t="shared" si="1"/>
        <v/>
      </c>
      <c r="B130" s="26"/>
      <c r="C130" s="26"/>
      <c r="D130" s="26"/>
      <c r="E130" s="20"/>
      <c r="F130" s="74"/>
      <c r="G130" s="41"/>
      <c r="H130" s="47"/>
    </row>
    <row r="131" spans="1:8" x14ac:dyDescent="0.2">
      <c r="A131" s="13" t="str">
        <f t="shared" si="1"/>
        <v/>
      </c>
      <c r="B131" s="26"/>
      <c r="C131" s="26"/>
      <c r="D131" s="26"/>
      <c r="E131" s="20"/>
      <c r="F131" s="74"/>
      <c r="G131" s="41"/>
      <c r="H131" s="47"/>
    </row>
    <row r="132" spans="1:8" x14ac:dyDescent="0.2">
      <c r="A132" s="13" t="str">
        <f t="shared" ref="A132:A195" si="2">IF(B132&lt;&gt;"",ROW()-3,"")</f>
        <v/>
      </c>
      <c r="B132" s="26"/>
      <c r="C132" s="26"/>
      <c r="D132" s="26"/>
      <c r="E132" s="20"/>
      <c r="F132" s="74"/>
      <c r="G132" s="41"/>
      <c r="H132" s="47"/>
    </row>
    <row r="133" spans="1:8" x14ac:dyDescent="0.2">
      <c r="A133" s="13" t="str">
        <f t="shared" si="2"/>
        <v/>
      </c>
      <c r="B133" s="26"/>
      <c r="C133" s="26"/>
      <c r="D133" s="26"/>
      <c r="E133" s="20"/>
      <c r="F133" s="74"/>
      <c r="G133" s="41"/>
      <c r="H133" s="47"/>
    </row>
    <row r="134" spans="1:8" x14ac:dyDescent="0.2">
      <c r="A134" s="13" t="str">
        <f t="shared" si="2"/>
        <v/>
      </c>
      <c r="B134" s="26"/>
      <c r="C134" s="26"/>
      <c r="D134" s="26"/>
      <c r="E134" s="20"/>
      <c r="F134" s="74"/>
      <c r="G134" s="41"/>
      <c r="H134" s="47"/>
    </row>
    <row r="135" spans="1:8" x14ac:dyDescent="0.2">
      <c r="A135" s="13" t="str">
        <f t="shared" si="2"/>
        <v/>
      </c>
      <c r="B135" s="26"/>
      <c r="C135" s="26"/>
      <c r="D135" s="26"/>
      <c r="E135" s="20"/>
      <c r="F135" s="74"/>
      <c r="G135" s="41"/>
      <c r="H135" s="47"/>
    </row>
    <row r="136" spans="1:8" x14ac:dyDescent="0.2">
      <c r="A136" s="13" t="str">
        <f t="shared" si="2"/>
        <v/>
      </c>
      <c r="B136" s="26"/>
      <c r="C136" s="26"/>
      <c r="D136" s="26"/>
      <c r="E136" s="20"/>
      <c r="F136" s="74"/>
      <c r="G136" s="41"/>
      <c r="H136" s="47"/>
    </row>
    <row r="137" spans="1:8" x14ac:dyDescent="0.2">
      <c r="A137" s="13" t="str">
        <f t="shared" si="2"/>
        <v/>
      </c>
      <c r="B137" s="26"/>
      <c r="C137" s="26"/>
      <c r="D137" s="26"/>
      <c r="E137" s="20"/>
      <c r="F137" s="74"/>
      <c r="G137" s="41"/>
      <c r="H137" s="47"/>
    </row>
    <row r="138" spans="1:8" x14ac:dyDescent="0.2">
      <c r="A138" s="13" t="str">
        <f t="shared" si="2"/>
        <v/>
      </c>
      <c r="B138" s="26"/>
      <c r="C138" s="26"/>
      <c r="D138" s="26"/>
      <c r="E138" s="20"/>
      <c r="F138" s="74"/>
      <c r="G138" s="41"/>
      <c r="H138" s="47"/>
    </row>
    <row r="139" spans="1:8" x14ac:dyDescent="0.2">
      <c r="A139" s="13" t="str">
        <f t="shared" si="2"/>
        <v/>
      </c>
      <c r="B139" s="26"/>
      <c r="C139" s="26"/>
      <c r="D139" s="26"/>
      <c r="E139" s="20"/>
      <c r="F139" s="74"/>
      <c r="G139" s="41"/>
      <c r="H139" s="47"/>
    </row>
    <row r="140" spans="1:8" x14ac:dyDescent="0.2">
      <c r="A140" s="13" t="str">
        <f t="shared" si="2"/>
        <v/>
      </c>
      <c r="B140" s="26"/>
      <c r="C140" s="26"/>
      <c r="D140" s="26"/>
      <c r="E140" s="20"/>
      <c r="F140" s="74"/>
      <c r="G140" s="41"/>
      <c r="H140" s="47"/>
    </row>
    <row r="141" spans="1:8" x14ac:dyDescent="0.2">
      <c r="A141" s="13" t="str">
        <f t="shared" si="2"/>
        <v/>
      </c>
      <c r="B141" s="26"/>
      <c r="C141" s="26"/>
      <c r="D141" s="26"/>
      <c r="E141" s="20"/>
      <c r="F141" s="74"/>
      <c r="G141" s="41"/>
      <c r="H141" s="47"/>
    </row>
    <row r="142" spans="1:8" x14ac:dyDescent="0.2">
      <c r="A142" s="13" t="str">
        <f t="shared" si="2"/>
        <v/>
      </c>
      <c r="B142" s="26"/>
      <c r="C142" s="26"/>
      <c r="D142" s="26"/>
      <c r="E142" s="20"/>
      <c r="F142" s="74"/>
      <c r="G142" s="41"/>
      <c r="H142" s="47"/>
    </row>
    <row r="143" spans="1:8" x14ac:dyDescent="0.2">
      <c r="A143" s="13" t="str">
        <f t="shared" si="2"/>
        <v/>
      </c>
      <c r="B143" s="26"/>
      <c r="C143" s="26"/>
      <c r="D143" s="26"/>
      <c r="E143" s="20"/>
      <c r="F143" s="74"/>
      <c r="G143" s="41"/>
      <c r="H143" s="47"/>
    </row>
    <row r="144" spans="1:8" x14ac:dyDescent="0.2">
      <c r="A144" s="13" t="str">
        <f t="shared" si="2"/>
        <v/>
      </c>
      <c r="B144" s="26"/>
      <c r="C144" s="26"/>
      <c r="D144" s="26"/>
      <c r="E144" s="20"/>
      <c r="F144" s="74"/>
      <c r="G144" s="41"/>
      <c r="H144" s="47"/>
    </row>
    <row r="145" spans="1:8" x14ac:dyDescent="0.2">
      <c r="A145" s="13" t="str">
        <f t="shared" si="2"/>
        <v/>
      </c>
      <c r="B145" s="26"/>
      <c r="C145" s="26"/>
      <c r="D145" s="26"/>
      <c r="E145" s="20"/>
      <c r="F145" s="74"/>
      <c r="G145" s="41"/>
      <c r="H145" s="47"/>
    </row>
    <row r="146" spans="1:8" x14ac:dyDescent="0.2">
      <c r="A146" s="13" t="str">
        <f t="shared" si="2"/>
        <v/>
      </c>
      <c r="B146" s="26"/>
      <c r="C146" s="26"/>
      <c r="D146" s="26"/>
      <c r="E146" s="20"/>
      <c r="F146" s="74"/>
      <c r="G146" s="41"/>
      <c r="H146" s="47"/>
    </row>
    <row r="147" spans="1:8" x14ac:dyDescent="0.2">
      <c r="A147" s="13" t="str">
        <f t="shared" si="2"/>
        <v/>
      </c>
      <c r="B147" s="26"/>
      <c r="C147" s="26"/>
      <c r="D147" s="26"/>
      <c r="E147" s="20"/>
      <c r="F147" s="74"/>
      <c r="G147" s="41"/>
      <c r="H147" s="47"/>
    </row>
    <row r="148" spans="1:8" x14ac:dyDescent="0.2">
      <c r="A148" s="13" t="str">
        <f t="shared" si="2"/>
        <v/>
      </c>
      <c r="B148" s="26"/>
      <c r="C148" s="26"/>
      <c r="D148" s="26"/>
      <c r="E148" s="20"/>
      <c r="F148" s="74"/>
      <c r="G148" s="41"/>
      <c r="H148" s="47"/>
    </row>
    <row r="149" spans="1:8" x14ac:dyDescent="0.2">
      <c r="A149" s="13" t="str">
        <f t="shared" si="2"/>
        <v/>
      </c>
      <c r="B149" s="26"/>
      <c r="C149" s="26"/>
      <c r="D149" s="26"/>
      <c r="E149" s="20"/>
      <c r="F149" s="74"/>
      <c r="G149" s="41"/>
      <c r="H149" s="47"/>
    </row>
    <row r="150" spans="1:8" x14ac:dyDescent="0.2">
      <c r="A150" s="13" t="str">
        <f t="shared" si="2"/>
        <v/>
      </c>
      <c r="B150" s="26"/>
      <c r="C150" s="26"/>
      <c r="D150" s="26"/>
      <c r="E150" s="20"/>
      <c r="F150" s="74"/>
      <c r="G150" s="41"/>
      <c r="H150" s="47"/>
    </row>
    <row r="151" spans="1:8" x14ac:dyDescent="0.2">
      <c r="A151" s="13" t="str">
        <f t="shared" si="2"/>
        <v/>
      </c>
      <c r="B151" s="26"/>
      <c r="C151" s="26"/>
      <c r="D151" s="26"/>
      <c r="E151" s="20"/>
      <c r="F151" s="74"/>
      <c r="G151" s="41"/>
      <c r="H151" s="47"/>
    </row>
    <row r="152" spans="1:8" x14ac:dyDescent="0.2">
      <c r="A152" s="13" t="str">
        <f t="shared" si="2"/>
        <v/>
      </c>
      <c r="B152" s="26"/>
      <c r="C152" s="26"/>
      <c r="D152" s="26"/>
      <c r="E152" s="20"/>
      <c r="F152" s="74"/>
      <c r="G152" s="41"/>
      <c r="H152" s="47"/>
    </row>
    <row r="153" spans="1:8" x14ac:dyDescent="0.2">
      <c r="A153" s="13" t="str">
        <f t="shared" si="2"/>
        <v/>
      </c>
      <c r="B153" s="26"/>
      <c r="C153" s="26"/>
      <c r="D153" s="26"/>
      <c r="E153" s="20"/>
      <c r="F153" s="74"/>
      <c r="G153" s="41"/>
      <c r="H153" s="47"/>
    </row>
    <row r="154" spans="1:8" x14ac:dyDescent="0.2">
      <c r="A154" s="13" t="str">
        <f t="shared" si="2"/>
        <v/>
      </c>
      <c r="B154" s="26"/>
      <c r="C154" s="26"/>
      <c r="D154" s="26"/>
      <c r="E154" s="20"/>
      <c r="F154" s="74"/>
      <c r="G154" s="41"/>
      <c r="H154" s="47"/>
    </row>
    <row r="155" spans="1:8" x14ac:dyDescent="0.2">
      <c r="A155" s="13" t="str">
        <f t="shared" si="2"/>
        <v/>
      </c>
      <c r="B155" s="26"/>
      <c r="C155" s="26"/>
      <c r="D155" s="26"/>
      <c r="E155" s="20"/>
      <c r="F155" s="74"/>
      <c r="G155" s="41"/>
      <c r="H155" s="47"/>
    </row>
    <row r="156" spans="1:8" x14ac:dyDescent="0.2">
      <c r="A156" s="13" t="str">
        <f t="shared" si="2"/>
        <v/>
      </c>
      <c r="B156" s="26"/>
      <c r="C156" s="26"/>
      <c r="D156" s="26"/>
      <c r="E156" s="20"/>
      <c r="F156" s="74"/>
      <c r="G156" s="41"/>
      <c r="H156" s="47"/>
    </row>
    <row r="157" spans="1:8" x14ac:dyDescent="0.2">
      <c r="A157" s="13" t="str">
        <f t="shared" si="2"/>
        <v/>
      </c>
      <c r="B157" s="26"/>
      <c r="C157" s="26"/>
      <c r="D157" s="26"/>
      <c r="E157" s="20"/>
      <c r="F157" s="74"/>
      <c r="G157" s="41"/>
      <c r="H157" s="47"/>
    </row>
    <row r="158" spans="1:8" x14ac:dyDescent="0.2">
      <c r="A158" s="13" t="str">
        <f t="shared" si="2"/>
        <v/>
      </c>
      <c r="B158" s="26"/>
      <c r="C158" s="26"/>
      <c r="D158" s="26"/>
      <c r="E158" s="20"/>
      <c r="F158" s="74"/>
      <c r="G158" s="41"/>
      <c r="H158" s="47"/>
    </row>
    <row r="159" spans="1:8" x14ac:dyDescent="0.2">
      <c r="A159" s="13" t="str">
        <f t="shared" si="2"/>
        <v/>
      </c>
      <c r="B159" s="26"/>
      <c r="C159" s="26"/>
      <c r="D159" s="26"/>
      <c r="E159" s="20"/>
      <c r="F159" s="74"/>
      <c r="G159" s="41"/>
      <c r="H159" s="47"/>
    </row>
    <row r="160" spans="1:8" x14ac:dyDescent="0.2">
      <c r="A160" s="13" t="str">
        <f t="shared" si="2"/>
        <v/>
      </c>
      <c r="B160" s="26"/>
      <c r="C160" s="26"/>
      <c r="D160" s="26"/>
      <c r="E160" s="20"/>
      <c r="F160" s="74"/>
      <c r="G160" s="41"/>
      <c r="H160" s="47"/>
    </row>
    <row r="161" spans="1:8" x14ac:dyDescent="0.2">
      <c r="A161" s="13" t="str">
        <f t="shared" si="2"/>
        <v/>
      </c>
      <c r="B161" s="26"/>
      <c r="C161" s="26"/>
      <c r="D161" s="26"/>
      <c r="E161" s="20"/>
      <c r="F161" s="74"/>
      <c r="G161" s="41"/>
      <c r="H161" s="47"/>
    </row>
    <row r="162" spans="1:8" x14ac:dyDescent="0.2">
      <c r="A162" s="13" t="str">
        <f t="shared" si="2"/>
        <v/>
      </c>
      <c r="B162" s="26"/>
      <c r="C162" s="26"/>
      <c r="D162" s="26"/>
      <c r="E162" s="20"/>
      <c r="F162" s="74"/>
      <c r="G162" s="41"/>
      <c r="H162" s="47"/>
    </row>
    <row r="163" spans="1:8" x14ac:dyDescent="0.2">
      <c r="A163" s="13" t="str">
        <f t="shared" si="2"/>
        <v/>
      </c>
      <c r="B163" s="26"/>
      <c r="C163" s="26"/>
      <c r="D163" s="26"/>
      <c r="E163" s="20"/>
      <c r="F163" s="74"/>
      <c r="G163" s="41"/>
      <c r="H163" s="47"/>
    </row>
    <row r="164" spans="1:8" x14ac:dyDescent="0.2">
      <c r="A164" s="13" t="str">
        <f t="shared" si="2"/>
        <v/>
      </c>
      <c r="B164" s="26"/>
      <c r="C164" s="26"/>
      <c r="D164" s="26"/>
      <c r="E164" s="20"/>
      <c r="F164" s="74"/>
      <c r="G164" s="41"/>
      <c r="H164" s="47"/>
    </row>
    <row r="165" spans="1:8" x14ac:dyDescent="0.2">
      <c r="A165" s="13" t="str">
        <f t="shared" si="2"/>
        <v/>
      </c>
      <c r="B165" s="26"/>
      <c r="C165" s="26"/>
      <c r="D165" s="26"/>
      <c r="E165" s="20"/>
      <c r="F165" s="74"/>
      <c r="G165" s="41"/>
      <c r="H165" s="47"/>
    </row>
    <row r="166" spans="1:8" x14ac:dyDescent="0.2">
      <c r="A166" s="13" t="str">
        <f t="shared" si="2"/>
        <v/>
      </c>
      <c r="B166" s="26"/>
      <c r="C166" s="26"/>
      <c r="D166" s="26"/>
      <c r="E166" s="20"/>
      <c r="F166" s="74"/>
      <c r="G166" s="41"/>
      <c r="H166" s="47"/>
    </row>
    <row r="167" spans="1:8" x14ac:dyDescent="0.2">
      <c r="A167" s="13" t="str">
        <f t="shared" si="2"/>
        <v/>
      </c>
      <c r="B167" s="26"/>
      <c r="C167" s="26"/>
      <c r="D167" s="26"/>
      <c r="E167" s="20"/>
      <c r="F167" s="74"/>
      <c r="G167" s="41"/>
      <c r="H167" s="47"/>
    </row>
    <row r="168" spans="1:8" x14ac:dyDescent="0.2">
      <c r="A168" s="13" t="str">
        <f t="shared" si="2"/>
        <v/>
      </c>
      <c r="B168" s="26"/>
      <c r="C168" s="26"/>
      <c r="D168" s="26"/>
      <c r="E168" s="20"/>
      <c r="F168" s="74"/>
      <c r="G168" s="41"/>
      <c r="H168" s="47"/>
    </row>
    <row r="169" spans="1:8" x14ac:dyDescent="0.2">
      <c r="A169" s="13" t="str">
        <f t="shared" si="2"/>
        <v/>
      </c>
      <c r="B169" s="26"/>
      <c r="C169" s="26"/>
      <c r="D169" s="26"/>
      <c r="E169" s="20"/>
      <c r="F169" s="74"/>
      <c r="G169" s="41"/>
      <c r="H169" s="47"/>
    </row>
    <row r="170" spans="1:8" x14ac:dyDescent="0.2">
      <c r="A170" s="13" t="str">
        <f t="shared" si="2"/>
        <v/>
      </c>
      <c r="B170" s="26"/>
      <c r="C170" s="26"/>
      <c r="D170" s="26"/>
      <c r="E170" s="20"/>
      <c r="F170" s="74"/>
      <c r="G170" s="41"/>
      <c r="H170" s="47"/>
    </row>
    <row r="171" spans="1:8" x14ac:dyDescent="0.2">
      <c r="A171" s="13" t="str">
        <f t="shared" si="2"/>
        <v/>
      </c>
      <c r="B171" s="26"/>
      <c r="C171" s="26"/>
      <c r="D171" s="26"/>
      <c r="E171" s="20"/>
      <c r="F171" s="74"/>
      <c r="G171" s="41"/>
      <c r="H171" s="47"/>
    </row>
    <row r="172" spans="1:8" x14ac:dyDescent="0.2">
      <c r="A172" s="13" t="str">
        <f t="shared" si="2"/>
        <v/>
      </c>
      <c r="B172" s="26"/>
      <c r="C172" s="26"/>
      <c r="D172" s="26"/>
      <c r="E172" s="20"/>
      <c r="F172" s="74"/>
      <c r="G172" s="41"/>
      <c r="H172" s="47"/>
    </row>
    <row r="173" spans="1:8" x14ac:dyDescent="0.2">
      <c r="A173" s="13" t="str">
        <f t="shared" si="2"/>
        <v/>
      </c>
      <c r="B173" s="26"/>
      <c r="C173" s="26"/>
      <c r="D173" s="26"/>
      <c r="E173" s="20"/>
      <c r="F173" s="74"/>
      <c r="G173" s="41"/>
      <c r="H173" s="47"/>
    </row>
    <row r="174" spans="1:8" x14ac:dyDescent="0.2">
      <c r="A174" s="13" t="str">
        <f t="shared" si="2"/>
        <v/>
      </c>
      <c r="B174" s="26"/>
      <c r="C174" s="26"/>
      <c r="D174" s="26"/>
      <c r="E174" s="20"/>
      <c r="F174" s="74"/>
      <c r="G174" s="41"/>
      <c r="H174" s="47"/>
    </row>
    <row r="175" spans="1:8" x14ac:dyDescent="0.2">
      <c r="A175" s="13" t="str">
        <f t="shared" si="2"/>
        <v/>
      </c>
      <c r="B175" s="26"/>
      <c r="C175" s="26"/>
      <c r="D175" s="26"/>
      <c r="E175" s="20"/>
      <c r="F175" s="74"/>
      <c r="G175" s="41"/>
      <c r="H175" s="47"/>
    </row>
    <row r="176" spans="1:8" x14ac:dyDescent="0.2">
      <c r="A176" s="13" t="str">
        <f t="shared" si="2"/>
        <v/>
      </c>
      <c r="B176" s="26"/>
      <c r="C176" s="26"/>
      <c r="D176" s="26"/>
      <c r="E176" s="20"/>
      <c r="F176" s="74"/>
      <c r="G176" s="41"/>
      <c r="H176" s="47"/>
    </row>
    <row r="177" spans="1:8" x14ac:dyDescent="0.2">
      <c r="A177" s="13" t="str">
        <f t="shared" si="2"/>
        <v/>
      </c>
      <c r="B177" s="26"/>
      <c r="C177" s="26"/>
      <c r="D177" s="26"/>
      <c r="E177" s="20"/>
      <c r="F177" s="74"/>
      <c r="G177" s="41"/>
      <c r="H177" s="47"/>
    </row>
    <row r="178" spans="1:8" x14ac:dyDescent="0.2">
      <c r="A178" s="13" t="str">
        <f t="shared" si="2"/>
        <v/>
      </c>
      <c r="B178" s="26"/>
      <c r="C178" s="26"/>
      <c r="D178" s="26"/>
      <c r="E178" s="20"/>
      <c r="F178" s="74"/>
      <c r="G178" s="41"/>
      <c r="H178" s="47"/>
    </row>
    <row r="179" spans="1:8" x14ac:dyDescent="0.2">
      <c r="A179" s="13" t="str">
        <f t="shared" si="2"/>
        <v/>
      </c>
      <c r="B179" s="26"/>
      <c r="C179" s="26"/>
      <c r="D179" s="26"/>
      <c r="E179" s="20"/>
      <c r="F179" s="74"/>
      <c r="G179" s="41"/>
      <c r="H179" s="47"/>
    </row>
    <row r="180" spans="1:8" x14ac:dyDescent="0.2">
      <c r="A180" s="13" t="str">
        <f t="shared" si="2"/>
        <v/>
      </c>
      <c r="B180" s="26"/>
      <c r="C180" s="26"/>
      <c r="D180" s="26"/>
      <c r="E180" s="20"/>
      <c r="F180" s="74"/>
      <c r="G180" s="41"/>
      <c r="H180" s="47"/>
    </row>
    <row r="181" spans="1:8" x14ac:dyDescent="0.2">
      <c r="A181" s="13" t="str">
        <f t="shared" si="2"/>
        <v/>
      </c>
      <c r="B181" s="26"/>
      <c r="C181" s="26"/>
      <c r="D181" s="26"/>
      <c r="E181" s="20"/>
      <c r="F181" s="74"/>
      <c r="G181" s="41"/>
      <c r="H181" s="47"/>
    </row>
    <row r="182" spans="1:8" x14ac:dyDescent="0.2">
      <c r="A182" s="13" t="str">
        <f t="shared" si="2"/>
        <v/>
      </c>
      <c r="B182" s="26"/>
      <c r="C182" s="26"/>
      <c r="D182" s="26"/>
      <c r="E182" s="20"/>
      <c r="F182" s="74"/>
      <c r="G182" s="41"/>
      <c r="H182" s="47"/>
    </row>
    <row r="183" spans="1:8" x14ac:dyDescent="0.2">
      <c r="A183" s="13" t="str">
        <f t="shared" si="2"/>
        <v/>
      </c>
      <c r="B183" s="26"/>
      <c r="C183" s="26"/>
      <c r="D183" s="26"/>
      <c r="E183" s="20"/>
      <c r="F183" s="74"/>
      <c r="G183" s="41"/>
      <c r="H183" s="47"/>
    </row>
    <row r="184" spans="1:8" x14ac:dyDescent="0.2">
      <c r="A184" s="13" t="str">
        <f t="shared" si="2"/>
        <v/>
      </c>
      <c r="B184" s="26"/>
      <c r="C184" s="26"/>
      <c r="D184" s="26"/>
      <c r="E184" s="20"/>
      <c r="F184" s="74"/>
      <c r="G184" s="41"/>
      <c r="H184" s="47"/>
    </row>
    <row r="185" spans="1:8" x14ac:dyDescent="0.2">
      <c r="A185" s="13" t="str">
        <f t="shared" si="2"/>
        <v/>
      </c>
      <c r="B185" s="26"/>
      <c r="C185" s="26"/>
      <c r="D185" s="26"/>
      <c r="E185" s="20"/>
      <c r="F185" s="74"/>
      <c r="G185" s="41"/>
      <c r="H185" s="47"/>
    </row>
    <row r="186" spans="1:8" x14ac:dyDescent="0.2">
      <c r="A186" s="13" t="str">
        <f t="shared" si="2"/>
        <v/>
      </c>
      <c r="B186" s="26"/>
      <c r="C186" s="26"/>
      <c r="D186" s="26"/>
      <c r="E186" s="20"/>
      <c r="F186" s="74"/>
      <c r="G186" s="41"/>
      <c r="H186" s="47"/>
    </row>
    <row r="187" spans="1:8" x14ac:dyDescent="0.2">
      <c r="A187" s="13" t="str">
        <f t="shared" si="2"/>
        <v/>
      </c>
      <c r="B187" s="26"/>
      <c r="C187" s="26"/>
      <c r="D187" s="26"/>
      <c r="E187" s="20"/>
      <c r="F187" s="74"/>
      <c r="G187" s="41"/>
      <c r="H187" s="47"/>
    </row>
    <row r="188" spans="1:8" x14ac:dyDescent="0.2">
      <c r="A188" s="13" t="str">
        <f t="shared" si="2"/>
        <v/>
      </c>
      <c r="B188" s="26"/>
      <c r="C188" s="26"/>
      <c r="D188" s="26"/>
      <c r="E188" s="20"/>
      <c r="F188" s="74"/>
      <c r="G188" s="41"/>
      <c r="H188" s="47"/>
    </row>
    <row r="189" spans="1:8" x14ac:dyDescent="0.2">
      <c r="A189" s="13" t="str">
        <f t="shared" si="2"/>
        <v/>
      </c>
      <c r="B189" s="26"/>
      <c r="C189" s="26"/>
      <c r="D189" s="26"/>
      <c r="E189" s="20"/>
      <c r="F189" s="74"/>
      <c r="G189" s="41"/>
      <c r="H189" s="47"/>
    </row>
    <row r="190" spans="1:8" x14ac:dyDescent="0.2">
      <c r="A190" s="13" t="str">
        <f t="shared" si="2"/>
        <v/>
      </c>
      <c r="B190" s="26"/>
      <c r="C190" s="26"/>
      <c r="D190" s="26"/>
      <c r="E190" s="20"/>
      <c r="F190" s="74"/>
      <c r="G190" s="41"/>
      <c r="H190" s="47"/>
    </row>
    <row r="191" spans="1:8" x14ac:dyDescent="0.2">
      <c r="A191" s="13" t="str">
        <f t="shared" si="2"/>
        <v/>
      </c>
      <c r="B191" s="26"/>
      <c r="C191" s="26"/>
      <c r="D191" s="26"/>
      <c r="E191" s="20"/>
      <c r="F191" s="74"/>
      <c r="G191" s="41"/>
      <c r="H191" s="47"/>
    </row>
    <row r="192" spans="1:8" x14ac:dyDescent="0.2">
      <c r="A192" s="13" t="str">
        <f t="shared" si="2"/>
        <v/>
      </c>
      <c r="B192" s="26"/>
      <c r="C192" s="26"/>
      <c r="D192" s="26"/>
      <c r="E192" s="20"/>
      <c r="F192" s="74"/>
      <c r="G192" s="41"/>
      <c r="H192" s="47"/>
    </row>
    <row r="193" spans="1:8" x14ac:dyDescent="0.2">
      <c r="A193" s="13" t="str">
        <f t="shared" si="2"/>
        <v/>
      </c>
      <c r="B193" s="26"/>
      <c r="C193" s="26"/>
      <c r="D193" s="26"/>
      <c r="E193" s="20"/>
      <c r="F193" s="74"/>
      <c r="G193" s="41"/>
      <c r="H193" s="47"/>
    </row>
    <row r="194" spans="1:8" x14ac:dyDescent="0.2">
      <c r="A194" s="13" t="str">
        <f t="shared" si="2"/>
        <v/>
      </c>
      <c r="B194" s="26"/>
      <c r="C194" s="26"/>
      <c r="D194" s="26"/>
      <c r="E194" s="20"/>
      <c r="F194" s="74"/>
      <c r="G194" s="41"/>
      <c r="H194" s="47"/>
    </row>
    <row r="195" spans="1:8" x14ac:dyDescent="0.2">
      <c r="A195" s="13" t="str">
        <f t="shared" si="2"/>
        <v/>
      </c>
      <c r="B195" s="26"/>
      <c r="C195" s="26"/>
      <c r="D195" s="26"/>
      <c r="E195" s="20"/>
      <c r="F195" s="74"/>
      <c r="G195" s="41"/>
      <c r="H195" s="47"/>
    </row>
    <row r="196" spans="1:8" x14ac:dyDescent="0.2">
      <c r="A196" s="13" t="str">
        <f t="shared" ref="A196:A259" si="3">IF(B196&lt;&gt;"",ROW()-3,"")</f>
        <v/>
      </c>
      <c r="B196" s="26"/>
      <c r="C196" s="26"/>
      <c r="D196" s="26"/>
      <c r="E196" s="20"/>
      <c r="F196" s="74"/>
      <c r="G196" s="41"/>
      <c r="H196" s="47"/>
    </row>
    <row r="197" spans="1:8" x14ac:dyDescent="0.2">
      <c r="A197" s="13" t="str">
        <f t="shared" si="3"/>
        <v/>
      </c>
      <c r="B197" s="26"/>
      <c r="C197" s="26"/>
      <c r="D197" s="26"/>
      <c r="E197" s="20"/>
      <c r="F197" s="74"/>
      <c r="G197" s="41"/>
      <c r="H197" s="47"/>
    </row>
    <row r="198" spans="1:8" x14ac:dyDescent="0.2">
      <c r="A198" s="13" t="str">
        <f t="shared" si="3"/>
        <v/>
      </c>
      <c r="B198" s="26"/>
      <c r="C198" s="26"/>
      <c r="D198" s="26"/>
      <c r="E198" s="20"/>
      <c r="F198" s="74"/>
      <c r="G198" s="41"/>
      <c r="H198" s="47"/>
    </row>
    <row r="199" spans="1:8" x14ac:dyDescent="0.2">
      <c r="A199" s="13" t="str">
        <f t="shared" si="3"/>
        <v/>
      </c>
      <c r="B199" s="26"/>
      <c r="C199" s="26"/>
      <c r="D199" s="26"/>
      <c r="E199" s="20"/>
      <c r="F199" s="74"/>
      <c r="G199" s="41"/>
      <c r="H199" s="47"/>
    </row>
    <row r="200" spans="1:8" x14ac:dyDescent="0.2">
      <c r="A200" s="13" t="str">
        <f t="shared" si="3"/>
        <v/>
      </c>
      <c r="B200" s="26"/>
      <c r="C200" s="26"/>
      <c r="D200" s="26"/>
      <c r="E200" s="20"/>
      <c r="F200" s="74"/>
      <c r="G200" s="41"/>
      <c r="H200" s="47"/>
    </row>
    <row r="201" spans="1:8" x14ac:dyDescent="0.2">
      <c r="A201" s="13" t="str">
        <f t="shared" si="3"/>
        <v/>
      </c>
      <c r="B201" s="26"/>
      <c r="C201" s="26"/>
      <c r="D201" s="26"/>
      <c r="E201" s="20"/>
      <c r="F201" s="74"/>
      <c r="G201" s="41"/>
      <c r="H201" s="47"/>
    </row>
    <row r="202" spans="1:8" x14ac:dyDescent="0.2">
      <c r="A202" s="13" t="str">
        <f t="shared" si="3"/>
        <v/>
      </c>
      <c r="B202" s="26"/>
      <c r="C202" s="26"/>
      <c r="D202" s="26"/>
      <c r="E202" s="20"/>
      <c r="F202" s="74"/>
      <c r="G202" s="41"/>
      <c r="H202" s="47"/>
    </row>
    <row r="203" spans="1:8" x14ac:dyDescent="0.2">
      <c r="A203" s="13" t="str">
        <f t="shared" si="3"/>
        <v/>
      </c>
      <c r="B203" s="26"/>
      <c r="C203" s="26"/>
      <c r="D203" s="26"/>
      <c r="E203" s="20"/>
      <c r="F203" s="74"/>
      <c r="G203" s="41"/>
      <c r="H203" s="47"/>
    </row>
    <row r="204" spans="1:8" x14ac:dyDescent="0.2">
      <c r="A204" s="13" t="str">
        <f t="shared" si="3"/>
        <v/>
      </c>
      <c r="B204" s="26"/>
      <c r="C204" s="26"/>
      <c r="D204" s="26"/>
      <c r="E204" s="20"/>
      <c r="F204" s="74"/>
      <c r="G204" s="41"/>
      <c r="H204" s="47"/>
    </row>
    <row r="205" spans="1:8" x14ac:dyDescent="0.2">
      <c r="A205" s="13" t="str">
        <f t="shared" si="3"/>
        <v/>
      </c>
      <c r="B205" s="26"/>
      <c r="C205" s="26"/>
      <c r="D205" s="26"/>
      <c r="E205" s="20"/>
      <c r="F205" s="74"/>
      <c r="G205" s="41"/>
      <c r="H205" s="47"/>
    </row>
    <row r="206" spans="1:8" x14ac:dyDescent="0.2">
      <c r="A206" s="13" t="str">
        <f t="shared" si="3"/>
        <v/>
      </c>
      <c r="B206" s="26"/>
      <c r="C206" s="26"/>
      <c r="D206" s="26"/>
      <c r="E206" s="20"/>
      <c r="F206" s="74"/>
      <c r="G206" s="41"/>
      <c r="H206" s="47"/>
    </row>
    <row r="207" spans="1:8" x14ac:dyDescent="0.2">
      <c r="A207" s="13" t="str">
        <f t="shared" si="3"/>
        <v/>
      </c>
      <c r="B207" s="26"/>
      <c r="C207" s="26"/>
      <c r="D207" s="26"/>
      <c r="E207" s="20"/>
      <c r="F207" s="74"/>
      <c r="G207" s="41"/>
      <c r="H207" s="47"/>
    </row>
    <row r="208" spans="1:8" x14ac:dyDescent="0.2">
      <c r="A208" s="13" t="str">
        <f t="shared" si="3"/>
        <v/>
      </c>
      <c r="B208" s="26"/>
      <c r="C208" s="26"/>
      <c r="D208" s="26"/>
      <c r="E208" s="20"/>
      <c r="F208" s="74"/>
      <c r="G208" s="41"/>
      <c r="H208" s="47"/>
    </row>
    <row r="209" spans="1:8" x14ac:dyDescent="0.2">
      <c r="A209" s="13" t="str">
        <f t="shared" si="3"/>
        <v/>
      </c>
      <c r="B209" s="26"/>
      <c r="C209" s="26"/>
      <c r="D209" s="26"/>
      <c r="E209" s="20"/>
      <c r="F209" s="74"/>
      <c r="G209" s="41"/>
      <c r="H209" s="47"/>
    </row>
    <row r="210" spans="1:8" x14ac:dyDescent="0.2">
      <c r="A210" s="13" t="str">
        <f t="shared" si="3"/>
        <v/>
      </c>
      <c r="B210" s="26"/>
      <c r="C210" s="26"/>
      <c r="D210" s="26"/>
      <c r="E210" s="20"/>
      <c r="F210" s="74"/>
      <c r="G210" s="41"/>
      <c r="H210" s="47"/>
    </row>
    <row r="211" spans="1:8" x14ac:dyDescent="0.2">
      <c r="A211" s="13" t="str">
        <f t="shared" si="3"/>
        <v/>
      </c>
      <c r="B211" s="26"/>
      <c r="C211" s="26"/>
      <c r="D211" s="26"/>
      <c r="E211" s="20"/>
      <c r="F211" s="74"/>
      <c r="G211" s="41"/>
      <c r="H211" s="47"/>
    </row>
    <row r="212" spans="1:8" x14ac:dyDescent="0.2">
      <c r="A212" s="13" t="str">
        <f t="shared" si="3"/>
        <v/>
      </c>
      <c r="B212" s="26"/>
      <c r="C212" s="26"/>
      <c r="D212" s="26"/>
      <c r="E212" s="20"/>
      <c r="F212" s="74"/>
      <c r="G212" s="41"/>
      <c r="H212" s="47"/>
    </row>
    <row r="213" spans="1:8" x14ac:dyDescent="0.2">
      <c r="A213" s="13" t="str">
        <f t="shared" si="3"/>
        <v/>
      </c>
      <c r="B213" s="26"/>
      <c r="C213" s="26"/>
      <c r="D213" s="26"/>
      <c r="E213" s="20"/>
      <c r="F213" s="74"/>
      <c r="G213" s="41"/>
      <c r="H213" s="47"/>
    </row>
    <row r="214" spans="1:8" x14ac:dyDescent="0.2">
      <c r="A214" s="13" t="str">
        <f t="shared" si="3"/>
        <v/>
      </c>
      <c r="B214" s="26"/>
      <c r="C214" s="26"/>
      <c r="D214" s="26"/>
      <c r="E214" s="20"/>
      <c r="F214" s="74"/>
      <c r="G214" s="41"/>
      <c r="H214" s="47"/>
    </row>
    <row r="215" spans="1:8" x14ac:dyDescent="0.2">
      <c r="A215" s="13" t="str">
        <f t="shared" si="3"/>
        <v/>
      </c>
      <c r="B215" s="26"/>
      <c r="C215" s="26"/>
      <c r="D215" s="26"/>
      <c r="E215" s="20"/>
      <c r="F215" s="74"/>
      <c r="G215" s="41"/>
      <c r="H215" s="47"/>
    </row>
    <row r="216" spans="1:8" x14ac:dyDescent="0.2">
      <c r="A216" s="13" t="str">
        <f t="shared" si="3"/>
        <v/>
      </c>
      <c r="B216" s="26"/>
      <c r="C216" s="26"/>
      <c r="D216" s="26"/>
      <c r="E216" s="20"/>
      <c r="F216" s="74"/>
      <c r="G216" s="41"/>
      <c r="H216" s="47"/>
    </row>
    <row r="217" spans="1:8" x14ac:dyDescent="0.2">
      <c r="A217" s="13" t="str">
        <f t="shared" si="3"/>
        <v/>
      </c>
      <c r="B217" s="26"/>
      <c r="C217" s="26"/>
      <c r="D217" s="26"/>
      <c r="E217" s="20"/>
      <c r="F217" s="74"/>
      <c r="G217" s="41"/>
      <c r="H217" s="47"/>
    </row>
    <row r="218" spans="1:8" x14ac:dyDescent="0.2">
      <c r="A218" s="13" t="str">
        <f t="shared" si="3"/>
        <v/>
      </c>
      <c r="B218" s="26"/>
      <c r="C218" s="26"/>
      <c r="D218" s="26"/>
      <c r="E218" s="20"/>
      <c r="F218" s="74"/>
      <c r="G218" s="41"/>
      <c r="H218" s="47"/>
    </row>
    <row r="219" spans="1:8" x14ac:dyDescent="0.2">
      <c r="A219" s="13" t="str">
        <f t="shared" si="3"/>
        <v/>
      </c>
      <c r="B219" s="26"/>
      <c r="C219" s="26"/>
      <c r="D219" s="26"/>
      <c r="E219" s="20"/>
      <c r="F219" s="74"/>
      <c r="G219" s="41"/>
      <c r="H219" s="47"/>
    </row>
    <row r="220" spans="1:8" x14ac:dyDescent="0.2">
      <c r="A220" s="13" t="str">
        <f t="shared" si="3"/>
        <v/>
      </c>
      <c r="B220" s="26"/>
      <c r="C220" s="26"/>
      <c r="D220" s="26"/>
      <c r="E220" s="20"/>
      <c r="F220" s="74"/>
      <c r="G220" s="41"/>
      <c r="H220" s="47"/>
    </row>
    <row r="221" spans="1:8" x14ac:dyDescent="0.2">
      <c r="A221" s="13" t="str">
        <f t="shared" si="3"/>
        <v/>
      </c>
      <c r="B221" s="26"/>
      <c r="C221" s="26"/>
      <c r="D221" s="26"/>
      <c r="E221" s="20"/>
      <c r="F221" s="74"/>
      <c r="G221" s="41"/>
      <c r="H221" s="47"/>
    </row>
    <row r="222" spans="1:8" x14ac:dyDescent="0.2">
      <c r="A222" s="13" t="str">
        <f t="shared" si="3"/>
        <v/>
      </c>
      <c r="B222" s="26"/>
      <c r="C222" s="26"/>
      <c r="D222" s="26"/>
      <c r="E222" s="20"/>
      <c r="F222" s="74"/>
      <c r="G222" s="41"/>
      <c r="H222" s="47"/>
    </row>
    <row r="223" spans="1:8" x14ac:dyDescent="0.2">
      <c r="A223" s="13" t="str">
        <f t="shared" si="3"/>
        <v/>
      </c>
      <c r="B223" s="26"/>
      <c r="C223" s="26"/>
      <c r="D223" s="26"/>
      <c r="E223" s="20"/>
      <c r="F223" s="74"/>
      <c r="G223" s="41"/>
      <c r="H223" s="47"/>
    </row>
    <row r="224" spans="1:8" x14ac:dyDescent="0.2">
      <c r="A224" s="13" t="str">
        <f t="shared" si="3"/>
        <v/>
      </c>
      <c r="B224" s="26"/>
      <c r="C224" s="26"/>
      <c r="D224" s="26"/>
      <c r="E224" s="20"/>
      <c r="F224" s="74"/>
      <c r="G224" s="41"/>
      <c r="H224" s="47"/>
    </row>
    <row r="225" spans="1:8" x14ac:dyDescent="0.2">
      <c r="A225" s="13" t="str">
        <f t="shared" si="3"/>
        <v/>
      </c>
      <c r="B225" s="26"/>
      <c r="C225" s="26"/>
      <c r="D225" s="26"/>
      <c r="E225" s="20"/>
      <c r="F225" s="74"/>
      <c r="G225" s="41"/>
      <c r="H225" s="47"/>
    </row>
    <row r="226" spans="1:8" x14ac:dyDescent="0.2">
      <c r="A226" s="13" t="str">
        <f t="shared" si="3"/>
        <v/>
      </c>
      <c r="B226" s="26"/>
      <c r="C226" s="26"/>
      <c r="D226" s="26"/>
      <c r="E226" s="20"/>
      <c r="F226" s="74"/>
      <c r="G226" s="41"/>
      <c r="H226" s="47"/>
    </row>
    <row r="227" spans="1:8" x14ac:dyDescent="0.2">
      <c r="A227" s="13" t="str">
        <f t="shared" si="3"/>
        <v/>
      </c>
      <c r="B227" s="26"/>
      <c r="C227" s="26"/>
      <c r="D227" s="26"/>
      <c r="E227" s="20"/>
      <c r="F227" s="74"/>
      <c r="G227" s="41"/>
      <c r="H227" s="47"/>
    </row>
    <row r="228" spans="1:8" x14ac:dyDescent="0.2">
      <c r="A228" s="13" t="str">
        <f t="shared" si="3"/>
        <v/>
      </c>
      <c r="B228" s="26"/>
      <c r="C228" s="26"/>
      <c r="D228" s="26"/>
      <c r="E228" s="20"/>
      <c r="F228" s="74"/>
      <c r="G228" s="41"/>
      <c r="H228" s="47"/>
    </row>
    <row r="229" spans="1:8" x14ac:dyDescent="0.2">
      <c r="A229" s="13" t="str">
        <f t="shared" si="3"/>
        <v/>
      </c>
      <c r="B229" s="26"/>
      <c r="C229" s="26"/>
      <c r="D229" s="26"/>
      <c r="E229" s="20"/>
      <c r="F229" s="74"/>
      <c r="G229" s="41"/>
      <c r="H229" s="47"/>
    </row>
    <row r="230" spans="1:8" x14ac:dyDescent="0.2">
      <c r="A230" s="13" t="str">
        <f t="shared" si="3"/>
        <v/>
      </c>
      <c r="B230" s="26"/>
      <c r="C230" s="26"/>
      <c r="D230" s="26"/>
      <c r="E230" s="20"/>
      <c r="F230" s="74"/>
      <c r="G230" s="41"/>
      <c r="H230" s="47"/>
    </row>
    <row r="231" spans="1:8" x14ac:dyDescent="0.2">
      <c r="A231" s="13" t="str">
        <f t="shared" si="3"/>
        <v/>
      </c>
      <c r="B231" s="26"/>
      <c r="C231" s="26"/>
      <c r="D231" s="26"/>
      <c r="E231" s="20"/>
      <c r="F231" s="74"/>
      <c r="G231" s="41"/>
      <c r="H231" s="47"/>
    </row>
    <row r="232" spans="1:8" x14ac:dyDescent="0.2">
      <c r="A232" s="13" t="str">
        <f t="shared" si="3"/>
        <v/>
      </c>
      <c r="B232" s="26"/>
      <c r="C232" s="26"/>
      <c r="D232" s="26"/>
      <c r="E232" s="20"/>
      <c r="F232" s="74"/>
      <c r="G232" s="41"/>
      <c r="H232" s="47"/>
    </row>
    <row r="233" spans="1:8" x14ac:dyDescent="0.2">
      <c r="A233" s="13" t="str">
        <f t="shared" si="3"/>
        <v/>
      </c>
      <c r="B233" s="26"/>
      <c r="C233" s="26"/>
      <c r="D233" s="26"/>
      <c r="E233" s="20"/>
      <c r="F233" s="74"/>
      <c r="G233" s="41"/>
      <c r="H233" s="47"/>
    </row>
    <row r="234" spans="1:8" x14ac:dyDescent="0.2">
      <c r="A234" s="13" t="str">
        <f t="shared" si="3"/>
        <v/>
      </c>
      <c r="B234" s="26"/>
      <c r="C234" s="26"/>
      <c r="D234" s="26"/>
      <c r="E234" s="20"/>
      <c r="F234" s="74"/>
      <c r="G234" s="41"/>
      <c r="H234" s="47"/>
    </row>
    <row r="235" spans="1:8" x14ac:dyDescent="0.2">
      <c r="A235" s="13" t="str">
        <f t="shared" si="3"/>
        <v/>
      </c>
      <c r="B235" s="26"/>
      <c r="C235" s="26"/>
      <c r="D235" s="26"/>
      <c r="E235" s="20"/>
      <c r="F235" s="74"/>
      <c r="G235" s="41"/>
      <c r="H235" s="47"/>
    </row>
    <row r="236" spans="1:8" x14ac:dyDescent="0.2">
      <c r="A236" s="13" t="str">
        <f t="shared" si="3"/>
        <v/>
      </c>
      <c r="B236" s="26"/>
      <c r="C236" s="26"/>
      <c r="D236" s="26"/>
      <c r="E236" s="20"/>
      <c r="F236" s="74"/>
      <c r="G236" s="41"/>
      <c r="H236" s="47"/>
    </row>
    <row r="237" spans="1:8" x14ac:dyDescent="0.2">
      <c r="A237" s="13" t="str">
        <f t="shared" si="3"/>
        <v/>
      </c>
      <c r="B237" s="26"/>
      <c r="C237" s="26"/>
      <c r="D237" s="26"/>
      <c r="E237" s="20"/>
      <c r="F237" s="74"/>
      <c r="G237" s="41"/>
      <c r="H237" s="47"/>
    </row>
    <row r="238" spans="1:8" x14ac:dyDescent="0.2">
      <c r="A238" s="13" t="str">
        <f t="shared" si="3"/>
        <v/>
      </c>
      <c r="B238" s="26"/>
      <c r="C238" s="26"/>
      <c r="D238" s="26"/>
      <c r="E238" s="20"/>
      <c r="F238" s="74"/>
      <c r="G238" s="41"/>
      <c r="H238" s="47"/>
    </row>
    <row r="239" spans="1:8" x14ac:dyDescent="0.2">
      <c r="A239" s="13" t="str">
        <f t="shared" si="3"/>
        <v/>
      </c>
      <c r="B239" s="26"/>
      <c r="C239" s="26"/>
      <c r="D239" s="26"/>
      <c r="E239" s="20"/>
      <c r="F239" s="74"/>
      <c r="G239" s="41"/>
      <c r="H239" s="47"/>
    </row>
    <row r="240" spans="1:8" x14ac:dyDescent="0.2">
      <c r="A240" s="13" t="str">
        <f t="shared" si="3"/>
        <v/>
      </c>
      <c r="B240" s="26"/>
      <c r="C240" s="26"/>
      <c r="D240" s="26"/>
      <c r="E240" s="20"/>
      <c r="F240" s="74"/>
      <c r="G240" s="41"/>
      <c r="H240" s="47"/>
    </row>
    <row r="241" spans="1:8" x14ac:dyDescent="0.2">
      <c r="A241" s="13" t="str">
        <f t="shared" si="3"/>
        <v/>
      </c>
      <c r="B241" s="26"/>
      <c r="C241" s="26"/>
      <c r="D241" s="26"/>
      <c r="E241" s="20"/>
      <c r="F241" s="74"/>
      <c r="G241" s="41"/>
      <c r="H241" s="47"/>
    </row>
    <row r="242" spans="1:8" x14ac:dyDescent="0.2">
      <c r="A242" s="13" t="str">
        <f t="shared" si="3"/>
        <v/>
      </c>
      <c r="B242" s="26"/>
      <c r="C242" s="26"/>
      <c r="D242" s="26"/>
      <c r="E242" s="20"/>
      <c r="F242" s="74"/>
      <c r="G242" s="41"/>
      <c r="H242" s="47"/>
    </row>
    <row r="243" spans="1:8" x14ac:dyDescent="0.2">
      <c r="A243" s="13" t="str">
        <f t="shared" si="3"/>
        <v/>
      </c>
      <c r="B243" s="26"/>
      <c r="C243" s="26"/>
      <c r="D243" s="26"/>
      <c r="E243" s="20"/>
      <c r="F243" s="74"/>
      <c r="G243" s="41"/>
      <c r="H243" s="47"/>
    </row>
    <row r="244" spans="1:8" x14ac:dyDescent="0.2">
      <c r="A244" s="13" t="str">
        <f t="shared" si="3"/>
        <v/>
      </c>
      <c r="B244" s="26"/>
      <c r="C244" s="26"/>
      <c r="D244" s="26"/>
      <c r="E244" s="20"/>
      <c r="F244" s="74"/>
      <c r="G244" s="41"/>
      <c r="H244" s="47"/>
    </row>
    <row r="245" spans="1:8" x14ac:dyDescent="0.2">
      <c r="A245" s="13" t="str">
        <f t="shared" si="3"/>
        <v/>
      </c>
      <c r="B245" s="26"/>
      <c r="C245" s="26"/>
      <c r="D245" s="26"/>
      <c r="E245" s="20"/>
      <c r="F245" s="74"/>
      <c r="G245" s="41"/>
      <c r="H245" s="47"/>
    </row>
    <row r="246" spans="1:8" x14ac:dyDescent="0.2">
      <c r="A246" s="13" t="str">
        <f t="shared" si="3"/>
        <v/>
      </c>
      <c r="B246" s="26"/>
      <c r="C246" s="26"/>
      <c r="D246" s="26"/>
      <c r="E246" s="20"/>
      <c r="F246" s="74"/>
      <c r="G246" s="41"/>
      <c r="H246" s="47"/>
    </row>
    <row r="247" spans="1:8" x14ac:dyDescent="0.2">
      <c r="A247" s="13" t="str">
        <f t="shared" si="3"/>
        <v/>
      </c>
      <c r="B247" s="26"/>
      <c r="C247" s="26"/>
      <c r="D247" s="26"/>
      <c r="E247" s="20"/>
      <c r="F247" s="74"/>
      <c r="G247" s="41"/>
      <c r="H247" s="47"/>
    </row>
    <row r="248" spans="1:8" x14ac:dyDescent="0.2">
      <c r="A248" s="13" t="str">
        <f t="shared" si="3"/>
        <v/>
      </c>
      <c r="B248" s="26"/>
      <c r="C248" s="26"/>
      <c r="D248" s="26"/>
      <c r="E248" s="20"/>
      <c r="F248" s="74"/>
      <c r="G248" s="41"/>
      <c r="H248" s="47"/>
    </row>
    <row r="249" spans="1:8" x14ac:dyDescent="0.2">
      <c r="A249" s="13" t="str">
        <f t="shared" si="3"/>
        <v/>
      </c>
      <c r="B249" s="26"/>
      <c r="C249" s="26"/>
      <c r="D249" s="26"/>
      <c r="E249" s="20"/>
      <c r="F249" s="74"/>
      <c r="G249" s="41"/>
      <c r="H249" s="47"/>
    </row>
    <row r="250" spans="1:8" x14ac:dyDescent="0.2">
      <c r="A250" s="13" t="str">
        <f t="shared" si="3"/>
        <v/>
      </c>
      <c r="B250" s="26"/>
      <c r="C250" s="26"/>
      <c r="D250" s="26"/>
      <c r="E250" s="20"/>
      <c r="F250" s="74"/>
      <c r="G250" s="41"/>
      <c r="H250" s="47"/>
    </row>
    <row r="251" spans="1:8" x14ac:dyDescent="0.2">
      <c r="A251" s="13" t="str">
        <f t="shared" si="3"/>
        <v/>
      </c>
      <c r="B251" s="26"/>
      <c r="C251" s="26"/>
      <c r="D251" s="26"/>
      <c r="E251" s="20"/>
      <c r="F251" s="74"/>
      <c r="G251" s="41"/>
      <c r="H251" s="47"/>
    </row>
    <row r="252" spans="1:8" x14ac:dyDescent="0.2">
      <c r="A252" s="13" t="str">
        <f t="shared" si="3"/>
        <v/>
      </c>
      <c r="B252" s="26"/>
      <c r="C252" s="26"/>
      <c r="D252" s="26"/>
      <c r="E252" s="20"/>
      <c r="F252" s="74"/>
      <c r="G252" s="41"/>
      <c r="H252" s="47"/>
    </row>
    <row r="253" spans="1:8" x14ac:dyDescent="0.2">
      <c r="A253" s="13" t="str">
        <f t="shared" si="3"/>
        <v/>
      </c>
      <c r="B253" s="26"/>
      <c r="C253" s="26"/>
      <c r="D253" s="26"/>
      <c r="E253" s="20"/>
      <c r="F253" s="74"/>
      <c r="G253" s="41"/>
      <c r="H253" s="47"/>
    </row>
    <row r="254" spans="1:8" x14ac:dyDescent="0.2">
      <c r="A254" s="13" t="str">
        <f t="shared" si="3"/>
        <v/>
      </c>
      <c r="B254" s="26"/>
      <c r="C254" s="26"/>
      <c r="D254" s="26"/>
      <c r="E254" s="20"/>
      <c r="F254" s="74"/>
      <c r="G254" s="41"/>
      <c r="H254" s="47"/>
    </row>
    <row r="255" spans="1:8" x14ac:dyDescent="0.2">
      <c r="A255" s="13" t="str">
        <f t="shared" si="3"/>
        <v/>
      </c>
      <c r="B255" s="26"/>
      <c r="C255" s="26"/>
      <c r="D255" s="26"/>
      <c r="E255" s="20"/>
      <c r="F255" s="74"/>
      <c r="G255" s="41"/>
      <c r="H255" s="47"/>
    </row>
    <row r="256" spans="1:8" x14ac:dyDescent="0.2">
      <c r="A256" s="13" t="str">
        <f t="shared" si="3"/>
        <v/>
      </c>
      <c r="B256" s="26"/>
      <c r="C256" s="26"/>
      <c r="D256" s="26"/>
      <c r="E256" s="20"/>
      <c r="F256" s="74"/>
      <c r="G256" s="41"/>
      <c r="H256" s="47"/>
    </row>
    <row r="257" spans="1:8" x14ac:dyDescent="0.2">
      <c r="A257" s="13" t="str">
        <f t="shared" si="3"/>
        <v/>
      </c>
      <c r="B257" s="26"/>
      <c r="C257" s="26"/>
      <c r="D257" s="26"/>
      <c r="E257" s="20"/>
      <c r="F257" s="74"/>
      <c r="G257" s="41"/>
      <c r="H257" s="47"/>
    </row>
    <row r="258" spans="1:8" x14ac:dyDescent="0.2">
      <c r="A258" s="13" t="str">
        <f t="shared" si="3"/>
        <v/>
      </c>
      <c r="B258" s="26"/>
      <c r="C258" s="26"/>
      <c r="D258" s="26"/>
      <c r="E258" s="20"/>
      <c r="F258" s="74"/>
      <c r="G258" s="41"/>
      <c r="H258" s="47"/>
    </row>
    <row r="259" spans="1:8" x14ac:dyDescent="0.2">
      <c r="A259" s="13" t="str">
        <f t="shared" si="3"/>
        <v/>
      </c>
      <c r="B259" s="26"/>
      <c r="C259" s="26"/>
      <c r="D259" s="26"/>
      <c r="E259" s="20"/>
      <c r="F259" s="74"/>
      <c r="G259" s="41"/>
      <c r="H259" s="47"/>
    </row>
    <row r="260" spans="1:8" x14ac:dyDescent="0.2">
      <c r="A260" s="13" t="str">
        <f t="shared" ref="A260:A323" si="4">IF(B260&lt;&gt;"",ROW()-3,"")</f>
        <v/>
      </c>
      <c r="B260" s="26"/>
      <c r="C260" s="26"/>
      <c r="D260" s="26"/>
      <c r="E260" s="20"/>
      <c r="F260" s="74"/>
      <c r="G260" s="41"/>
      <c r="H260" s="47"/>
    </row>
    <row r="261" spans="1:8" x14ac:dyDescent="0.2">
      <c r="A261" s="13" t="str">
        <f t="shared" si="4"/>
        <v/>
      </c>
      <c r="B261" s="26"/>
      <c r="C261" s="26"/>
      <c r="D261" s="26"/>
      <c r="E261" s="20"/>
      <c r="F261" s="74"/>
      <c r="G261" s="41"/>
      <c r="H261" s="47"/>
    </row>
    <row r="262" spans="1:8" x14ac:dyDescent="0.2">
      <c r="A262" s="13" t="str">
        <f t="shared" si="4"/>
        <v/>
      </c>
      <c r="B262" s="26"/>
      <c r="C262" s="26"/>
      <c r="D262" s="26"/>
      <c r="E262" s="20"/>
      <c r="F262" s="74"/>
      <c r="G262" s="41"/>
      <c r="H262" s="47"/>
    </row>
    <row r="263" spans="1:8" x14ac:dyDescent="0.2">
      <c r="A263" s="13" t="str">
        <f t="shared" si="4"/>
        <v/>
      </c>
      <c r="B263" s="26"/>
      <c r="C263" s="26"/>
      <c r="D263" s="26"/>
      <c r="E263" s="20"/>
      <c r="F263" s="74"/>
      <c r="G263" s="41"/>
      <c r="H263" s="47"/>
    </row>
    <row r="264" spans="1:8" x14ac:dyDescent="0.2">
      <c r="A264" s="13" t="str">
        <f t="shared" si="4"/>
        <v/>
      </c>
      <c r="B264" s="26"/>
      <c r="C264" s="26"/>
      <c r="D264" s="26"/>
      <c r="E264" s="20"/>
      <c r="F264" s="74"/>
      <c r="G264" s="41"/>
      <c r="H264" s="47"/>
    </row>
    <row r="265" spans="1:8" x14ac:dyDescent="0.2">
      <c r="A265" s="13" t="str">
        <f t="shared" si="4"/>
        <v/>
      </c>
      <c r="B265" s="26"/>
      <c r="C265" s="26"/>
      <c r="D265" s="26"/>
      <c r="E265" s="20"/>
      <c r="F265" s="74"/>
      <c r="G265" s="41"/>
      <c r="H265" s="47"/>
    </row>
    <row r="266" spans="1:8" x14ac:dyDescent="0.2">
      <c r="A266" s="13" t="str">
        <f t="shared" si="4"/>
        <v/>
      </c>
      <c r="B266" s="26"/>
      <c r="C266" s="26"/>
      <c r="D266" s="26"/>
      <c r="E266" s="20"/>
      <c r="F266" s="74"/>
      <c r="G266" s="41"/>
      <c r="H266" s="47"/>
    </row>
    <row r="267" spans="1:8" x14ac:dyDescent="0.2">
      <c r="A267" s="13" t="str">
        <f t="shared" si="4"/>
        <v/>
      </c>
      <c r="B267" s="26"/>
      <c r="C267" s="26"/>
      <c r="D267" s="26"/>
      <c r="E267" s="20"/>
      <c r="F267" s="74"/>
      <c r="G267" s="41"/>
      <c r="H267" s="47"/>
    </row>
    <row r="268" spans="1:8" x14ac:dyDescent="0.2">
      <c r="A268" s="13" t="str">
        <f t="shared" si="4"/>
        <v/>
      </c>
      <c r="B268" s="26"/>
      <c r="C268" s="26"/>
      <c r="D268" s="26"/>
      <c r="E268" s="20"/>
      <c r="F268" s="74"/>
      <c r="G268" s="41"/>
      <c r="H268" s="47"/>
    </row>
    <row r="269" spans="1:8" x14ac:dyDescent="0.2">
      <c r="A269" s="13" t="str">
        <f t="shared" si="4"/>
        <v/>
      </c>
      <c r="B269" s="26"/>
      <c r="C269" s="26"/>
      <c r="D269" s="26"/>
      <c r="E269" s="20"/>
      <c r="F269" s="74"/>
      <c r="G269" s="41"/>
      <c r="H269" s="47"/>
    </row>
    <row r="270" spans="1:8" x14ac:dyDescent="0.2">
      <c r="A270" s="13" t="str">
        <f t="shared" si="4"/>
        <v/>
      </c>
      <c r="B270" s="26"/>
      <c r="C270" s="26"/>
      <c r="D270" s="26"/>
      <c r="E270" s="20"/>
      <c r="F270" s="74"/>
      <c r="G270" s="41"/>
      <c r="H270" s="47"/>
    </row>
    <row r="271" spans="1:8" x14ac:dyDescent="0.2">
      <c r="A271" s="13" t="str">
        <f t="shared" si="4"/>
        <v/>
      </c>
      <c r="B271" s="26"/>
      <c r="C271" s="26"/>
      <c r="D271" s="26"/>
      <c r="E271" s="20"/>
      <c r="F271" s="74"/>
      <c r="G271" s="41"/>
      <c r="H271" s="47"/>
    </row>
    <row r="272" spans="1:8" x14ac:dyDescent="0.2">
      <c r="A272" s="13" t="str">
        <f t="shared" si="4"/>
        <v/>
      </c>
      <c r="B272" s="26"/>
      <c r="C272" s="26"/>
      <c r="D272" s="26"/>
      <c r="E272" s="20"/>
      <c r="F272" s="74"/>
      <c r="G272" s="41"/>
      <c r="H272" s="47"/>
    </row>
    <row r="273" spans="1:8" x14ac:dyDescent="0.2">
      <c r="A273" s="13" t="str">
        <f t="shared" si="4"/>
        <v/>
      </c>
      <c r="B273" s="26"/>
      <c r="C273" s="26"/>
      <c r="D273" s="26"/>
      <c r="E273" s="20"/>
      <c r="F273" s="74"/>
      <c r="G273" s="41"/>
      <c r="H273" s="47"/>
    </row>
    <row r="274" spans="1:8" x14ac:dyDescent="0.2">
      <c r="A274" s="13" t="str">
        <f t="shared" si="4"/>
        <v/>
      </c>
      <c r="B274" s="26"/>
      <c r="C274" s="26"/>
      <c r="D274" s="26"/>
      <c r="E274" s="20"/>
      <c r="F274" s="74"/>
      <c r="G274" s="41"/>
      <c r="H274" s="47"/>
    </row>
    <row r="275" spans="1:8" x14ac:dyDescent="0.2">
      <c r="A275" s="13" t="str">
        <f t="shared" si="4"/>
        <v/>
      </c>
      <c r="B275" s="26"/>
      <c r="C275" s="26"/>
      <c r="D275" s="26"/>
      <c r="E275" s="20"/>
      <c r="F275" s="74"/>
      <c r="G275" s="41"/>
      <c r="H275" s="47"/>
    </row>
    <row r="276" spans="1:8" x14ac:dyDescent="0.2">
      <c r="A276" s="13" t="str">
        <f t="shared" si="4"/>
        <v/>
      </c>
      <c r="B276" s="26"/>
      <c r="C276" s="26"/>
      <c r="D276" s="26"/>
      <c r="E276" s="20"/>
      <c r="F276" s="74"/>
      <c r="G276" s="41"/>
      <c r="H276" s="47"/>
    </row>
    <row r="277" spans="1:8" x14ac:dyDescent="0.2">
      <c r="A277" s="13" t="str">
        <f t="shared" si="4"/>
        <v/>
      </c>
      <c r="B277" s="26"/>
      <c r="C277" s="26"/>
      <c r="D277" s="26"/>
      <c r="E277" s="20"/>
      <c r="F277" s="74"/>
      <c r="G277" s="41"/>
      <c r="H277" s="47"/>
    </row>
    <row r="278" spans="1:8" x14ac:dyDescent="0.2">
      <c r="A278" s="13" t="str">
        <f t="shared" si="4"/>
        <v/>
      </c>
      <c r="B278" s="26"/>
      <c r="C278" s="26"/>
      <c r="D278" s="26"/>
      <c r="E278" s="20"/>
      <c r="F278" s="74"/>
      <c r="G278" s="41"/>
      <c r="H278" s="47"/>
    </row>
    <row r="279" spans="1:8" x14ac:dyDescent="0.2">
      <c r="A279" s="13" t="str">
        <f t="shared" si="4"/>
        <v/>
      </c>
      <c r="B279" s="26"/>
      <c r="C279" s="26"/>
      <c r="D279" s="26"/>
      <c r="E279" s="20"/>
      <c r="F279" s="74"/>
      <c r="G279" s="41"/>
      <c r="H279" s="47"/>
    </row>
    <row r="280" spans="1:8" x14ac:dyDescent="0.2">
      <c r="A280" s="13" t="str">
        <f t="shared" si="4"/>
        <v/>
      </c>
      <c r="B280" s="26"/>
      <c r="C280" s="26"/>
      <c r="D280" s="26"/>
      <c r="E280" s="20"/>
      <c r="F280" s="74"/>
      <c r="G280" s="41"/>
      <c r="H280" s="47"/>
    </row>
    <row r="281" spans="1:8" x14ac:dyDescent="0.2">
      <c r="A281" s="13" t="str">
        <f t="shared" si="4"/>
        <v/>
      </c>
      <c r="B281" s="26"/>
      <c r="C281" s="26"/>
      <c r="D281" s="26"/>
      <c r="E281" s="20"/>
      <c r="F281" s="74"/>
      <c r="G281" s="41"/>
      <c r="H281" s="47"/>
    </row>
    <row r="282" spans="1:8" x14ac:dyDescent="0.2">
      <c r="A282" s="13" t="str">
        <f t="shared" si="4"/>
        <v/>
      </c>
      <c r="B282" s="26"/>
      <c r="C282" s="26"/>
      <c r="D282" s="26"/>
      <c r="E282" s="20"/>
      <c r="F282" s="74"/>
      <c r="G282" s="41"/>
      <c r="H282" s="47"/>
    </row>
    <row r="283" spans="1:8" x14ac:dyDescent="0.2">
      <c r="A283" s="13" t="str">
        <f t="shared" si="4"/>
        <v/>
      </c>
      <c r="B283" s="26"/>
      <c r="C283" s="26"/>
      <c r="D283" s="26"/>
      <c r="E283" s="20"/>
      <c r="F283" s="74"/>
      <c r="G283" s="41"/>
      <c r="H283" s="47"/>
    </row>
    <row r="284" spans="1:8" x14ac:dyDescent="0.2">
      <c r="A284" s="13" t="str">
        <f t="shared" si="4"/>
        <v/>
      </c>
      <c r="B284" s="26"/>
      <c r="C284" s="26"/>
      <c r="D284" s="26"/>
      <c r="E284" s="20"/>
      <c r="F284" s="74"/>
      <c r="G284" s="41"/>
      <c r="H284" s="47"/>
    </row>
    <row r="285" spans="1:8" x14ac:dyDescent="0.2">
      <c r="A285" s="13" t="str">
        <f t="shared" si="4"/>
        <v/>
      </c>
      <c r="B285" s="26"/>
      <c r="C285" s="26"/>
      <c r="D285" s="26"/>
      <c r="E285" s="20"/>
      <c r="F285" s="74"/>
      <c r="G285" s="41"/>
      <c r="H285" s="47"/>
    </row>
    <row r="286" spans="1:8" x14ac:dyDescent="0.2">
      <c r="A286" s="13" t="str">
        <f t="shared" si="4"/>
        <v/>
      </c>
      <c r="B286" s="26"/>
      <c r="C286" s="26"/>
      <c r="D286" s="26"/>
      <c r="E286" s="20"/>
      <c r="F286" s="74"/>
      <c r="G286" s="41"/>
      <c r="H286" s="47"/>
    </row>
    <row r="287" spans="1:8" x14ac:dyDescent="0.2">
      <c r="A287" s="13" t="str">
        <f t="shared" si="4"/>
        <v/>
      </c>
      <c r="B287" s="26"/>
      <c r="C287" s="26"/>
      <c r="D287" s="26"/>
      <c r="E287" s="20"/>
      <c r="F287" s="74"/>
      <c r="G287" s="41"/>
      <c r="H287" s="47"/>
    </row>
    <row r="288" spans="1:8" x14ac:dyDescent="0.2">
      <c r="A288" s="13" t="str">
        <f t="shared" si="4"/>
        <v/>
      </c>
      <c r="B288" s="26"/>
      <c r="C288" s="26"/>
      <c r="D288" s="26"/>
      <c r="E288" s="20"/>
      <c r="F288" s="74"/>
      <c r="G288" s="41"/>
      <c r="H288" s="47"/>
    </row>
    <row r="289" spans="1:8" x14ac:dyDescent="0.2">
      <c r="A289" s="13" t="str">
        <f t="shared" si="4"/>
        <v/>
      </c>
      <c r="B289" s="26"/>
      <c r="C289" s="26"/>
      <c r="D289" s="26"/>
      <c r="E289" s="20"/>
      <c r="F289" s="74"/>
      <c r="G289" s="41"/>
      <c r="H289" s="47"/>
    </row>
    <row r="290" spans="1:8" x14ac:dyDescent="0.2">
      <c r="A290" s="13" t="str">
        <f t="shared" si="4"/>
        <v/>
      </c>
      <c r="B290" s="26"/>
      <c r="C290" s="26"/>
      <c r="D290" s="26"/>
      <c r="E290" s="20"/>
      <c r="F290" s="74"/>
      <c r="G290" s="41"/>
      <c r="H290" s="47"/>
    </row>
    <row r="291" spans="1:8" x14ac:dyDescent="0.2">
      <c r="A291" s="13" t="str">
        <f t="shared" si="4"/>
        <v/>
      </c>
      <c r="B291" s="26"/>
      <c r="C291" s="26"/>
      <c r="D291" s="26"/>
      <c r="E291" s="20"/>
      <c r="F291" s="74"/>
      <c r="G291" s="41"/>
      <c r="H291" s="47"/>
    </row>
    <row r="292" spans="1:8" x14ac:dyDescent="0.2">
      <c r="A292" s="13" t="str">
        <f t="shared" si="4"/>
        <v/>
      </c>
      <c r="B292" s="26"/>
      <c r="C292" s="26"/>
      <c r="D292" s="26"/>
      <c r="E292" s="20"/>
      <c r="F292" s="74"/>
      <c r="G292" s="41"/>
      <c r="H292" s="47"/>
    </row>
    <row r="293" spans="1:8" x14ac:dyDescent="0.2">
      <c r="A293" s="13" t="str">
        <f t="shared" si="4"/>
        <v/>
      </c>
      <c r="B293" s="26"/>
      <c r="C293" s="26"/>
      <c r="D293" s="26"/>
      <c r="E293" s="20"/>
      <c r="F293" s="74"/>
      <c r="G293" s="41"/>
      <c r="H293" s="47"/>
    </row>
    <row r="294" spans="1:8" x14ac:dyDescent="0.2">
      <c r="A294" s="13" t="str">
        <f t="shared" si="4"/>
        <v/>
      </c>
      <c r="B294" s="26"/>
      <c r="C294" s="26"/>
      <c r="D294" s="26"/>
      <c r="E294" s="20"/>
      <c r="F294" s="74"/>
      <c r="G294" s="41"/>
      <c r="H294" s="47"/>
    </row>
    <row r="295" spans="1:8" x14ac:dyDescent="0.2">
      <c r="A295" s="13" t="str">
        <f t="shared" si="4"/>
        <v/>
      </c>
      <c r="B295" s="26"/>
      <c r="C295" s="26"/>
      <c r="D295" s="26"/>
      <c r="E295" s="20"/>
      <c r="F295" s="74"/>
      <c r="G295" s="41"/>
      <c r="H295" s="47"/>
    </row>
    <row r="296" spans="1:8" x14ac:dyDescent="0.2">
      <c r="A296" s="13" t="str">
        <f t="shared" si="4"/>
        <v/>
      </c>
      <c r="B296" s="26"/>
      <c r="C296" s="26"/>
      <c r="D296" s="26"/>
      <c r="E296" s="20"/>
      <c r="F296" s="74"/>
      <c r="G296" s="41"/>
      <c r="H296" s="47"/>
    </row>
    <row r="297" spans="1:8" x14ac:dyDescent="0.2">
      <c r="A297" s="13" t="str">
        <f t="shared" si="4"/>
        <v/>
      </c>
      <c r="B297" s="26"/>
      <c r="C297" s="26"/>
      <c r="D297" s="26"/>
      <c r="E297" s="20"/>
      <c r="F297" s="74"/>
      <c r="G297" s="41"/>
      <c r="H297" s="47"/>
    </row>
    <row r="298" spans="1:8" x14ac:dyDescent="0.2">
      <c r="A298" s="13" t="str">
        <f t="shared" si="4"/>
        <v/>
      </c>
      <c r="B298" s="26"/>
      <c r="C298" s="26"/>
      <c r="D298" s="26"/>
      <c r="E298" s="20"/>
      <c r="F298" s="74"/>
      <c r="G298" s="41"/>
      <c r="H298" s="47"/>
    </row>
    <row r="299" spans="1:8" x14ac:dyDescent="0.2">
      <c r="A299" s="13" t="str">
        <f t="shared" si="4"/>
        <v/>
      </c>
      <c r="B299" s="26"/>
      <c r="C299" s="26"/>
      <c r="D299" s="26"/>
      <c r="E299" s="20"/>
      <c r="F299" s="74"/>
      <c r="G299" s="41"/>
      <c r="H299" s="47"/>
    </row>
    <row r="300" spans="1:8" x14ac:dyDescent="0.2">
      <c r="A300" s="13" t="str">
        <f t="shared" si="4"/>
        <v/>
      </c>
      <c r="B300" s="26"/>
      <c r="C300" s="26"/>
      <c r="D300" s="26"/>
      <c r="E300" s="20"/>
      <c r="F300" s="74"/>
      <c r="G300" s="41"/>
      <c r="H300" s="47"/>
    </row>
    <row r="301" spans="1:8" x14ac:dyDescent="0.2">
      <c r="A301" s="13" t="str">
        <f t="shared" si="4"/>
        <v/>
      </c>
      <c r="B301" s="26"/>
      <c r="C301" s="26"/>
      <c r="D301" s="26"/>
      <c r="E301" s="20"/>
      <c r="F301" s="74"/>
      <c r="G301" s="41"/>
      <c r="H301" s="47"/>
    </row>
    <row r="302" spans="1:8" x14ac:dyDescent="0.2">
      <c r="A302" s="13" t="str">
        <f t="shared" si="4"/>
        <v/>
      </c>
      <c r="B302" s="26"/>
      <c r="C302" s="26"/>
      <c r="D302" s="26"/>
      <c r="E302" s="20"/>
      <c r="F302" s="74"/>
      <c r="G302" s="41"/>
      <c r="H302" s="47"/>
    </row>
    <row r="303" spans="1:8" x14ac:dyDescent="0.2">
      <c r="A303" s="13" t="str">
        <f t="shared" si="4"/>
        <v/>
      </c>
      <c r="B303" s="26"/>
      <c r="C303" s="26"/>
      <c r="D303" s="26"/>
      <c r="E303" s="20"/>
      <c r="F303" s="74"/>
      <c r="G303" s="41"/>
      <c r="H303" s="47"/>
    </row>
    <row r="304" spans="1:8" x14ac:dyDescent="0.2">
      <c r="A304" s="13" t="str">
        <f t="shared" si="4"/>
        <v/>
      </c>
      <c r="B304" s="26"/>
      <c r="C304" s="26"/>
      <c r="D304" s="26"/>
      <c r="E304" s="20"/>
      <c r="F304" s="74"/>
      <c r="G304" s="41"/>
      <c r="H304" s="47"/>
    </row>
    <row r="305" spans="1:8" x14ac:dyDescent="0.2">
      <c r="A305" s="13" t="str">
        <f t="shared" si="4"/>
        <v/>
      </c>
      <c r="B305" s="26"/>
      <c r="C305" s="26"/>
      <c r="D305" s="26"/>
      <c r="E305" s="20"/>
      <c r="F305" s="74"/>
      <c r="G305" s="41"/>
      <c r="H305" s="47"/>
    </row>
    <row r="306" spans="1:8" x14ac:dyDescent="0.2">
      <c r="A306" s="13" t="str">
        <f t="shared" si="4"/>
        <v/>
      </c>
      <c r="B306" s="26"/>
      <c r="C306" s="26"/>
      <c r="D306" s="26"/>
      <c r="E306" s="20"/>
      <c r="F306" s="74"/>
      <c r="G306" s="41"/>
      <c r="H306" s="47"/>
    </row>
    <row r="307" spans="1:8" x14ac:dyDescent="0.2">
      <c r="A307" s="13" t="str">
        <f t="shared" si="4"/>
        <v/>
      </c>
      <c r="B307" s="26"/>
      <c r="C307" s="26"/>
      <c r="D307" s="26"/>
      <c r="E307" s="20"/>
      <c r="F307" s="74"/>
      <c r="G307" s="41"/>
      <c r="H307" s="47"/>
    </row>
    <row r="308" spans="1:8" x14ac:dyDescent="0.2">
      <c r="A308" s="13" t="str">
        <f t="shared" si="4"/>
        <v/>
      </c>
      <c r="B308" s="26"/>
      <c r="C308" s="26"/>
      <c r="D308" s="26"/>
      <c r="E308" s="20"/>
      <c r="F308" s="74"/>
      <c r="G308" s="41"/>
      <c r="H308" s="47"/>
    </row>
    <row r="309" spans="1:8" x14ac:dyDescent="0.2">
      <c r="A309" s="13" t="str">
        <f t="shared" si="4"/>
        <v/>
      </c>
      <c r="B309" s="26"/>
      <c r="C309" s="26"/>
      <c r="D309" s="26"/>
      <c r="E309" s="20"/>
      <c r="F309" s="74"/>
      <c r="G309" s="41"/>
      <c r="H309" s="47"/>
    </row>
    <row r="310" spans="1:8" x14ac:dyDescent="0.2">
      <c r="A310" s="13" t="str">
        <f t="shared" si="4"/>
        <v/>
      </c>
      <c r="B310" s="26"/>
      <c r="C310" s="26"/>
      <c r="D310" s="26"/>
      <c r="E310" s="20"/>
      <c r="F310" s="74"/>
      <c r="G310" s="41"/>
      <c r="H310" s="47"/>
    </row>
    <row r="311" spans="1:8" x14ac:dyDescent="0.2">
      <c r="A311" s="13" t="str">
        <f t="shared" si="4"/>
        <v/>
      </c>
      <c r="B311" s="26"/>
      <c r="C311" s="26"/>
      <c r="D311" s="26"/>
      <c r="E311" s="20"/>
      <c r="F311" s="74"/>
      <c r="G311" s="41"/>
      <c r="H311" s="47"/>
    </row>
    <row r="312" spans="1:8" x14ac:dyDescent="0.2">
      <c r="A312" s="13" t="str">
        <f t="shared" si="4"/>
        <v/>
      </c>
      <c r="B312" s="26"/>
      <c r="C312" s="26"/>
      <c r="D312" s="26"/>
      <c r="E312" s="20"/>
      <c r="F312" s="74"/>
      <c r="G312" s="41"/>
      <c r="H312" s="47"/>
    </row>
    <row r="313" spans="1:8" x14ac:dyDescent="0.2">
      <c r="A313" s="13" t="str">
        <f t="shared" si="4"/>
        <v/>
      </c>
      <c r="B313" s="26"/>
      <c r="C313" s="26"/>
      <c r="D313" s="26"/>
      <c r="E313" s="20"/>
      <c r="F313" s="74"/>
      <c r="G313" s="41"/>
      <c r="H313" s="47"/>
    </row>
    <row r="314" spans="1:8" x14ac:dyDescent="0.2">
      <c r="A314" s="13" t="str">
        <f t="shared" si="4"/>
        <v/>
      </c>
      <c r="B314" s="26"/>
      <c r="C314" s="26"/>
      <c r="D314" s="26"/>
      <c r="E314" s="20"/>
      <c r="F314" s="74"/>
      <c r="G314" s="41"/>
      <c r="H314" s="47"/>
    </row>
    <row r="315" spans="1:8" x14ac:dyDescent="0.2">
      <c r="A315" s="13" t="str">
        <f t="shared" si="4"/>
        <v/>
      </c>
      <c r="B315" s="26"/>
      <c r="C315" s="26"/>
      <c r="D315" s="26"/>
      <c r="E315" s="20"/>
      <c r="F315" s="74"/>
      <c r="G315" s="41"/>
      <c r="H315" s="47"/>
    </row>
    <row r="316" spans="1:8" x14ac:dyDescent="0.2">
      <c r="A316" s="13" t="str">
        <f t="shared" si="4"/>
        <v/>
      </c>
      <c r="B316" s="26"/>
      <c r="C316" s="26"/>
      <c r="D316" s="26"/>
      <c r="E316" s="20"/>
      <c r="F316" s="74"/>
      <c r="G316" s="41"/>
      <c r="H316" s="47"/>
    </row>
    <row r="317" spans="1:8" x14ac:dyDescent="0.2">
      <c r="A317" s="13" t="str">
        <f t="shared" si="4"/>
        <v/>
      </c>
      <c r="B317" s="26"/>
      <c r="C317" s="26"/>
      <c r="D317" s="26"/>
      <c r="E317" s="20"/>
      <c r="F317" s="74"/>
      <c r="G317" s="41"/>
      <c r="H317" s="47"/>
    </row>
    <row r="318" spans="1:8" x14ac:dyDescent="0.2">
      <c r="A318" s="13" t="str">
        <f t="shared" si="4"/>
        <v/>
      </c>
      <c r="B318" s="26"/>
      <c r="C318" s="26"/>
      <c r="D318" s="26"/>
      <c r="E318" s="20"/>
      <c r="F318" s="74"/>
      <c r="G318" s="41"/>
      <c r="H318" s="47"/>
    </row>
    <row r="319" spans="1:8" x14ac:dyDescent="0.2">
      <c r="A319" s="13" t="str">
        <f t="shared" si="4"/>
        <v/>
      </c>
      <c r="B319" s="26"/>
      <c r="C319" s="26"/>
      <c r="D319" s="26"/>
      <c r="E319" s="20"/>
      <c r="F319" s="74"/>
      <c r="G319" s="41"/>
      <c r="H319" s="47"/>
    </row>
    <row r="320" spans="1:8" x14ac:dyDescent="0.2">
      <c r="A320" s="13" t="str">
        <f t="shared" si="4"/>
        <v/>
      </c>
      <c r="B320" s="26"/>
      <c r="C320" s="26"/>
      <c r="D320" s="26"/>
      <c r="E320" s="20"/>
      <c r="F320" s="74"/>
      <c r="G320" s="41"/>
      <c r="H320" s="47"/>
    </row>
    <row r="321" spans="1:8" x14ac:dyDescent="0.2">
      <c r="A321" s="13" t="str">
        <f t="shared" si="4"/>
        <v/>
      </c>
      <c r="B321" s="26"/>
      <c r="C321" s="26"/>
      <c r="D321" s="26"/>
      <c r="E321" s="20"/>
      <c r="F321" s="74"/>
      <c r="G321" s="41"/>
      <c r="H321" s="47"/>
    </row>
    <row r="322" spans="1:8" x14ac:dyDescent="0.2">
      <c r="A322" s="13" t="str">
        <f t="shared" si="4"/>
        <v/>
      </c>
      <c r="B322" s="26"/>
      <c r="C322" s="26"/>
      <c r="D322" s="26"/>
      <c r="E322" s="20"/>
      <c r="F322" s="74"/>
      <c r="G322" s="41"/>
      <c r="H322" s="47"/>
    </row>
    <row r="323" spans="1:8" x14ac:dyDescent="0.2">
      <c r="A323" s="13" t="str">
        <f t="shared" si="4"/>
        <v/>
      </c>
      <c r="B323" s="26"/>
      <c r="C323" s="26"/>
      <c r="D323" s="26"/>
      <c r="E323" s="20"/>
      <c r="F323" s="74"/>
      <c r="G323" s="41"/>
      <c r="H323" s="47"/>
    </row>
    <row r="324" spans="1:8" x14ac:dyDescent="0.2">
      <c r="A324" s="13" t="str">
        <f t="shared" ref="A324:A387" si="5">IF(B324&lt;&gt;"",ROW()-3,"")</f>
        <v/>
      </c>
      <c r="B324" s="26"/>
      <c r="C324" s="26"/>
      <c r="D324" s="26"/>
      <c r="E324" s="20"/>
      <c r="F324" s="74"/>
      <c r="G324" s="41"/>
      <c r="H324" s="47"/>
    </row>
    <row r="325" spans="1:8" x14ac:dyDescent="0.2">
      <c r="A325" s="13" t="str">
        <f t="shared" si="5"/>
        <v/>
      </c>
      <c r="B325" s="26"/>
      <c r="C325" s="26"/>
      <c r="D325" s="26"/>
      <c r="E325" s="20"/>
      <c r="F325" s="74"/>
      <c r="G325" s="41"/>
      <c r="H325" s="47"/>
    </row>
    <row r="326" spans="1:8" x14ac:dyDescent="0.2">
      <c r="A326" s="13" t="str">
        <f t="shared" si="5"/>
        <v/>
      </c>
      <c r="B326" s="26"/>
      <c r="C326" s="26"/>
      <c r="D326" s="26"/>
      <c r="E326" s="20"/>
      <c r="F326" s="74"/>
      <c r="G326" s="41"/>
      <c r="H326" s="47"/>
    </row>
    <row r="327" spans="1:8" x14ac:dyDescent="0.2">
      <c r="A327" s="13" t="str">
        <f t="shared" si="5"/>
        <v/>
      </c>
      <c r="B327" s="26"/>
      <c r="C327" s="26"/>
      <c r="D327" s="26"/>
      <c r="E327" s="20"/>
      <c r="F327" s="74"/>
      <c r="G327" s="41"/>
      <c r="H327" s="47"/>
    </row>
    <row r="328" spans="1:8" x14ac:dyDescent="0.2">
      <c r="A328" s="13" t="str">
        <f t="shared" si="5"/>
        <v/>
      </c>
      <c r="B328" s="26"/>
      <c r="C328" s="26"/>
      <c r="D328" s="26"/>
      <c r="E328" s="20"/>
      <c r="F328" s="74"/>
      <c r="G328" s="41"/>
      <c r="H328" s="47"/>
    </row>
    <row r="329" spans="1:8" x14ac:dyDescent="0.2">
      <c r="A329" s="13" t="str">
        <f t="shared" si="5"/>
        <v/>
      </c>
      <c r="B329" s="26"/>
      <c r="C329" s="26"/>
      <c r="D329" s="26"/>
      <c r="E329" s="20"/>
      <c r="F329" s="74"/>
      <c r="G329" s="41"/>
      <c r="H329" s="47"/>
    </row>
    <row r="330" spans="1:8" x14ac:dyDescent="0.2">
      <c r="A330" s="13" t="str">
        <f t="shared" si="5"/>
        <v/>
      </c>
      <c r="B330" s="26"/>
      <c r="C330" s="26"/>
      <c r="D330" s="26"/>
      <c r="E330" s="20"/>
      <c r="F330" s="74"/>
      <c r="G330" s="41"/>
      <c r="H330" s="47"/>
    </row>
    <row r="331" spans="1:8" x14ac:dyDescent="0.2">
      <c r="A331" s="13" t="str">
        <f t="shared" si="5"/>
        <v/>
      </c>
      <c r="B331" s="26"/>
      <c r="C331" s="26"/>
      <c r="D331" s="26"/>
      <c r="E331" s="20"/>
      <c r="F331" s="74"/>
      <c r="G331" s="41"/>
      <c r="H331" s="47"/>
    </row>
    <row r="332" spans="1:8" x14ac:dyDescent="0.2">
      <c r="A332" s="13" t="str">
        <f t="shared" si="5"/>
        <v/>
      </c>
      <c r="B332" s="26"/>
      <c r="C332" s="26"/>
      <c r="D332" s="26"/>
      <c r="E332" s="20"/>
      <c r="F332" s="74"/>
      <c r="G332" s="41"/>
      <c r="H332" s="47"/>
    </row>
    <row r="333" spans="1:8" x14ac:dyDescent="0.2">
      <c r="A333" s="13" t="str">
        <f t="shared" si="5"/>
        <v/>
      </c>
      <c r="B333" s="26"/>
      <c r="C333" s="26"/>
      <c r="D333" s="26"/>
      <c r="E333" s="20"/>
      <c r="F333" s="74"/>
      <c r="G333" s="41"/>
      <c r="H333" s="47"/>
    </row>
    <row r="334" spans="1:8" x14ac:dyDescent="0.2">
      <c r="A334" s="13" t="str">
        <f t="shared" si="5"/>
        <v/>
      </c>
      <c r="B334" s="26"/>
      <c r="C334" s="26"/>
      <c r="D334" s="26"/>
      <c r="E334" s="20"/>
      <c r="F334" s="74"/>
      <c r="G334" s="41"/>
      <c r="H334" s="47"/>
    </row>
    <row r="335" spans="1:8" x14ac:dyDescent="0.2">
      <c r="A335" s="13" t="str">
        <f t="shared" si="5"/>
        <v/>
      </c>
      <c r="B335" s="26"/>
      <c r="C335" s="26"/>
      <c r="D335" s="26"/>
      <c r="E335" s="20"/>
      <c r="F335" s="74"/>
      <c r="G335" s="41"/>
      <c r="H335" s="47"/>
    </row>
    <row r="336" spans="1:8" x14ac:dyDescent="0.2">
      <c r="A336" s="13" t="str">
        <f t="shared" si="5"/>
        <v/>
      </c>
      <c r="B336" s="26"/>
      <c r="C336" s="26"/>
      <c r="D336" s="26"/>
      <c r="E336" s="20"/>
      <c r="F336" s="74"/>
      <c r="G336" s="41"/>
      <c r="H336" s="47"/>
    </row>
    <row r="337" spans="1:8" x14ac:dyDescent="0.2">
      <c r="A337" s="13" t="str">
        <f t="shared" si="5"/>
        <v/>
      </c>
      <c r="B337" s="26"/>
      <c r="C337" s="26"/>
      <c r="D337" s="26"/>
      <c r="E337" s="20"/>
      <c r="F337" s="74"/>
      <c r="G337" s="41"/>
      <c r="H337" s="47"/>
    </row>
    <row r="338" spans="1:8" x14ac:dyDescent="0.2">
      <c r="A338" s="13" t="str">
        <f t="shared" si="5"/>
        <v/>
      </c>
      <c r="B338" s="26"/>
      <c r="C338" s="26"/>
      <c r="D338" s="26"/>
      <c r="E338" s="20"/>
      <c r="F338" s="74"/>
      <c r="G338" s="41"/>
      <c r="H338" s="47"/>
    </row>
    <row r="339" spans="1:8" x14ac:dyDescent="0.2">
      <c r="A339" s="13" t="str">
        <f t="shared" si="5"/>
        <v/>
      </c>
      <c r="B339" s="26"/>
      <c r="C339" s="26"/>
      <c r="D339" s="26"/>
      <c r="E339" s="20"/>
      <c r="F339" s="74"/>
      <c r="G339" s="41"/>
      <c r="H339" s="47"/>
    </row>
    <row r="340" spans="1:8" x14ac:dyDescent="0.2">
      <c r="A340" s="13" t="str">
        <f t="shared" si="5"/>
        <v/>
      </c>
      <c r="B340" s="26"/>
      <c r="C340" s="26"/>
      <c r="D340" s="26"/>
      <c r="E340" s="20"/>
      <c r="F340" s="74"/>
      <c r="G340" s="41"/>
      <c r="H340" s="47"/>
    </row>
    <row r="341" spans="1:8" x14ac:dyDescent="0.2">
      <c r="A341" s="13" t="str">
        <f t="shared" si="5"/>
        <v/>
      </c>
      <c r="B341" s="26"/>
      <c r="C341" s="26"/>
      <c r="D341" s="26"/>
      <c r="E341" s="20"/>
      <c r="F341" s="74"/>
      <c r="G341" s="41"/>
      <c r="H341" s="47"/>
    </row>
    <row r="342" spans="1:8" x14ac:dyDescent="0.2">
      <c r="A342" s="13" t="str">
        <f t="shared" si="5"/>
        <v/>
      </c>
      <c r="B342" s="26"/>
      <c r="C342" s="26"/>
      <c r="D342" s="26"/>
      <c r="E342" s="20"/>
      <c r="F342" s="74"/>
      <c r="G342" s="41"/>
      <c r="H342" s="47"/>
    </row>
    <row r="343" spans="1:8" x14ac:dyDescent="0.2">
      <c r="A343" s="13" t="str">
        <f t="shared" si="5"/>
        <v/>
      </c>
      <c r="B343" s="26"/>
      <c r="C343" s="26"/>
      <c r="D343" s="26"/>
      <c r="E343" s="20"/>
      <c r="F343" s="74"/>
      <c r="G343" s="41"/>
      <c r="H343" s="47"/>
    </row>
    <row r="344" spans="1:8" x14ac:dyDescent="0.2">
      <c r="A344" s="13" t="str">
        <f t="shared" si="5"/>
        <v/>
      </c>
      <c r="B344" s="26"/>
      <c r="C344" s="26"/>
      <c r="D344" s="26"/>
      <c r="E344" s="20"/>
      <c r="F344" s="74"/>
      <c r="G344" s="41"/>
      <c r="H344" s="47"/>
    </row>
    <row r="345" spans="1:8" x14ac:dyDescent="0.2">
      <c r="A345" s="13" t="str">
        <f t="shared" si="5"/>
        <v/>
      </c>
      <c r="B345" s="26"/>
      <c r="C345" s="26"/>
      <c r="D345" s="26"/>
      <c r="E345" s="20"/>
      <c r="F345" s="74"/>
      <c r="G345" s="41"/>
      <c r="H345" s="47"/>
    </row>
    <row r="346" spans="1:8" x14ac:dyDescent="0.2">
      <c r="A346" s="13" t="str">
        <f t="shared" si="5"/>
        <v/>
      </c>
      <c r="B346" s="26"/>
      <c r="C346" s="26"/>
      <c r="D346" s="26"/>
      <c r="E346" s="20"/>
      <c r="F346" s="74"/>
      <c r="G346" s="41"/>
      <c r="H346" s="47"/>
    </row>
    <row r="347" spans="1:8" x14ac:dyDescent="0.2">
      <c r="A347" s="13" t="str">
        <f t="shared" si="5"/>
        <v/>
      </c>
      <c r="B347" s="26"/>
      <c r="C347" s="26"/>
      <c r="D347" s="26"/>
      <c r="E347" s="20"/>
      <c r="F347" s="74"/>
      <c r="G347" s="41"/>
      <c r="H347" s="47"/>
    </row>
    <row r="348" spans="1:8" x14ac:dyDescent="0.2">
      <c r="A348" s="13" t="str">
        <f t="shared" si="5"/>
        <v/>
      </c>
      <c r="B348" s="26"/>
      <c r="C348" s="26"/>
      <c r="D348" s="26"/>
      <c r="E348" s="20"/>
      <c r="F348" s="74"/>
      <c r="G348" s="41"/>
      <c r="H348" s="47"/>
    </row>
    <row r="349" spans="1:8" x14ac:dyDescent="0.2">
      <c r="A349" s="13" t="str">
        <f t="shared" si="5"/>
        <v/>
      </c>
      <c r="B349" s="26"/>
      <c r="C349" s="26"/>
      <c r="D349" s="26"/>
      <c r="E349" s="20"/>
      <c r="F349" s="74"/>
      <c r="G349" s="41"/>
      <c r="H349" s="47"/>
    </row>
    <row r="350" spans="1:8" x14ac:dyDescent="0.2">
      <c r="A350" s="13" t="str">
        <f t="shared" si="5"/>
        <v/>
      </c>
      <c r="B350" s="26"/>
      <c r="C350" s="26"/>
      <c r="D350" s="26"/>
      <c r="E350" s="20"/>
      <c r="F350" s="74"/>
      <c r="G350" s="41"/>
      <c r="H350" s="47"/>
    </row>
    <row r="351" spans="1:8" x14ac:dyDescent="0.2">
      <c r="A351" s="13" t="str">
        <f t="shared" si="5"/>
        <v/>
      </c>
      <c r="B351" s="26"/>
      <c r="C351" s="26"/>
      <c r="D351" s="26"/>
      <c r="E351" s="20"/>
      <c r="F351" s="74"/>
      <c r="G351" s="41"/>
      <c r="H351" s="47"/>
    </row>
    <row r="352" spans="1:8" x14ac:dyDescent="0.2">
      <c r="A352" s="13" t="str">
        <f t="shared" si="5"/>
        <v/>
      </c>
      <c r="B352" s="26"/>
      <c r="C352" s="26"/>
      <c r="D352" s="26"/>
      <c r="E352" s="20"/>
      <c r="F352" s="74"/>
      <c r="G352" s="41"/>
      <c r="H352" s="47"/>
    </row>
    <row r="353" spans="1:8" x14ac:dyDescent="0.2">
      <c r="A353" s="13" t="str">
        <f t="shared" si="5"/>
        <v/>
      </c>
      <c r="B353" s="26"/>
      <c r="C353" s="26"/>
      <c r="D353" s="26"/>
      <c r="E353" s="20"/>
      <c r="F353" s="74"/>
      <c r="G353" s="41"/>
      <c r="H353" s="47"/>
    </row>
    <row r="354" spans="1:8" x14ac:dyDescent="0.2">
      <c r="A354" s="13" t="str">
        <f t="shared" si="5"/>
        <v/>
      </c>
      <c r="B354" s="26"/>
      <c r="C354" s="26"/>
      <c r="D354" s="26"/>
      <c r="E354" s="20"/>
      <c r="F354" s="74"/>
      <c r="G354" s="41"/>
      <c r="H354" s="47"/>
    </row>
    <row r="355" spans="1:8" x14ac:dyDescent="0.2">
      <c r="A355" s="13" t="str">
        <f t="shared" si="5"/>
        <v/>
      </c>
      <c r="B355" s="26"/>
      <c r="C355" s="26"/>
      <c r="D355" s="26"/>
      <c r="E355" s="20"/>
      <c r="F355" s="74"/>
      <c r="G355" s="41"/>
      <c r="H355" s="47"/>
    </row>
    <row r="356" spans="1:8" x14ac:dyDescent="0.2">
      <c r="A356" s="13" t="str">
        <f t="shared" si="5"/>
        <v/>
      </c>
      <c r="B356" s="26"/>
      <c r="C356" s="26"/>
      <c r="D356" s="26"/>
      <c r="E356" s="20"/>
      <c r="F356" s="74"/>
      <c r="G356" s="41"/>
      <c r="H356" s="47"/>
    </row>
    <row r="357" spans="1:8" x14ac:dyDescent="0.2">
      <c r="A357" s="13" t="str">
        <f t="shared" si="5"/>
        <v/>
      </c>
      <c r="B357" s="26"/>
      <c r="C357" s="26"/>
      <c r="D357" s="26"/>
      <c r="E357" s="20"/>
      <c r="F357" s="74"/>
      <c r="G357" s="41"/>
      <c r="H357" s="47"/>
    </row>
    <row r="358" spans="1:8" x14ac:dyDescent="0.2">
      <c r="A358" s="13" t="str">
        <f t="shared" si="5"/>
        <v/>
      </c>
      <c r="B358" s="26"/>
      <c r="C358" s="26"/>
      <c r="D358" s="26"/>
      <c r="E358" s="20"/>
      <c r="F358" s="74"/>
      <c r="G358" s="41"/>
      <c r="H358" s="47"/>
    </row>
    <row r="359" spans="1:8" x14ac:dyDescent="0.2">
      <c r="A359" s="13" t="str">
        <f t="shared" si="5"/>
        <v/>
      </c>
      <c r="B359" s="26"/>
      <c r="C359" s="26"/>
      <c r="D359" s="26"/>
      <c r="E359" s="20"/>
      <c r="F359" s="74"/>
      <c r="G359" s="41"/>
      <c r="H359" s="47"/>
    </row>
    <row r="360" spans="1:8" x14ac:dyDescent="0.2">
      <c r="A360" s="13" t="str">
        <f t="shared" si="5"/>
        <v/>
      </c>
      <c r="B360" s="26"/>
      <c r="C360" s="26"/>
      <c r="D360" s="26"/>
      <c r="E360" s="20"/>
      <c r="F360" s="74"/>
      <c r="G360" s="41"/>
      <c r="H360" s="47"/>
    </row>
    <row r="361" spans="1:8" x14ac:dyDescent="0.2">
      <c r="A361" s="13" t="str">
        <f t="shared" si="5"/>
        <v/>
      </c>
      <c r="B361" s="26"/>
      <c r="C361" s="26"/>
      <c r="D361" s="26"/>
      <c r="E361" s="20"/>
      <c r="F361" s="74"/>
      <c r="G361" s="41"/>
      <c r="H361" s="47"/>
    </row>
    <row r="362" spans="1:8" x14ac:dyDescent="0.2">
      <c r="A362" s="13" t="str">
        <f t="shared" si="5"/>
        <v/>
      </c>
      <c r="B362" s="26"/>
      <c r="C362" s="26"/>
      <c r="D362" s="26"/>
      <c r="E362" s="20"/>
      <c r="F362" s="74"/>
      <c r="G362" s="41"/>
      <c r="H362" s="47"/>
    </row>
    <row r="363" spans="1:8" x14ac:dyDescent="0.2">
      <c r="A363" s="13" t="str">
        <f t="shared" si="5"/>
        <v/>
      </c>
      <c r="B363" s="26"/>
      <c r="C363" s="26"/>
      <c r="D363" s="26"/>
      <c r="E363" s="20"/>
      <c r="F363" s="74"/>
      <c r="G363" s="41"/>
      <c r="H363" s="47"/>
    </row>
    <row r="364" spans="1:8" x14ac:dyDescent="0.2">
      <c r="A364" s="13" t="str">
        <f t="shared" si="5"/>
        <v/>
      </c>
      <c r="B364" s="26"/>
      <c r="C364" s="26"/>
      <c r="D364" s="26"/>
      <c r="E364" s="20"/>
      <c r="F364" s="74"/>
      <c r="G364" s="41"/>
      <c r="H364" s="47"/>
    </row>
    <row r="365" spans="1:8" x14ac:dyDescent="0.2">
      <c r="A365" s="13" t="str">
        <f t="shared" si="5"/>
        <v/>
      </c>
      <c r="B365" s="26"/>
      <c r="C365" s="26"/>
      <c r="D365" s="26"/>
      <c r="E365" s="20"/>
      <c r="F365" s="74"/>
      <c r="G365" s="41"/>
      <c r="H365" s="47"/>
    </row>
    <row r="366" spans="1:8" x14ac:dyDescent="0.2">
      <c r="A366" s="13" t="str">
        <f t="shared" si="5"/>
        <v/>
      </c>
      <c r="B366" s="26"/>
      <c r="C366" s="26"/>
      <c r="D366" s="26"/>
      <c r="E366" s="20"/>
      <c r="F366" s="74"/>
      <c r="G366" s="41"/>
      <c r="H366" s="47"/>
    </row>
    <row r="367" spans="1:8" x14ac:dyDescent="0.2">
      <c r="A367" s="13" t="str">
        <f t="shared" si="5"/>
        <v/>
      </c>
      <c r="B367" s="26"/>
      <c r="C367" s="26"/>
      <c r="D367" s="26"/>
      <c r="E367" s="20"/>
      <c r="F367" s="74"/>
      <c r="G367" s="41"/>
      <c r="H367" s="47"/>
    </row>
    <row r="368" spans="1:8" x14ac:dyDescent="0.2">
      <c r="A368" s="13" t="str">
        <f t="shared" si="5"/>
        <v/>
      </c>
      <c r="B368" s="26"/>
      <c r="C368" s="26"/>
      <c r="D368" s="26"/>
      <c r="E368" s="20"/>
      <c r="F368" s="74"/>
      <c r="G368" s="41"/>
      <c r="H368" s="47"/>
    </row>
    <row r="369" spans="1:8" x14ac:dyDescent="0.2">
      <c r="A369" s="13" t="str">
        <f t="shared" si="5"/>
        <v/>
      </c>
      <c r="B369" s="26"/>
      <c r="C369" s="26"/>
      <c r="D369" s="26"/>
      <c r="E369" s="20"/>
      <c r="F369" s="74"/>
      <c r="G369" s="41"/>
      <c r="H369" s="47"/>
    </row>
    <row r="370" spans="1:8" x14ac:dyDescent="0.2">
      <c r="A370" s="13" t="str">
        <f t="shared" si="5"/>
        <v/>
      </c>
      <c r="B370" s="26"/>
      <c r="C370" s="26"/>
      <c r="D370" s="26"/>
      <c r="E370" s="20"/>
      <c r="F370" s="74"/>
      <c r="G370" s="41"/>
      <c r="H370" s="47"/>
    </row>
    <row r="371" spans="1:8" x14ac:dyDescent="0.2">
      <c r="A371" s="13" t="str">
        <f t="shared" si="5"/>
        <v/>
      </c>
      <c r="B371" s="26"/>
      <c r="C371" s="26"/>
      <c r="D371" s="26"/>
      <c r="E371" s="20"/>
      <c r="F371" s="74"/>
      <c r="G371" s="41"/>
      <c r="H371" s="47"/>
    </row>
    <row r="372" spans="1:8" x14ac:dyDescent="0.2">
      <c r="A372" s="13" t="str">
        <f t="shared" si="5"/>
        <v/>
      </c>
      <c r="B372" s="26"/>
      <c r="C372" s="26"/>
      <c r="D372" s="26"/>
      <c r="E372" s="20"/>
      <c r="F372" s="74"/>
      <c r="G372" s="41"/>
      <c r="H372" s="47"/>
    </row>
    <row r="373" spans="1:8" x14ac:dyDescent="0.2">
      <c r="A373" s="13" t="str">
        <f t="shared" si="5"/>
        <v/>
      </c>
      <c r="B373" s="26"/>
      <c r="C373" s="26"/>
      <c r="D373" s="26"/>
      <c r="E373" s="20"/>
      <c r="F373" s="74"/>
      <c r="G373" s="41"/>
      <c r="H373" s="47"/>
    </row>
    <row r="374" spans="1:8" x14ac:dyDescent="0.2">
      <c r="A374" s="13" t="str">
        <f t="shared" si="5"/>
        <v/>
      </c>
      <c r="B374" s="26"/>
      <c r="C374" s="26"/>
      <c r="D374" s="26"/>
      <c r="E374" s="20"/>
      <c r="F374" s="74"/>
      <c r="G374" s="41"/>
      <c r="H374" s="47"/>
    </row>
    <row r="375" spans="1:8" x14ac:dyDescent="0.2">
      <c r="A375" s="13" t="str">
        <f t="shared" si="5"/>
        <v/>
      </c>
      <c r="B375" s="26"/>
      <c r="C375" s="26"/>
      <c r="D375" s="26"/>
      <c r="E375" s="20"/>
      <c r="F375" s="74"/>
      <c r="G375" s="41"/>
      <c r="H375" s="47"/>
    </row>
    <row r="376" spans="1:8" x14ac:dyDescent="0.2">
      <c r="A376" s="13" t="str">
        <f t="shared" si="5"/>
        <v/>
      </c>
      <c r="B376" s="26"/>
      <c r="C376" s="26"/>
      <c r="D376" s="26"/>
      <c r="E376" s="20"/>
      <c r="F376" s="74"/>
      <c r="G376" s="41"/>
      <c r="H376" s="47"/>
    </row>
    <row r="377" spans="1:8" x14ac:dyDescent="0.2">
      <c r="A377" s="13" t="str">
        <f t="shared" si="5"/>
        <v/>
      </c>
      <c r="B377" s="26"/>
      <c r="C377" s="26"/>
      <c r="D377" s="26"/>
      <c r="E377" s="20"/>
      <c r="F377" s="74"/>
      <c r="G377" s="41"/>
      <c r="H377" s="47"/>
    </row>
    <row r="378" spans="1:8" x14ac:dyDescent="0.2">
      <c r="A378" s="13" t="str">
        <f t="shared" si="5"/>
        <v/>
      </c>
      <c r="B378" s="26"/>
      <c r="C378" s="26"/>
      <c r="D378" s="26"/>
      <c r="E378" s="20"/>
      <c r="F378" s="74"/>
      <c r="G378" s="41"/>
      <c r="H378" s="47"/>
    </row>
    <row r="379" spans="1:8" x14ac:dyDescent="0.2">
      <c r="A379" s="13" t="str">
        <f t="shared" si="5"/>
        <v/>
      </c>
      <c r="B379" s="26"/>
      <c r="C379" s="26"/>
      <c r="D379" s="26"/>
      <c r="E379" s="20"/>
      <c r="F379" s="74"/>
      <c r="G379" s="41"/>
      <c r="H379" s="47"/>
    </row>
    <row r="380" spans="1:8" x14ac:dyDescent="0.2">
      <c r="A380" s="13" t="str">
        <f t="shared" si="5"/>
        <v/>
      </c>
      <c r="B380" s="26"/>
      <c r="C380" s="26"/>
      <c r="D380" s="26"/>
      <c r="E380" s="20"/>
      <c r="F380" s="74"/>
      <c r="G380" s="41"/>
      <c r="H380" s="47"/>
    </row>
    <row r="381" spans="1:8" x14ac:dyDescent="0.2">
      <c r="A381" s="13" t="str">
        <f t="shared" si="5"/>
        <v/>
      </c>
      <c r="B381" s="26"/>
      <c r="C381" s="26"/>
      <c r="D381" s="26"/>
      <c r="E381" s="20"/>
      <c r="F381" s="74"/>
      <c r="G381" s="41"/>
      <c r="H381" s="47"/>
    </row>
    <row r="382" spans="1:8" x14ac:dyDescent="0.2">
      <c r="A382" s="13" t="str">
        <f t="shared" si="5"/>
        <v/>
      </c>
      <c r="B382" s="26"/>
      <c r="C382" s="26"/>
      <c r="D382" s="26"/>
      <c r="E382" s="20"/>
      <c r="F382" s="74"/>
      <c r="G382" s="41"/>
      <c r="H382" s="47"/>
    </row>
    <row r="383" spans="1:8" x14ac:dyDescent="0.2">
      <c r="A383" s="13" t="str">
        <f t="shared" si="5"/>
        <v/>
      </c>
      <c r="B383" s="26"/>
      <c r="C383" s="26"/>
      <c r="D383" s="26"/>
      <c r="E383" s="20"/>
      <c r="F383" s="74"/>
      <c r="G383" s="41"/>
      <c r="H383" s="47"/>
    </row>
    <row r="384" spans="1:8" x14ac:dyDescent="0.2">
      <c r="A384" s="13" t="str">
        <f t="shared" si="5"/>
        <v/>
      </c>
      <c r="B384" s="26"/>
      <c r="C384" s="26"/>
      <c r="D384" s="26"/>
      <c r="E384" s="20"/>
      <c r="F384" s="74"/>
      <c r="G384" s="41"/>
      <c r="H384" s="47"/>
    </row>
    <row r="385" spans="1:8" x14ac:dyDescent="0.2">
      <c r="A385" s="13" t="str">
        <f t="shared" si="5"/>
        <v/>
      </c>
      <c r="B385" s="26"/>
      <c r="C385" s="26"/>
      <c r="D385" s="26"/>
      <c r="E385" s="20"/>
      <c r="F385" s="74"/>
      <c r="G385" s="41"/>
      <c r="H385" s="47"/>
    </row>
    <row r="386" spans="1:8" x14ac:dyDescent="0.2">
      <c r="A386" s="13" t="str">
        <f t="shared" si="5"/>
        <v/>
      </c>
      <c r="B386" s="26"/>
      <c r="C386" s="26"/>
      <c r="D386" s="26"/>
      <c r="E386" s="20"/>
      <c r="F386" s="74"/>
      <c r="G386" s="41"/>
      <c r="H386" s="47"/>
    </row>
    <row r="387" spans="1:8" x14ac:dyDescent="0.2">
      <c r="A387" s="13" t="str">
        <f t="shared" si="5"/>
        <v/>
      </c>
      <c r="B387" s="26"/>
      <c r="C387" s="26"/>
      <c r="D387" s="26"/>
      <c r="E387" s="20"/>
      <c r="F387" s="74"/>
      <c r="G387" s="41"/>
      <c r="H387" s="47"/>
    </row>
    <row r="388" spans="1:8" x14ac:dyDescent="0.2">
      <c r="A388" s="13" t="str">
        <f t="shared" ref="A388:A451" si="6">IF(B388&lt;&gt;"",ROW()-3,"")</f>
        <v/>
      </c>
      <c r="B388" s="26"/>
      <c r="C388" s="26"/>
      <c r="D388" s="26"/>
      <c r="E388" s="20"/>
      <c r="F388" s="74"/>
      <c r="G388" s="41"/>
      <c r="H388" s="47"/>
    </row>
    <row r="389" spans="1:8" x14ac:dyDescent="0.2">
      <c r="A389" s="13" t="str">
        <f t="shared" si="6"/>
        <v/>
      </c>
      <c r="B389" s="26"/>
      <c r="C389" s="26"/>
      <c r="D389" s="26"/>
      <c r="E389" s="20"/>
      <c r="F389" s="74"/>
      <c r="G389" s="41"/>
      <c r="H389" s="47"/>
    </row>
    <row r="390" spans="1:8" x14ac:dyDescent="0.2">
      <c r="A390" s="13" t="str">
        <f t="shared" si="6"/>
        <v/>
      </c>
      <c r="B390" s="26"/>
      <c r="C390" s="26"/>
      <c r="D390" s="26"/>
      <c r="E390" s="20"/>
      <c r="F390" s="74"/>
      <c r="G390" s="41"/>
      <c r="H390" s="47"/>
    </row>
    <row r="391" spans="1:8" x14ac:dyDescent="0.2">
      <c r="A391" s="13" t="str">
        <f t="shared" si="6"/>
        <v/>
      </c>
      <c r="B391" s="26"/>
      <c r="C391" s="26"/>
      <c r="D391" s="26"/>
      <c r="E391" s="20"/>
      <c r="F391" s="74"/>
      <c r="G391" s="41"/>
      <c r="H391" s="47"/>
    </row>
    <row r="392" spans="1:8" x14ac:dyDescent="0.2">
      <c r="A392" s="13" t="str">
        <f t="shared" si="6"/>
        <v/>
      </c>
      <c r="B392" s="26"/>
      <c r="C392" s="26"/>
      <c r="D392" s="26"/>
      <c r="E392" s="20"/>
      <c r="F392" s="74"/>
      <c r="G392" s="41"/>
      <c r="H392" s="47"/>
    </row>
    <row r="393" spans="1:8" x14ac:dyDescent="0.2">
      <c r="A393" s="13" t="str">
        <f t="shared" si="6"/>
        <v/>
      </c>
      <c r="B393" s="26"/>
      <c r="C393" s="26"/>
      <c r="D393" s="26"/>
      <c r="E393" s="20"/>
      <c r="F393" s="74"/>
      <c r="G393" s="41"/>
      <c r="H393" s="47"/>
    </row>
    <row r="394" spans="1:8" x14ac:dyDescent="0.2">
      <c r="A394" s="13" t="str">
        <f t="shared" si="6"/>
        <v/>
      </c>
      <c r="B394" s="26"/>
      <c r="C394" s="26"/>
      <c r="D394" s="26"/>
      <c r="E394" s="20"/>
      <c r="F394" s="74"/>
      <c r="G394" s="41"/>
      <c r="H394" s="47"/>
    </row>
    <row r="395" spans="1:8" x14ac:dyDescent="0.2">
      <c r="A395" s="13" t="str">
        <f t="shared" si="6"/>
        <v/>
      </c>
      <c r="B395" s="26"/>
      <c r="C395" s="26"/>
      <c r="D395" s="26"/>
      <c r="E395" s="20"/>
      <c r="F395" s="74"/>
      <c r="G395" s="41"/>
      <c r="H395" s="47"/>
    </row>
    <row r="396" spans="1:8" x14ac:dyDescent="0.2">
      <c r="A396" s="13" t="str">
        <f t="shared" si="6"/>
        <v/>
      </c>
      <c r="B396" s="26"/>
      <c r="C396" s="26"/>
      <c r="D396" s="26"/>
      <c r="E396" s="20"/>
      <c r="F396" s="74"/>
      <c r="G396" s="41"/>
      <c r="H396" s="47"/>
    </row>
    <row r="397" spans="1:8" x14ac:dyDescent="0.2">
      <c r="A397" s="13" t="str">
        <f t="shared" si="6"/>
        <v/>
      </c>
      <c r="B397" s="26"/>
      <c r="C397" s="26"/>
      <c r="D397" s="26"/>
      <c r="E397" s="20"/>
      <c r="F397" s="74"/>
      <c r="G397" s="41"/>
      <c r="H397" s="47"/>
    </row>
    <row r="398" spans="1:8" x14ac:dyDescent="0.2">
      <c r="A398" s="13" t="str">
        <f t="shared" si="6"/>
        <v/>
      </c>
      <c r="B398" s="26"/>
      <c r="C398" s="26"/>
      <c r="D398" s="26"/>
      <c r="E398" s="20"/>
      <c r="F398" s="74"/>
      <c r="G398" s="41"/>
      <c r="H398" s="47"/>
    </row>
    <row r="399" spans="1:8" x14ac:dyDescent="0.2">
      <c r="A399" s="13" t="str">
        <f t="shared" si="6"/>
        <v/>
      </c>
      <c r="B399" s="26"/>
      <c r="C399" s="26"/>
      <c r="D399" s="26"/>
      <c r="E399" s="20"/>
      <c r="F399" s="74"/>
      <c r="G399" s="41"/>
      <c r="H399" s="47"/>
    </row>
    <row r="400" spans="1:8" x14ac:dyDescent="0.2">
      <c r="A400" s="13" t="str">
        <f t="shared" si="6"/>
        <v/>
      </c>
      <c r="B400" s="26"/>
      <c r="C400" s="26"/>
      <c r="D400" s="26"/>
      <c r="E400" s="20"/>
      <c r="F400" s="74"/>
      <c r="G400" s="41"/>
      <c r="H400" s="47"/>
    </row>
    <row r="401" spans="1:8" x14ac:dyDescent="0.2">
      <c r="A401" s="13" t="str">
        <f t="shared" si="6"/>
        <v/>
      </c>
      <c r="B401" s="26"/>
      <c r="C401" s="26"/>
      <c r="D401" s="26"/>
      <c r="E401" s="20"/>
      <c r="F401" s="74"/>
      <c r="G401" s="41"/>
      <c r="H401" s="47"/>
    </row>
    <row r="402" spans="1:8" x14ac:dyDescent="0.2">
      <c r="A402" s="13" t="str">
        <f t="shared" si="6"/>
        <v/>
      </c>
      <c r="B402" s="26"/>
      <c r="C402" s="26"/>
      <c r="D402" s="26"/>
      <c r="E402" s="20"/>
      <c r="F402" s="74"/>
      <c r="G402" s="41"/>
      <c r="H402" s="47"/>
    </row>
    <row r="403" spans="1:8" x14ac:dyDescent="0.2">
      <c r="A403" s="13" t="str">
        <f t="shared" si="6"/>
        <v/>
      </c>
      <c r="B403" s="26"/>
      <c r="C403" s="26"/>
      <c r="D403" s="26"/>
      <c r="E403" s="20"/>
      <c r="F403" s="74"/>
      <c r="G403" s="41"/>
      <c r="H403" s="47"/>
    </row>
    <row r="404" spans="1:8" x14ac:dyDescent="0.2">
      <c r="A404" s="13" t="str">
        <f t="shared" si="6"/>
        <v/>
      </c>
      <c r="B404" s="26"/>
      <c r="C404" s="26"/>
      <c r="D404" s="26"/>
      <c r="E404" s="20"/>
      <c r="F404" s="74"/>
      <c r="G404" s="41"/>
      <c r="H404" s="47"/>
    </row>
    <row r="405" spans="1:8" x14ac:dyDescent="0.2">
      <c r="A405" s="13" t="str">
        <f t="shared" si="6"/>
        <v/>
      </c>
      <c r="B405" s="26"/>
      <c r="C405" s="26"/>
      <c r="D405" s="26"/>
      <c r="E405" s="20"/>
      <c r="F405" s="74"/>
      <c r="G405" s="41"/>
      <c r="H405" s="47"/>
    </row>
    <row r="406" spans="1:8" x14ac:dyDescent="0.2">
      <c r="A406" s="13" t="str">
        <f t="shared" si="6"/>
        <v/>
      </c>
      <c r="B406" s="26"/>
      <c r="C406" s="26"/>
      <c r="D406" s="26"/>
      <c r="E406" s="20"/>
      <c r="F406" s="74"/>
      <c r="G406" s="41"/>
      <c r="H406" s="47"/>
    </row>
    <row r="407" spans="1:8" x14ac:dyDescent="0.2">
      <c r="A407" s="13" t="str">
        <f t="shared" si="6"/>
        <v/>
      </c>
      <c r="B407" s="26"/>
      <c r="C407" s="26"/>
      <c r="D407" s="26"/>
      <c r="E407" s="20"/>
      <c r="F407" s="74"/>
      <c r="G407" s="41"/>
      <c r="H407" s="47"/>
    </row>
    <row r="408" spans="1:8" x14ac:dyDescent="0.2">
      <c r="A408" s="13" t="str">
        <f t="shared" si="6"/>
        <v/>
      </c>
      <c r="B408" s="26"/>
      <c r="C408" s="26"/>
      <c r="D408" s="26"/>
      <c r="E408" s="20"/>
      <c r="F408" s="74"/>
      <c r="G408" s="41"/>
      <c r="H408" s="47"/>
    </row>
    <row r="409" spans="1:8" x14ac:dyDescent="0.2">
      <c r="A409" s="13" t="str">
        <f t="shared" si="6"/>
        <v/>
      </c>
      <c r="B409" s="26"/>
      <c r="C409" s="26"/>
      <c r="D409" s="26"/>
      <c r="E409" s="20"/>
      <c r="F409" s="74"/>
      <c r="G409" s="41"/>
      <c r="H409" s="47"/>
    </row>
    <row r="410" spans="1:8" x14ac:dyDescent="0.2">
      <c r="A410" s="13" t="str">
        <f t="shared" si="6"/>
        <v/>
      </c>
      <c r="B410" s="26"/>
      <c r="C410" s="26"/>
      <c r="D410" s="26"/>
      <c r="E410" s="20"/>
      <c r="F410" s="74"/>
      <c r="G410" s="41"/>
      <c r="H410" s="47"/>
    </row>
    <row r="411" spans="1:8" x14ac:dyDescent="0.2">
      <c r="A411" s="13" t="str">
        <f t="shared" si="6"/>
        <v/>
      </c>
      <c r="B411" s="26"/>
      <c r="C411" s="26"/>
      <c r="D411" s="26"/>
      <c r="E411" s="20"/>
      <c r="F411" s="74"/>
      <c r="G411" s="41"/>
      <c r="H411" s="47"/>
    </row>
    <row r="412" spans="1:8" x14ac:dyDescent="0.2">
      <c r="A412" s="13" t="str">
        <f t="shared" si="6"/>
        <v/>
      </c>
      <c r="B412" s="26"/>
      <c r="C412" s="26"/>
      <c r="D412" s="26"/>
      <c r="E412" s="20"/>
      <c r="F412" s="74"/>
      <c r="G412" s="41"/>
      <c r="H412" s="47"/>
    </row>
    <row r="413" spans="1:8" x14ac:dyDescent="0.2">
      <c r="A413" s="13" t="str">
        <f t="shared" si="6"/>
        <v/>
      </c>
      <c r="B413" s="26"/>
      <c r="C413" s="26"/>
      <c r="D413" s="26"/>
      <c r="E413" s="20"/>
      <c r="F413" s="74"/>
      <c r="G413" s="41"/>
      <c r="H413" s="47"/>
    </row>
    <row r="414" spans="1:8" x14ac:dyDescent="0.2">
      <c r="A414" s="13" t="str">
        <f t="shared" si="6"/>
        <v/>
      </c>
      <c r="B414" s="26"/>
      <c r="C414" s="26"/>
      <c r="D414" s="26"/>
      <c r="E414" s="20"/>
      <c r="F414" s="74"/>
      <c r="G414" s="41"/>
      <c r="H414" s="47"/>
    </row>
    <row r="415" spans="1:8" x14ac:dyDescent="0.2">
      <c r="A415" s="13" t="str">
        <f t="shared" si="6"/>
        <v/>
      </c>
      <c r="B415" s="26"/>
      <c r="C415" s="26"/>
      <c r="D415" s="26"/>
      <c r="E415" s="20"/>
      <c r="F415" s="74"/>
      <c r="G415" s="41"/>
      <c r="H415" s="47"/>
    </row>
    <row r="416" spans="1:8" x14ac:dyDescent="0.2">
      <c r="A416" s="13" t="str">
        <f t="shared" si="6"/>
        <v/>
      </c>
      <c r="B416" s="26"/>
      <c r="C416" s="26"/>
      <c r="D416" s="26"/>
      <c r="E416" s="20"/>
      <c r="F416" s="74"/>
      <c r="G416" s="41"/>
      <c r="H416" s="47"/>
    </row>
    <row r="417" spans="1:8" x14ac:dyDescent="0.2">
      <c r="A417" s="13" t="str">
        <f t="shared" si="6"/>
        <v/>
      </c>
      <c r="B417" s="26"/>
      <c r="C417" s="26"/>
      <c r="D417" s="26"/>
      <c r="E417" s="20"/>
      <c r="F417" s="74"/>
      <c r="G417" s="41"/>
      <c r="H417" s="47"/>
    </row>
    <row r="418" spans="1:8" x14ac:dyDescent="0.2">
      <c r="A418" s="13" t="str">
        <f t="shared" si="6"/>
        <v/>
      </c>
      <c r="B418" s="26"/>
      <c r="C418" s="26"/>
      <c r="D418" s="26"/>
      <c r="E418" s="20"/>
      <c r="F418" s="74"/>
      <c r="G418" s="41"/>
      <c r="H418" s="47"/>
    </row>
    <row r="419" spans="1:8" x14ac:dyDescent="0.2">
      <c r="A419" s="13" t="str">
        <f t="shared" si="6"/>
        <v/>
      </c>
      <c r="B419" s="26"/>
      <c r="C419" s="26"/>
      <c r="D419" s="26"/>
      <c r="E419" s="20"/>
      <c r="F419" s="74"/>
      <c r="G419" s="41"/>
      <c r="H419" s="47"/>
    </row>
    <row r="420" spans="1:8" x14ac:dyDescent="0.2">
      <c r="A420" s="13" t="str">
        <f t="shared" si="6"/>
        <v/>
      </c>
      <c r="B420" s="26"/>
      <c r="C420" s="26"/>
      <c r="D420" s="26"/>
      <c r="E420" s="20"/>
      <c r="F420" s="74"/>
      <c r="G420" s="41"/>
      <c r="H420" s="47"/>
    </row>
    <row r="421" spans="1:8" x14ac:dyDescent="0.2">
      <c r="A421" s="13" t="str">
        <f t="shared" si="6"/>
        <v/>
      </c>
      <c r="B421" s="26"/>
      <c r="C421" s="26"/>
      <c r="D421" s="26"/>
      <c r="E421" s="20"/>
      <c r="F421" s="74"/>
      <c r="G421" s="41"/>
      <c r="H421" s="47"/>
    </row>
    <row r="422" spans="1:8" x14ac:dyDescent="0.2">
      <c r="A422" s="13" t="str">
        <f t="shared" si="6"/>
        <v/>
      </c>
      <c r="B422" s="26"/>
      <c r="C422" s="26"/>
      <c r="D422" s="26"/>
      <c r="E422" s="20"/>
      <c r="F422" s="74"/>
      <c r="G422" s="41"/>
      <c r="H422" s="47"/>
    </row>
    <row r="423" spans="1:8" x14ac:dyDescent="0.2">
      <c r="A423" s="13" t="str">
        <f t="shared" si="6"/>
        <v/>
      </c>
      <c r="B423" s="26"/>
      <c r="C423" s="26"/>
      <c r="D423" s="26"/>
      <c r="E423" s="20"/>
      <c r="F423" s="74"/>
      <c r="G423" s="41"/>
      <c r="H423" s="47"/>
    </row>
    <row r="424" spans="1:8" x14ac:dyDescent="0.2">
      <c r="A424" s="13" t="str">
        <f t="shared" si="6"/>
        <v/>
      </c>
      <c r="B424" s="26"/>
      <c r="C424" s="26"/>
      <c r="D424" s="26"/>
      <c r="E424" s="20"/>
      <c r="F424" s="74"/>
      <c r="G424" s="41"/>
      <c r="H424" s="47"/>
    </row>
    <row r="425" spans="1:8" x14ac:dyDescent="0.2">
      <c r="A425" s="13" t="str">
        <f t="shared" si="6"/>
        <v/>
      </c>
      <c r="B425" s="26"/>
      <c r="C425" s="26"/>
      <c r="D425" s="26"/>
      <c r="E425" s="20"/>
      <c r="F425" s="74"/>
      <c r="G425" s="41"/>
      <c r="H425" s="47"/>
    </row>
    <row r="426" spans="1:8" x14ac:dyDescent="0.2">
      <c r="A426" s="13" t="str">
        <f t="shared" si="6"/>
        <v/>
      </c>
      <c r="B426" s="26"/>
      <c r="C426" s="26"/>
      <c r="D426" s="26"/>
      <c r="E426" s="20"/>
      <c r="F426" s="74"/>
      <c r="G426" s="41"/>
      <c r="H426" s="47"/>
    </row>
    <row r="427" spans="1:8" x14ac:dyDescent="0.2">
      <c r="A427" s="13" t="str">
        <f t="shared" si="6"/>
        <v/>
      </c>
      <c r="B427" s="26"/>
      <c r="C427" s="26"/>
      <c r="D427" s="26"/>
      <c r="E427" s="20"/>
      <c r="F427" s="74"/>
      <c r="G427" s="41"/>
      <c r="H427" s="47"/>
    </row>
    <row r="428" spans="1:8" x14ac:dyDescent="0.2">
      <c r="A428" s="13" t="str">
        <f t="shared" si="6"/>
        <v/>
      </c>
      <c r="B428" s="26"/>
      <c r="C428" s="26"/>
      <c r="D428" s="26"/>
      <c r="E428" s="20"/>
      <c r="F428" s="74"/>
      <c r="G428" s="41"/>
      <c r="H428" s="47"/>
    </row>
    <row r="429" spans="1:8" x14ac:dyDescent="0.2">
      <c r="A429" s="13" t="str">
        <f t="shared" si="6"/>
        <v/>
      </c>
      <c r="B429" s="26"/>
      <c r="C429" s="26"/>
      <c r="D429" s="26"/>
      <c r="E429" s="20"/>
      <c r="F429" s="74"/>
      <c r="G429" s="41"/>
      <c r="H429" s="47"/>
    </row>
    <row r="430" spans="1:8" x14ac:dyDescent="0.2">
      <c r="A430" s="13" t="str">
        <f t="shared" si="6"/>
        <v/>
      </c>
      <c r="B430" s="26"/>
      <c r="C430" s="26"/>
      <c r="D430" s="26"/>
      <c r="E430" s="20"/>
      <c r="F430" s="74"/>
      <c r="G430" s="41"/>
      <c r="H430" s="47"/>
    </row>
    <row r="431" spans="1:8" x14ac:dyDescent="0.2">
      <c r="A431" s="13" t="str">
        <f t="shared" si="6"/>
        <v/>
      </c>
      <c r="B431" s="26"/>
      <c r="C431" s="26"/>
      <c r="D431" s="26"/>
      <c r="E431" s="20"/>
      <c r="F431" s="74"/>
      <c r="G431" s="41"/>
      <c r="H431" s="47"/>
    </row>
    <row r="432" spans="1:8" x14ac:dyDescent="0.2">
      <c r="A432" s="13" t="str">
        <f t="shared" si="6"/>
        <v/>
      </c>
      <c r="B432" s="26"/>
      <c r="C432" s="26"/>
      <c r="D432" s="26"/>
      <c r="E432" s="20"/>
      <c r="F432" s="74"/>
      <c r="G432" s="41"/>
      <c r="H432" s="47"/>
    </row>
    <row r="433" spans="1:8" x14ac:dyDescent="0.2">
      <c r="A433" s="13" t="str">
        <f t="shared" si="6"/>
        <v/>
      </c>
      <c r="B433" s="26"/>
      <c r="C433" s="26"/>
      <c r="D433" s="26"/>
      <c r="E433" s="20"/>
      <c r="F433" s="74"/>
      <c r="G433" s="41"/>
      <c r="H433" s="47"/>
    </row>
    <row r="434" spans="1:8" x14ac:dyDescent="0.2">
      <c r="A434" s="13" t="str">
        <f t="shared" si="6"/>
        <v/>
      </c>
      <c r="B434" s="26"/>
      <c r="C434" s="26"/>
      <c r="D434" s="26"/>
      <c r="E434" s="20"/>
      <c r="F434" s="74"/>
      <c r="G434" s="41"/>
      <c r="H434" s="47"/>
    </row>
    <row r="435" spans="1:8" x14ac:dyDescent="0.2">
      <c r="A435" s="13" t="str">
        <f t="shared" si="6"/>
        <v/>
      </c>
      <c r="B435" s="26"/>
      <c r="C435" s="26"/>
      <c r="D435" s="26"/>
      <c r="E435" s="20"/>
      <c r="F435" s="74"/>
      <c r="G435" s="41"/>
      <c r="H435" s="47"/>
    </row>
    <row r="436" spans="1:8" x14ac:dyDescent="0.2">
      <c r="A436" s="13" t="str">
        <f t="shared" si="6"/>
        <v/>
      </c>
      <c r="B436" s="26"/>
      <c r="C436" s="26"/>
      <c r="D436" s="26"/>
      <c r="E436" s="20"/>
      <c r="F436" s="74"/>
      <c r="G436" s="41"/>
      <c r="H436" s="47"/>
    </row>
    <row r="437" spans="1:8" x14ac:dyDescent="0.2">
      <c r="A437" s="13" t="str">
        <f t="shared" si="6"/>
        <v/>
      </c>
      <c r="B437" s="26"/>
      <c r="C437" s="26"/>
      <c r="D437" s="26"/>
      <c r="E437" s="20"/>
      <c r="F437" s="74"/>
      <c r="G437" s="41"/>
      <c r="H437" s="47"/>
    </row>
    <row r="438" spans="1:8" x14ac:dyDescent="0.2">
      <c r="A438" s="13" t="str">
        <f t="shared" si="6"/>
        <v/>
      </c>
      <c r="B438" s="26"/>
      <c r="C438" s="26"/>
      <c r="D438" s="26"/>
      <c r="E438" s="20"/>
      <c r="F438" s="74"/>
      <c r="G438" s="41"/>
      <c r="H438" s="47"/>
    </row>
    <row r="439" spans="1:8" x14ac:dyDescent="0.2">
      <c r="A439" s="13" t="str">
        <f t="shared" si="6"/>
        <v/>
      </c>
      <c r="B439" s="26"/>
      <c r="C439" s="26"/>
      <c r="D439" s="26"/>
      <c r="E439" s="20"/>
      <c r="F439" s="74"/>
      <c r="G439" s="41"/>
      <c r="H439" s="47"/>
    </row>
    <row r="440" spans="1:8" x14ac:dyDescent="0.2">
      <c r="A440" s="13" t="str">
        <f t="shared" si="6"/>
        <v/>
      </c>
      <c r="B440" s="26"/>
      <c r="C440" s="26"/>
      <c r="D440" s="26"/>
      <c r="E440" s="20"/>
      <c r="F440" s="74"/>
      <c r="G440" s="41"/>
      <c r="H440" s="47"/>
    </row>
    <row r="441" spans="1:8" x14ac:dyDescent="0.2">
      <c r="A441" s="13" t="str">
        <f t="shared" si="6"/>
        <v/>
      </c>
      <c r="B441" s="26"/>
      <c r="C441" s="26"/>
      <c r="D441" s="26"/>
      <c r="E441" s="20"/>
      <c r="F441" s="74"/>
      <c r="G441" s="41"/>
      <c r="H441" s="47"/>
    </row>
    <row r="442" spans="1:8" x14ac:dyDescent="0.2">
      <c r="A442" s="13" t="str">
        <f t="shared" si="6"/>
        <v/>
      </c>
      <c r="B442" s="26"/>
      <c r="C442" s="26"/>
      <c r="D442" s="26"/>
      <c r="E442" s="20"/>
      <c r="F442" s="74"/>
      <c r="G442" s="41"/>
      <c r="H442" s="47"/>
    </row>
    <row r="443" spans="1:8" x14ac:dyDescent="0.2">
      <c r="A443" s="13" t="str">
        <f t="shared" si="6"/>
        <v/>
      </c>
      <c r="B443" s="26"/>
      <c r="C443" s="26"/>
      <c r="D443" s="26"/>
      <c r="E443" s="20"/>
      <c r="F443" s="74"/>
      <c r="G443" s="41"/>
      <c r="H443" s="47"/>
    </row>
    <row r="444" spans="1:8" x14ac:dyDescent="0.2">
      <c r="A444" s="13" t="str">
        <f t="shared" si="6"/>
        <v/>
      </c>
      <c r="B444" s="26"/>
      <c r="C444" s="26"/>
      <c r="D444" s="26"/>
      <c r="E444" s="20"/>
      <c r="F444" s="74"/>
      <c r="G444" s="41"/>
      <c r="H444" s="47"/>
    </row>
    <row r="445" spans="1:8" x14ac:dyDescent="0.2">
      <c r="A445" s="13" t="str">
        <f t="shared" si="6"/>
        <v/>
      </c>
      <c r="B445" s="26"/>
      <c r="C445" s="26"/>
      <c r="D445" s="26"/>
      <c r="E445" s="20"/>
      <c r="F445" s="74"/>
      <c r="G445" s="41"/>
      <c r="H445" s="47"/>
    </row>
    <row r="446" spans="1:8" x14ac:dyDescent="0.2">
      <c r="A446" s="13" t="str">
        <f t="shared" si="6"/>
        <v/>
      </c>
      <c r="B446" s="26"/>
      <c r="C446" s="26"/>
      <c r="D446" s="26"/>
      <c r="E446" s="20"/>
      <c r="F446" s="74"/>
      <c r="G446" s="41"/>
      <c r="H446" s="47"/>
    </row>
    <row r="447" spans="1:8" x14ac:dyDescent="0.2">
      <c r="A447" s="13" t="str">
        <f t="shared" si="6"/>
        <v/>
      </c>
      <c r="B447" s="26"/>
      <c r="C447" s="26"/>
      <c r="D447" s="26"/>
      <c r="E447" s="20"/>
      <c r="F447" s="74"/>
      <c r="G447" s="41"/>
      <c r="H447" s="47"/>
    </row>
    <row r="448" spans="1:8" x14ac:dyDescent="0.2">
      <c r="A448" s="13" t="str">
        <f t="shared" si="6"/>
        <v/>
      </c>
      <c r="B448" s="26"/>
      <c r="C448" s="26"/>
      <c r="D448" s="26"/>
      <c r="E448" s="20"/>
      <c r="F448" s="74"/>
      <c r="G448" s="41"/>
      <c r="H448" s="47"/>
    </row>
    <row r="449" spans="1:8" x14ac:dyDescent="0.2">
      <c r="A449" s="13" t="str">
        <f t="shared" si="6"/>
        <v/>
      </c>
      <c r="B449" s="26"/>
      <c r="C449" s="26"/>
      <c r="D449" s="26"/>
      <c r="E449" s="20"/>
      <c r="F449" s="74"/>
      <c r="G449" s="41"/>
      <c r="H449" s="47"/>
    </row>
    <row r="450" spans="1:8" x14ac:dyDescent="0.2">
      <c r="A450" s="13" t="str">
        <f t="shared" si="6"/>
        <v/>
      </c>
      <c r="B450" s="26"/>
      <c r="C450" s="26"/>
      <c r="D450" s="26"/>
      <c r="E450" s="20"/>
      <c r="F450" s="74"/>
      <c r="G450" s="41"/>
      <c r="H450" s="47"/>
    </row>
    <row r="451" spans="1:8" x14ac:dyDescent="0.2">
      <c r="A451" s="13" t="str">
        <f t="shared" si="6"/>
        <v/>
      </c>
      <c r="B451" s="26"/>
      <c r="C451" s="26"/>
      <c r="D451" s="26"/>
      <c r="E451" s="20"/>
      <c r="F451" s="74"/>
      <c r="G451" s="41"/>
      <c r="H451" s="47"/>
    </row>
    <row r="452" spans="1:8" x14ac:dyDescent="0.2">
      <c r="A452" s="13" t="str">
        <f t="shared" ref="A452:A500" si="7">IF(B452&lt;&gt;"",ROW()-3,"")</f>
        <v/>
      </c>
      <c r="B452" s="26"/>
      <c r="C452" s="26"/>
      <c r="D452" s="26"/>
      <c r="E452" s="20"/>
      <c r="F452" s="74"/>
      <c r="G452" s="41"/>
      <c r="H452" s="47"/>
    </row>
    <row r="453" spans="1:8" x14ac:dyDescent="0.2">
      <c r="A453" s="13" t="str">
        <f t="shared" si="7"/>
        <v/>
      </c>
      <c r="B453" s="26"/>
      <c r="C453" s="26"/>
      <c r="D453" s="26"/>
      <c r="E453" s="20"/>
      <c r="F453" s="74"/>
      <c r="G453" s="41"/>
      <c r="H453" s="47"/>
    </row>
    <row r="454" spans="1:8" x14ac:dyDescent="0.2">
      <c r="A454" s="13" t="str">
        <f t="shared" si="7"/>
        <v/>
      </c>
      <c r="B454" s="26"/>
      <c r="C454" s="26"/>
      <c r="D454" s="26"/>
      <c r="E454" s="20"/>
      <c r="F454" s="74"/>
      <c r="G454" s="41"/>
      <c r="H454" s="47"/>
    </row>
    <row r="455" spans="1:8" x14ac:dyDescent="0.2">
      <c r="A455" s="13" t="str">
        <f t="shared" si="7"/>
        <v/>
      </c>
      <c r="B455" s="26"/>
      <c r="C455" s="26"/>
      <c r="D455" s="26"/>
      <c r="E455" s="20"/>
      <c r="F455" s="74"/>
      <c r="G455" s="41"/>
      <c r="H455" s="47"/>
    </row>
    <row r="456" spans="1:8" x14ac:dyDescent="0.2">
      <c r="A456" s="13" t="str">
        <f t="shared" si="7"/>
        <v/>
      </c>
      <c r="B456" s="26"/>
      <c r="C456" s="26"/>
      <c r="D456" s="26"/>
      <c r="E456" s="20"/>
      <c r="F456" s="74"/>
      <c r="G456" s="41"/>
      <c r="H456" s="47"/>
    </row>
    <row r="457" spans="1:8" x14ac:dyDescent="0.2">
      <c r="A457" s="13" t="str">
        <f t="shared" si="7"/>
        <v/>
      </c>
      <c r="B457" s="26"/>
      <c r="C457" s="26"/>
      <c r="D457" s="26"/>
      <c r="E457" s="20"/>
      <c r="F457" s="74"/>
      <c r="G457" s="41"/>
      <c r="H457" s="47"/>
    </row>
    <row r="458" spans="1:8" x14ac:dyDescent="0.2">
      <c r="A458" s="13" t="str">
        <f t="shared" si="7"/>
        <v/>
      </c>
      <c r="B458" s="26"/>
      <c r="C458" s="26"/>
      <c r="D458" s="26"/>
      <c r="E458" s="20"/>
      <c r="F458" s="74"/>
      <c r="G458" s="41"/>
      <c r="H458" s="47"/>
    </row>
    <row r="459" spans="1:8" x14ac:dyDescent="0.2">
      <c r="A459" s="13" t="str">
        <f t="shared" si="7"/>
        <v/>
      </c>
      <c r="B459" s="26"/>
      <c r="C459" s="26"/>
      <c r="D459" s="26"/>
      <c r="E459" s="20"/>
      <c r="F459" s="74"/>
      <c r="G459" s="41"/>
      <c r="H459" s="47"/>
    </row>
    <row r="460" spans="1:8" x14ac:dyDescent="0.2">
      <c r="A460" s="13" t="str">
        <f t="shared" si="7"/>
        <v/>
      </c>
      <c r="B460" s="26"/>
      <c r="C460" s="26"/>
      <c r="D460" s="26"/>
      <c r="E460" s="20"/>
      <c r="F460" s="74"/>
      <c r="G460" s="41"/>
      <c r="H460" s="47"/>
    </row>
    <row r="461" spans="1:8" x14ac:dyDescent="0.2">
      <c r="A461" s="13" t="str">
        <f t="shared" si="7"/>
        <v/>
      </c>
      <c r="B461" s="26"/>
      <c r="C461" s="26"/>
      <c r="D461" s="26"/>
      <c r="E461" s="20"/>
      <c r="F461" s="74"/>
      <c r="G461" s="41"/>
      <c r="H461" s="47"/>
    </row>
    <row r="462" spans="1:8" x14ac:dyDescent="0.2">
      <c r="A462" s="13" t="str">
        <f t="shared" si="7"/>
        <v/>
      </c>
      <c r="B462" s="26"/>
      <c r="C462" s="26"/>
      <c r="D462" s="26"/>
      <c r="E462" s="20"/>
      <c r="F462" s="74"/>
      <c r="G462" s="41"/>
      <c r="H462" s="47"/>
    </row>
    <row r="463" spans="1:8" x14ac:dyDescent="0.2">
      <c r="A463" s="13" t="str">
        <f t="shared" si="7"/>
        <v/>
      </c>
      <c r="B463" s="26"/>
      <c r="C463" s="26"/>
      <c r="D463" s="26"/>
      <c r="E463" s="20"/>
      <c r="F463" s="74"/>
      <c r="G463" s="41"/>
      <c r="H463" s="47"/>
    </row>
    <row r="464" spans="1:8" x14ac:dyDescent="0.2">
      <c r="A464" s="13" t="str">
        <f t="shared" si="7"/>
        <v/>
      </c>
      <c r="B464" s="26"/>
      <c r="C464" s="26"/>
      <c r="D464" s="26"/>
      <c r="E464" s="20"/>
      <c r="F464" s="74"/>
      <c r="G464" s="41"/>
      <c r="H464" s="47"/>
    </row>
    <row r="465" spans="1:8" x14ac:dyDescent="0.2">
      <c r="A465" s="13" t="str">
        <f t="shared" si="7"/>
        <v/>
      </c>
      <c r="B465" s="26"/>
      <c r="C465" s="26"/>
      <c r="D465" s="26"/>
      <c r="E465" s="20"/>
      <c r="F465" s="74"/>
      <c r="G465" s="41"/>
      <c r="H465" s="47"/>
    </row>
    <row r="466" spans="1:8" x14ac:dyDescent="0.2">
      <c r="A466" s="13" t="str">
        <f t="shared" si="7"/>
        <v/>
      </c>
      <c r="B466" s="26"/>
      <c r="C466" s="26"/>
      <c r="D466" s="26"/>
      <c r="E466" s="20"/>
      <c r="F466" s="74"/>
      <c r="G466" s="41"/>
      <c r="H466" s="47"/>
    </row>
    <row r="467" spans="1:8" x14ac:dyDescent="0.2">
      <c r="A467" s="13" t="str">
        <f t="shared" si="7"/>
        <v/>
      </c>
      <c r="B467" s="26"/>
      <c r="C467" s="26"/>
      <c r="D467" s="26"/>
      <c r="E467" s="20"/>
      <c r="F467" s="74"/>
      <c r="G467" s="41"/>
      <c r="H467" s="47"/>
    </row>
    <row r="468" spans="1:8" x14ac:dyDescent="0.2">
      <c r="A468" s="13" t="str">
        <f t="shared" si="7"/>
        <v/>
      </c>
      <c r="B468" s="26"/>
      <c r="C468" s="26"/>
      <c r="D468" s="26"/>
      <c r="E468" s="20"/>
      <c r="F468" s="74"/>
      <c r="G468" s="41"/>
      <c r="H468" s="47"/>
    </row>
    <row r="469" spans="1:8" x14ac:dyDescent="0.2">
      <c r="A469" s="13" t="str">
        <f t="shared" si="7"/>
        <v/>
      </c>
      <c r="B469" s="26"/>
      <c r="C469" s="26"/>
      <c r="D469" s="26"/>
      <c r="E469" s="20"/>
      <c r="F469" s="74"/>
      <c r="G469" s="41"/>
      <c r="H469" s="47"/>
    </row>
    <row r="470" spans="1:8" x14ac:dyDescent="0.2">
      <c r="A470" s="13" t="str">
        <f t="shared" si="7"/>
        <v/>
      </c>
      <c r="B470" s="26"/>
      <c r="C470" s="26"/>
      <c r="D470" s="26"/>
      <c r="E470" s="20"/>
      <c r="F470" s="74"/>
      <c r="G470" s="41"/>
      <c r="H470" s="47"/>
    </row>
    <row r="471" spans="1:8" x14ac:dyDescent="0.2">
      <c r="A471" s="13" t="str">
        <f t="shared" si="7"/>
        <v/>
      </c>
      <c r="B471" s="26"/>
      <c r="C471" s="26"/>
      <c r="D471" s="26"/>
      <c r="E471" s="20"/>
      <c r="F471" s="74"/>
      <c r="G471" s="41"/>
      <c r="H471" s="47"/>
    </row>
    <row r="472" spans="1:8" x14ac:dyDescent="0.2">
      <c r="A472" s="13" t="str">
        <f t="shared" si="7"/>
        <v/>
      </c>
      <c r="B472" s="26"/>
      <c r="C472" s="26"/>
      <c r="D472" s="26"/>
      <c r="E472" s="20"/>
      <c r="F472" s="74"/>
      <c r="G472" s="41"/>
      <c r="H472" s="47"/>
    </row>
    <row r="473" spans="1:8" x14ac:dyDescent="0.2">
      <c r="A473" s="13" t="str">
        <f t="shared" si="7"/>
        <v/>
      </c>
      <c r="B473" s="26"/>
      <c r="C473" s="26"/>
      <c r="D473" s="26"/>
      <c r="E473" s="20"/>
      <c r="F473" s="74"/>
      <c r="G473" s="41"/>
      <c r="H473" s="47"/>
    </row>
    <row r="474" spans="1:8" x14ac:dyDescent="0.2">
      <c r="A474" s="13" t="str">
        <f t="shared" si="7"/>
        <v/>
      </c>
      <c r="B474" s="26"/>
      <c r="C474" s="26"/>
      <c r="D474" s="26"/>
      <c r="E474" s="20"/>
      <c r="F474" s="74"/>
      <c r="G474" s="41"/>
      <c r="H474" s="47"/>
    </row>
    <row r="475" spans="1:8" x14ac:dyDescent="0.2">
      <c r="A475" s="13" t="str">
        <f t="shared" si="7"/>
        <v/>
      </c>
      <c r="B475" s="26"/>
      <c r="C475" s="26"/>
      <c r="D475" s="26"/>
      <c r="E475" s="20"/>
      <c r="F475" s="74"/>
      <c r="G475" s="41"/>
      <c r="H475" s="47"/>
    </row>
    <row r="476" spans="1:8" x14ac:dyDescent="0.2">
      <c r="A476" s="13" t="str">
        <f t="shared" si="7"/>
        <v/>
      </c>
      <c r="B476" s="26"/>
      <c r="C476" s="26"/>
      <c r="D476" s="26"/>
      <c r="E476" s="20"/>
      <c r="F476" s="74"/>
      <c r="G476" s="41"/>
      <c r="H476" s="47"/>
    </row>
    <row r="477" spans="1:8" x14ac:dyDescent="0.2">
      <c r="A477" s="13" t="str">
        <f t="shared" si="7"/>
        <v/>
      </c>
      <c r="B477" s="26"/>
      <c r="C477" s="26"/>
      <c r="D477" s="26"/>
      <c r="E477" s="20"/>
      <c r="F477" s="74"/>
      <c r="G477" s="41"/>
      <c r="H477" s="47"/>
    </row>
    <row r="478" spans="1:8" x14ac:dyDescent="0.2">
      <c r="A478" s="13" t="str">
        <f t="shared" si="7"/>
        <v/>
      </c>
      <c r="B478" s="26"/>
      <c r="C478" s="26"/>
      <c r="D478" s="26"/>
      <c r="E478" s="20"/>
      <c r="F478" s="74"/>
      <c r="G478" s="41"/>
      <c r="H478" s="47"/>
    </row>
    <row r="479" spans="1:8" x14ac:dyDescent="0.2">
      <c r="A479" s="13" t="str">
        <f t="shared" si="7"/>
        <v/>
      </c>
      <c r="B479" s="26"/>
      <c r="C479" s="26"/>
      <c r="D479" s="26"/>
      <c r="E479" s="20"/>
      <c r="F479" s="74"/>
      <c r="G479" s="41"/>
      <c r="H479" s="47"/>
    </row>
    <row r="480" spans="1:8" x14ac:dyDescent="0.2">
      <c r="A480" s="13" t="str">
        <f t="shared" si="7"/>
        <v/>
      </c>
      <c r="B480" s="26"/>
      <c r="C480" s="26"/>
      <c r="D480" s="26"/>
      <c r="E480" s="20"/>
      <c r="F480" s="74"/>
      <c r="G480" s="41"/>
      <c r="H480" s="47"/>
    </row>
    <row r="481" spans="1:8" x14ac:dyDescent="0.2">
      <c r="A481" s="13" t="str">
        <f t="shared" si="7"/>
        <v/>
      </c>
      <c r="B481" s="26"/>
      <c r="C481" s="26"/>
      <c r="D481" s="26"/>
      <c r="E481" s="20"/>
      <c r="F481" s="74"/>
      <c r="G481" s="41"/>
      <c r="H481" s="47"/>
    </row>
    <row r="482" spans="1:8" x14ac:dyDescent="0.2">
      <c r="A482" s="13" t="str">
        <f t="shared" si="7"/>
        <v/>
      </c>
      <c r="B482" s="26"/>
      <c r="C482" s="26"/>
      <c r="D482" s="26"/>
      <c r="E482" s="20"/>
      <c r="F482" s="74"/>
      <c r="G482" s="41"/>
      <c r="H482" s="47"/>
    </row>
    <row r="483" spans="1:8" x14ac:dyDescent="0.2">
      <c r="A483" s="13" t="str">
        <f t="shared" si="7"/>
        <v/>
      </c>
      <c r="B483" s="26"/>
      <c r="C483" s="26"/>
      <c r="D483" s="26"/>
      <c r="E483" s="20"/>
      <c r="F483" s="74"/>
      <c r="G483" s="41"/>
      <c r="H483" s="47"/>
    </row>
    <row r="484" spans="1:8" x14ac:dyDescent="0.2">
      <c r="A484" s="13" t="str">
        <f t="shared" si="7"/>
        <v/>
      </c>
      <c r="B484" s="26"/>
      <c r="C484" s="26"/>
      <c r="D484" s="26"/>
      <c r="E484" s="20"/>
      <c r="F484" s="74"/>
      <c r="G484" s="41"/>
      <c r="H484" s="47"/>
    </row>
    <row r="485" spans="1:8" x14ac:dyDescent="0.2">
      <c r="A485" s="13" t="str">
        <f t="shared" si="7"/>
        <v/>
      </c>
      <c r="B485" s="26"/>
      <c r="C485" s="26"/>
      <c r="D485" s="26"/>
      <c r="E485" s="20"/>
      <c r="F485" s="74"/>
      <c r="G485" s="41"/>
      <c r="H485" s="47"/>
    </row>
    <row r="486" spans="1:8" x14ac:dyDescent="0.2">
      <c r="A486" s="13" t="str">
        <f t="shared" si="7"/>
        <v/>
      </c>
      <c r="B486" s="26"/>
      <c r="C486" s="26"/>
      <c r="D486" s="26"/>
      <c r="E486" s="20"/>
      <c r="F486" s="74"/>
      <c r="G486" s="41"/>
      <c r="H486" s="47"/>
    </row>
    <row r="487" spans="1:8" x14ac:dyDescent="0.2">
      <c r="A487" s="13" t="str">
        <f t="shared" si="7"/>
        <v/>
      </c>
      <c r="B487" s="26"/>
      <c r="C487" s="26"/>
      <c r="D487" s="26"/>
      <c r="E487" s="20"/>
      <c r="F487" s="74"/>
      <c r="G487" s="41"/>
      <c r="H487" s="47"/>
    </row>
    <row r="488" spans="1:8" x14ac:dyDescent="0.2">
      <c r="A488" s="13" t="str">
        <f t="shared" si="7"/>
        <v/>
      </c>
      <c r="B488" s="26"/>
      <c r="C488" s="26"/>
      <c r="D488" s="26"/>
      <c r="E488" s="20"/>
      <c r="F488" s="74"/>
      <c r="G488" s="41"/>
      <c r="H488" s="47"/>
    </row>
    <row r="489" spans="1:8" x14ac:dyDescent="0.2">
      <c r="A489" s="13" t="str">
        <f t="shared" si="7"/>
        <v/>
      </c>
      <c r="B489" s="26"/>
      <c r="C489" s="26"/>
      <c r="D489" s="26"/>
      <c r="E489" s="20"/>
      <c r="F489" s="74"/>
      <c r="G489" s="41"/>
      <c r="H489" s="47"/>
    </row>
    <row r="490" spans="1:8" x14ac:dyDescent="0.2">
      <c r="A490" s="13" t="str">
        <f t="shared" si="7"/>
        <v/>
      </c>
      <c r="B490" s="26"/>
      <c r="C490" s="26"/>
      <c r="D490" s="26"/>
      <c r="E490" s="20"/>
      <c r="F490" s="74"/>
      <c r="G490" s="41"/>
      <c r="H490" s="47"/>
    </row>
    <row r="491" spans="1:8" x14ac:dyDescent="0.2">
      <c r="A491" s="13" t="str">
        <f t="shared" si="7"/>
        <v/>
      </c>
      <c r="B491" s="26"/>
      <c r="C491" s="26"/>
      <c r="D491" s="26"/>
      <c r="E491" s="20"/>
      <c r="F491" s="74"/>
      <c r="G491" s="41"/>
      <c r="H491" s="47"/>
    </row>
    <row r="492" spans="1:8" x14ac:dyDescent="0.2">
      <c r="A492" s="13" t="str">
        <f t="shared" si="7"/>
        <v/>
      </c>
      <c r="B492" s="26"/>
      <c r="C492" s="26"/>
      <c r="D492" s="26"/>
      <c r="E492" s="20"/>
      <c r="F492" s="74"/>
      <c r="G492" s="41"/>
      <c r="H492" s="47"/>
    </row>
    <row r="493" spans="1:8" x14ac:dyDescent="0.2">
      <c r="A493" s="13" t="str">
        <f t="shared" si="7"/>
        <v/>
      </c>
      <c r="B493" s="26"/>
      <c r="C493" s="26"/>
      <c r="D493" s="26"/>
      <c r="E493" s="20"/>
      <c r="F493" s="74"/>
      <c r="G493" s="41"/>
      <c r="H493" s="47"/>
    </row>
    <row r="494" spans="1:8" x14ac:dyDescent="0.2">
      <c r="A494" s="13" t="str">
        <f t="shared" si="7"/>
        <v/>
      </c>
      <c r="B494" s="26"/>
      <c r="C494" s="26"/>
      <c r="D494" s="26"/>
      <c r="E494" s="20"/>
      <c r="F494" s="74"/>
      <c r="G494" s="41"/>
      <c r="H494" s="47"/>
    </row>
    <row r="495" spans="1:8" x14ac:dyDescent="0.2">
      <c r="A495" s="13" t="str">
        <f t="shared" si="7"/>
        <v/>
      </c>
      <c r="B495" s="26"/>
      <c r="C495" s="26"/>
      <c r="D495" s="26"/>
      <c r="E495" s="20"/>
      <c r="F495" s="74"/>
      <c r="G495" s="41"/>
      <c r="H495" s="47"/>
    </row>
    <row r="496" spans="1:8" x14ac:dyDescent="0.2">
      <c r="A496" s="13" t="str">
        <f t="shared" si="7"/>
        <v/>
      </c>
      <c r="B496" s="26"/>
      <c r="C496" s="26"/>
      <c r="D496" s="26"/>
      <c r="E496" s="20"/>
      <c r="F496" s="74"/>
      <c r="G496" s="41"/>
      <c r="H496" s="47"/>
    </row>
    <row r="497" spans="1:8" x14ac:dyDescent="0.2">
      <c r="A497" s="13" t="str">
        <f t="shared" si="7"/>
        <v/>
      </c>
      <c r="B497" s="26"/>
      <c r="C497" s="26"/>
      <c r="D497" s="26"/>
      <c r="E497" s="20"/>
      <c r="F497" s="74"/>
      <c r="G497" s="41"/>
      <c r="H497" s="47"/>
    </row>
    <row r="498" spans="1:8" x14ac:dyDescent="0.2">
      <c r="A498" s="13" t="str">
        <f t="shared" si="7"/>
        <v/>
      </c>
      <c r="B498" s="26"/>
      <c r="C498" s="26"/>
      <c r="D498" s="26"/>
      <c r="E498" s="20"/>
      <c r="F498" s="74"/>
      <c r="G498" s="41"/>
      <c r="H498" s="47"/>
    </row>
    <row r="499" spans="1:8" x14ac:dyDescent="0.2">
      <c r="A499" s="13" t="str">
        <f t="shared" si="7"/>
        <v/>
      </c>
      <c r="B499" s="26"/>
      <c r="C499" s="26"/>
      <c r="D499" s="26"/>
      <c r="E499" s="20"/>
      <c r="F499" s="74"/>
      <c r="G499" s="41"/>
      <c r="H499" s="47"/>
    </row>
    <row r="500" spans="1:8" x14ac:dyDescent="0.2">
      <c r="A500" s="13" t="str">
        <f t="shared" si="7"/>
        <v/>
      </c>
      <c r="B500" s="28"/>
      <c r="C500" s="28"/>
      <c r="D500" s="28"/>
      <c r="E500" s="21"/>
      <c r="F500" s="81"/>
      <c r="G500" s="30"/>
      <c r="H500" s="48"/>
    </row>
  </sheetData>
  <sheetProtection password="A7B1" sheet="1" objects="1" scenarios="1" selectLockedCells="1"/>
  <phoneticPr fontId="1"/>
  <dataValidations count="2">
    <dataValidation type="list" allowBlank="1" showInputMessage="1" showErrorMessage="1" sqref="H4:H500">
      <formula1>$N$8:$N$9</formula1>
    </dataValidation>
    <dataValidation type="list" allowBlank="1" showInputMessage="1" showErrorMessage="1" sqref="G4:G500">
      <formula1>$N$4:$N$6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6.44140625" style="2" customWidth="1"/>
    <col min="2" max="2" width="76.6640625" customWidth="1"/>
    <col min="7" max="7" width="9" customWidth="1"/>
  </cols>
  <sheetData>
    <row r="1" spans="1:6" x14ac:dyDescent="0.2">
      <c r="A1" s="3"/>
      <c r="B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A2" s="3"/>
      <c r="B2" s="4" t="s">
        <v>14</v>
      </c>
      <c r="E2">
        <f>COUNT(A:A)</f>
        <v>0</v>
      </c>
      <c r="F2" t="str">
        <f>TEXT("$B$" &amp; E2+3,)</f>
        <v>$B$3</v>
      </c>
    </row>
    <row r="3" spans="1:6" x14ac:dyDescent="0.2">
      <c r="B3" s="2"/>
    </row>
    <row r="4" spans="1:6" ht="60" customHeight="1" x14ac:dyDescent="0.2">
      <c r="A4" s="2" t="str">
        <f>IF('著書(欧)'!A4&lt;&gt;"",'著書(欧)'!A4,"")</f>
        <v/>
      </c>
      <c r="B4" s="1" t="str">
        <f>IF('著書(欧)'!B4&lt;&gt;"",'著書(欧)'!B4&amp;":"&amp;'著書(欧)'!C4&amp;" "&amp;"pp"&amp;'著書(欧)'!D4&amp;". "&amp;'著書(欧)'!E4&amp;", "&amp;'著書(欧)'!F4&amp;", "&amp;'著書(欧)'!G4,"")</f>
        <v/>
      </c>
    </row>
    <row r="5" spans="1:6" ht="60" customHeight="1" x14ac:dyDescent="0.2">
      <c r="A5" s="2" t="str">
        <f>IF('著書(欧)'!A5&lt;&gt;"",'著書(欧)'!A5,"")</f>
        <v/>
      </c>
      <c r="B5" s="1" t="str">
        <f>IF('著書(欧)'!B5&lt;&gt;"",'著書(欧)'!B5&amp;":"&amp;'著書(欧)'!C5&amp;" "&amp;"pp"&amp;'著書(欧)'!D5&amp;". "&amp;'著書(欧)'!E5&amp;", "&amp;'著書(欧)'!F5&amp;", "&amp;'著書(欧)'!G5,"")</f>
        <v/>
      </c>
    </row>
    <row r="6" spans="1:6" ht="60" customHeight="1" x14ac:dyDescent="0.2">
      <c r="A6" s="2" t="str">
        <f>IF('著書(欧)'!A6&lt;&gt;"",'著書(欧)'!A6,"")</f>
        <v/>
      </c>
      <c r="B6" s="1" t="str">
        <f>IF('著書(欧)'!B6&lt;&gt;"",'著書(欧)'!B6&amp;":"&amp;'著書(欧)'!C6&amp;" "&amp;"pp"&amp;'著書(欧)'!D6&amp;". "&amp;'著書(欧)'!E6&amp;", "&amp;'著書(欧)'!F6&amp;", "&amp;'著書(欧)'!G6,"")</f>
        <v/>
      </c>
    </row>
    <row r="7" spans="1:6" ht="60" customHeight="1" x14ac:dyDescent="0.2">
      <c r="A7" s="2" t="str">
        <f>IF('著書(欧)'!A7&lt;&gt;"",'著書(欧)'!A7,"")</f>
        <v/>
      </c>
      <c r="B7" s="1" t="str">
        <f>IF('著書(欧)'!B7&lt;&gt;"",'著書(欧)'!B7&amp;":"&amp;'著書(欧)'!C7&amp;" "&amp;"pp"&amp;'著書(欧)'!D7&amp;". "&amp;'著書(欧)'!E7&amp;", "&amp;'著書(欧)'!F7&amp;", "&amp;'著書(欧)'!G7,"")</f>
        <v/>
      </c>
    </row>
    <row r="8" spans="1:6" ht="60" customHeight="1" x14ac:dyDescent="0.2">
      <c r="A8" s="2" t="str">
        <f>IF('著書(欧)'!A8&lt;&gt;"",'著書(欧)'!A8,"")</f>
        <v/>
      </c>
      <c r="B8" s="1" t="str">
        <f>IF('著書(欧)'!B8&lt;&gt;"",'著書(欧)'!B8&amp;":"&amp;'著書(欧)'!C8&amp;" "&amp;"pp"&amp;'著書(欧)'!D8&amp;". "&amp;'著書(欧)'!E8&amp;", "&amp;'著書(欧)'!F8&amp;", "&amp;'著書(欧)'!G8,"")</f>
        <v/>
      </c>
    </row>
    <row r="9" spans="1:6" ht="60" customHeight="1" x14ac:dyDescent="0.2">
      <c r="A9" s="2" t="str">
        <f>IF('著書(欧)'!A9&lt;&gt;"",'著書(欧)'!A9,"")</f>
        <v/>
      </c>
      <c r="B9" s="1" t="str">
        <f>IF('著書(欧)'!B9&lt;&gt;"",'著書(欧)'!B9&amp;":"&amp;'著書(欧)'!C9&amp;" "&amp;"pp"&amp;'著書(欧)'!D9&amp;". "&amp;'著書(欧)'!E9&amp;", "&amp;'著書(欧)'!F9&amp;", "&amp;'著書(欧)'!G9,"")</f>
        <v/>
      </c>
    </row>
    <row r="10" spans="1:6" ht="60" customHeight="1" x14ac:dyDescent="0.2">
      <c r="A10" s="2" t="str">
        <f>IF('著書(欧)'!A10&lt;&gt;"",'著書(欧)'!A10,"")</f>
        <v/>
      </c>
      <c r="B10" s="1" t="str">
        <f>IF('著書(欧)'!B10&lt;&gt;"",'著書(欧)'!B10&amp;":"&amp;'著書(欧)'!C10&amp;" "&amp;"pp"&amp;'著書(欧)'!D10&amp;". "&amp;'著書(欧)'!E10&amp;", "&amp;'著書(欧)'!F10&amp;", "&amp;'著書(欧)'!G10,"")</f>
        <v/>
      </c>
    </row>
    <row r="11" spans="1:6" ht="60" customHeight="1" x14ac:dyDescent="0.2">
      <c r="A11" s="2" t="str">
        <f>IF('著書(欧)'!A11&lt;&gt;"",'著書(欧)'!A11,"")</f>
        <v/>
      </c>
      <c r="B11" s="1" t="str">
        <f>IF('著書(欧)'!B11&lt;&gt;"",'著書(欧)'!B11&amp;":"&amp;'著書(欧)'!C11&amp;" "&amp;"pp"&amp;'著書(欧)'!D11&amp;". "&amp;'著書(欧)'!E11&amp;", "&amp;'著書(欧)'!F11&amp;", "&amp;'著書(欧)'!G11,"")</f>
        <v/>
      </c>
    </row>
    <row r="12" spans="1:6" ht="60" customHeight="1" x14ac:dyDescent="0.2">
      <c r="A12" s="2" t="str">
        <f>IF('著書(欧)'!A12&lt;&gt;"",'著書(欧)'!A12,"")</f>
        <v/>
      </c>
      <c r="B12" s="1" t="str">
        <f>IF('著書(欧)'!B12&lt;&gt;"",'著書(欧)'!B12&amp;":"&amp;'著書(欧)'!C12&amp;" "&amp;"pp"&amp;'著書(欧)'!D12&amp;". "&amp;'著書(欧)'!E12&amp;", "&amp;'著書(欧)'!F12&amp;", "&amp;'著書(欧)'!G12,"")</f>
        <v/>
      </c>
    </row>
    <row r="13" spans="1:6" ht="60" customHeight="1" x14ac:dyDescent="0.2">
      <c r="A13" s="2" t="str">
        <f>IF('著書(欧)'!A13&lt;&gt;"",'著書(欧)'!A13,"")</f>
        <v/>
      </c>
      <c r="B13" s="1" t="str">
        <f>IF('著書(欧)'!B13&lt;&gt;"",'著書(欧)'!B13&amp;":"&amp;'著書(欧)'!C13&amp;" "&amp;"pp"&amp;'著書(欧)'!D13&amp;". "&amp;'著書(欧)'!E13&amp;", "&amp;'著書(欧)'!F13&amp;", "&amp;'著書(欧)'!G13,"")</f>
        <v/>
      </c>
    </row>
    <row r="14" spans="1:6" ht="60" customHeight="1" x14ac:dyDescent="0.2">
      <c r="A14" s="2" t="str">
        <f>IF('著書(欧)'!A14&lt;&gt;"",'著書(欧)'!A14,"")</f>
        <v/>
      </c>
      <c r="B14" s="1" t="str">
        <f>IF('著書(欧)'!B14&lt;&gt;"",'著書(欧)'!B14&amp;":"&amp;'著書(欧)'!C14&amp;" "&amp;"pp"&amp;'著書(欧)'!D14&amp;". "&amp;'著書(欧)'!E14&amp;", "&amp;'著書(欧)'!F14&amp;", "&amp;'著書(欧)'!G14,"")</f>
        <v/>
      </c>
    </row>
    <row r="15" spans="1:6" ht="60" customHeight="1" x14ac:dyDescent="0.2">
      <c r="A15" s="2" t="str">
        <f>IF('著書(欧)'!A15&lt;&gt;"",'著書(欧)'!A15,"")</f>
        <v/>
      </c>
      <c r="B15" s="1" t="str">
        <f>IF('著書(欧)'!B15&lt;&gt;"",'著書(欧)'!B15&amp;":"&amp;'著書(欧)'!C15&amp;" "&amp;"pp"&amp;'著書(欧)'!D15&amp;". "&amp;'著書(欧)'!E15&amp;", "&amp;'著書(欧)'!F15&amp;", "&amp;'著書(欧)'!G15,"")</f>
        <v/>
      </c>
    </row>
    <row r="16" spans="1:6" ht="60" customHeight="1" x14ac:dyDescent="0.2">
      <c r="A16" s="2" t="str">
        <f>IF('著書(欧)'!A16&lt;&gt;"",'著書(欧)'!A16,"")</f>
        <v/>
      </c>
      <c r="B16" s="1" t="str">
        <f>IF('著書(欧)'!B16&lt;&gt;"",'著書(欧)'!B16&amp;":"&amp;'著書(欧)'!C16&amp;" "&amp;"pp"&amp;'著書(欧)'!D16&amp;". "&amp;'著書(欧)'!E16&amp;", "&amp;'著書(欧)'!F16&amp;", "&amp;'著書(欧)'!G16,"")</f>
        <v/>
      </c>
    </row>
    <row r="17" spans="1:2" ht="60" customHeight="1" x14ac:dyDescent="0.2">
      <c r="A17" s="2" t="str">
        <f>IF('著書(欧)'!A17&lt;&gt;"",'著書(欧)'!A17,"")</f>
        <v/>
      </c>
      <c r="B17" s="1" t="str">
        <f>IF('著書(欧)'!B17&lt;&gt;"",'著書(欧)'!B17&amp;":"&amp;'著書(欧)'!C17&amp;" "&amp;"pp"&amp;'著書(欧)'!D17&amp;". "&amp;'著書(欧)'!E17&amp;", "&amp;'著書(欧)'!F17&amp;", "&amp;'著書(欧)'!G17,"")</f>
        <v/>
      </c>
    </row>
    <row r="18" spans="1:2" ht="60" customHeight="1" x14ac:dyDescent="0.2">
      <c r="A18" s="2" t="str">
        <f>IF('著書(欧)'!A18&lt;&gt;"",'著書(欧)'!A18,"")</f>
        <v/>
      </c>
      <c r="B18" s="1" t="str">
        <f>IF('著書(欧)'!B18&lt;&gt;"",'著書(欧)'!B18&amp;":"&amp;'著書(欧)'!C18&amp;" "&amp;"pp"&amp;'著書(欧)'!D18&amp;". "&amp;'著書(欧)'!E18&amp;", "&amp;'著書(欧)'!F18&amp;", "&amp;'著書(欧)'!G18,"")</f>
        <v/>
      </c>
    </row>
    <row r="19" spans="1:2" ht="60" customHeight="1" x14ac:dyDescent="0.2">
      <c r="A19" s="2" t="str">
        <f>IF('著書(欧)'!A19&lt;&gt;"",'著書(欧)'!A19,"")</f>
        <v/>
      </c>
      <c r="B19" s="1" t="str">
        <f>IF('著書(欧)'!B19&lt;&gt;"",'著書(欧)'!B19&amp;":"&amp;'著書(欧)'!C19&amp;" "&amp;"pp"&amp;'著書(欧)'!D19&amp;". "&amp;'著書(欧)'!E19&amp;", "&amp;'著書(欧)'!F19&amp;", "&amp;'著書(欧)'!G19,"")</f>
        <v/>
      </c>
    </row>
    <row r="20" spans="1:2" ht="60" customHeight="1" x14ac:dyDescent="0.2">
      <c r="A20" s="2" t="str">
        <f>IF('著書(欧)'!A20&lt;&gt;"",'著書(欧)'!A20,"")</f>
        <v/>
      </c>
      <c r="B20" s="1" t="str">
        <f>IF('著書(欧)'!B20&lt;&gt;"",'著書(欧)'!B20&amp;":"&amp;'著書(欧)'!C20&amp;" "&amp;"pp"&amp;'著書(欧)'!D20&amp;". "&amp;'著書(欧)'!E20&amp;", "&amp;'著書(欧)'!F20&amp;", "&amp;'著書(欧)'!G20,"")</f>
        <v/>
      </c>
    </row>
    <row r="21" spans="1:2" ht="60" customHeight="1" x14ac:dyDescent="0.2">
      <c r="A21" s="2" t="str">
        <f>IF('著書(欧)'!A21&lt;&gt;"",'著書(欧)'!A21,"")</f>
        <v/>
      </c>
      <c r="B21" s="1" t="str">
        <f>IF('著書(欧)'!B21&lt;&gt;"",'著書(欧)'!B21&amp;":"&amp;'著書(欧)'!C21&amp;" "&amp;"pp"&amp;'著書(欧)'!D21&amp;". "&amp;'著書(欧)'!E21&amp;", "&amp;'著書(欧)'!F21&amp;", "&amp;'著書(欧)'!G21,"")</f>
        <v/>
      </c>
    </row>
    <row r="22" spans="1:2" ht="60" customHeight="1" x14ac:dyDescent="0.2">
      <c r="A22" s="2" t="str">
        <f>IF('著書(欧)'!A22&lt;&gt;"",'著書(欧)'!A22,"")</f>
        <v/>
      </c>
      <c r="B22" s="1" t="str">
        <f>IF('著書(欧)'!B22&lt;&gt;"",'著書(欧)'!B22&amp;":"&amp;'著書(欧)'!C22&amp;" "&amp;"pp"&amp;'著書(欧)'!D22&amp;". "&amp;'著書(欧)'!E22&amp;", "&amp;'著書(欧)'!F22&amp;", "&amp;'著書(欧)'!G22,"")</f>
        <v/>
      </c>
    </row>
    <row r="23" spans="1:2" ht="60" customHeight="1" x14ac:dyDescent="0.2">
      <c r="A23" s="2" t="str">
        <f>IF('著書(欧)'!A23&lt;&gt;"",'著書(欧)'!A23,"")</f>
        <v/>
      </c>
      <c r="B23" s="1" t="str">
        <f>IF('著書(欧)'!B23&lt;&gt;"",'著書(欧)'!B23&amp;":"&amp;'著書(欧)'!C23&amp;" "&amp;"pp"&amp;'著書(欧)'!D23&amp;". "&amp;'著書(欧)'!E23&amp;", "&amp;'著書(欧)'!F23&amp;", "&amp;'著書(欧)'!G23,"")</f>
        <v/>
      </c>
    </row>
    <row r="24" spans="1:2" ht="60" customHeight="1" x14ac:dyDescent="0.2">
      <c r="A24" s="2" t="str">
        <f>IF('著書(欧)'!A24&lt;&gt;"",'著書(欧)'!A24,"")</f>
        <v/>
      </c>
      <c r="B24" s="1" t="str">
        <f>IF('著書(欧)'!B24&lt;&gt;"",'著書(欧)'!B24&amp;":"&amp;'著書(欧)'!C24&amp;" "&amp;"pp"&amp;'著書(欧)'!D24&amp;". "&amp;'著書(欧)'!E24&amp;", "&amp;'著書(欧)'!F24&amp;", "&amp;'著書(欧)'!G24,"")</f>
        <v/>
      </c>
    </row>
    <row r="25" spans="1:2" ht="60" customHeight="1" x14ac:dyDescent="0.2">
      <c r="A25" s="2" t="str">
        <f>IF('著書(欧)'!A25&lt;&gt;"",'著書(欧)'!A25,"")</f>
        <v/>
      </c>
      <c r="B25" s="1" t="str">
        <f>IF('著書(欧)'!B25&lt;&gt;"",'著書(欧)'!B25&amp;":"&amp;'著書(欧)'!C25&amp;" "&amp;"pp"&amp;'著書(欧)'!D25&amp;". "&amp;'著書(欧)'!E25&amp;", "&amp;'著書(欧)'!F25&amp;", "&amp;'著書(欧)'!G25,"")</f>
        <v/>
      </c>
    </row>
    <row r="26" spans="1:2" ht="60" customHeight="1" x14ac:dyDescent="0.2">
      <c r="A26" s="2" t="str">
        <f>IF('著書(欧)'!A26&lt;&gt;"",'著書(欧)'!A26,"")</f>
        <v/>
      </c>
      <c r="B26" s="1" t="str">
        <f>IF('著書(欧)'!B26&lt;&gt;"",'著書(欧)'!B26&amp;":"&amp;'著書(欧)'!C26&amp;" "&amp;"pp"&amp;'著書(欧)'!D26&amp;". "&amp;'著書(欧)'!E26&amp;", "&amp;'著書(欧)'!F26&amp;", "&amp;'著書(欧)'!G26,"")</f>
        <v/>
      </c>
    </row>
    <row r="27" spans="1:2" ht="60" customHeight="1" x14ac:dyDescent="0.2">
      <c r="A27" s="2" t="str">
        <f>IF('著書(欧)'!A27&lt;&gt;"",'著書(欧)'!A27,"")</f>
        <v/>
      </c>
      <c r="B27" s="1" t="str">
        <f>IF('著書(欧)'!B27&lt;&gt;"",'著書(欧)'!B27&amp;":"&amp;'著書(欧)'!C27&amp;" "&amp;"pp"&amp;'著書(欧)'!D27&amp;". "&amp;'著書(欧)'!E27&amp;", "&amp;'著書(欧)'!F27&amp;", "&amp;'著書(欧)'!G27,"")</f>
        <v/>
      </c>
    </row>
    <row r="28" spans="1:2" ht="60" customHeight="1" x14ac:dyDescent="0.2">
      <c r="A28" s="2" t="str">
        <f>IF('著書(欧)'!A28&lt;&gt;"",'著書(欧)'!A28,"")</f>
        <v/>
      </c>
      <c r="B28" s="1" t="str">
        <f>IF('著書(欧)'!B28&lt;&gt;"",'著書(欧)'!B28&amp;":"&amp;'著書(欧)'!C28&amp;" "&amp;"pp"&amp;'著書(欧)'!D28&amp;". "&amp;'著書(欧)'!E28&amp;", "&amp;'著書(欧)'!F28&amp;", "&amp;'著書(欧)'!G28,"")</f>
        <v/>
      </c>
    </row>
    <row r="29" spans="1:2" ht="60" customHeight="1" x14ac:dyDescent="0.2">
      <c r="A29" s="2" t="str">
        <f>IF('著書(欧)'!A29&lt;&gt;"",'著書(欧)'!A29,"")</f>
        <v/>
      </c>
      <c r="B29" s="1" t="str">
        <f>IF('著書(欧)'!B29&lt;&gt;"",'著書(欧)'!B29&amp;":"&amp;'著書(欧)'!C29&amp;" "&amp;"pp"&amp;'著書(欧)'!D29&amp;". "&amp;'著書(欧)'!E29&amp;", "&amp;'著書(欧)'!F29&amp;", "&amp;'著書(欧)'!G29,"")</f>
        <v/>
      </c>
    </row>
    <row r="30" spans="1:2" ht="60" customHeight="1" x14ac:dyDescent="0.2">
      <c r="A30" s="2" t="str">
        <f>IF('著書(欧)'!A30&lt;&gt;"",'著書(欧)'!A30,"")</f>
        <v/>
      </c>
      <c r="B30" s="1" t="str">
        <f>IF('著書(欧)'!B30&lt;&gt;"",'著書(欧)'!B30&amp;":"&amp;'著書(欧)'!C30&amp;" "&amp;"pp"&amp;'著書(欧)'!D30&amp;". "&amp;'著書(欧)'!E30&amp;", "&amp;'著書(欧)'!F30&amp;", "&amp;'著書(欧)'!G30,"")</f>
        <v/>
      </c>
    </row>
    <row r="31" spans="1:2" ht="60" customHeight="1" x14ac:dyDescent="0.2">
      <c r="A31" s="2" t="str">
        <f>IF('著書(欧)'!A31&lt;&gt;"",'著書(欧)'!A31,"")</f>
        <v/>
      </c>
      <c r="B31" s="1" t="str">
        <f>IF('著書(欧)'!B31&lt;&gt;"",'著書(欧)'!B31&amp;":"&amp;'著書(欧)'!C31&amp;" "&amp;"pp"&amp;'著書(欧)'!D31&amp;". "&amp;'著書(欧)'!E31&amp;", "&amp;'著書(欧)'!F31&amp;", "&amp;'著書(欧)'!G31,"")</f>
        <v/>
      </c>
    </row>
    <row r="32" spans="1:2" ht="60" customHeight="1" x14ac:dyDescent="0.2">
      <c r="A32" s="2" t="str">
        <f>IF('著書(欧)'!A32&lt;&gt;"",'著書(欧)'!A32,"")</f>
        <v/>
      </c>
      <c r="B32" s="1" t="str">
        <f>IF('著書(欧)'!B32&lt;&gt;"",'著書(欧)'!B32&amp;":"&amp;'著書(欧)'!C32&amp;" "&amp;"pp"&amp;'著書(欧)'!D32&amp;". "&amp;'著書(欧)'!E32&amp;", "&amp;'著書(欧)'!F32&amp;", "&amp;'著書(欧)'!G32,"")</f>
        <v/>
      </c>
    </row>
    <row r="33" spans="1:2" ht="60" customHeight="1" x14ac:dyDescent="0.2">
      <c r="A33" s="2" t="str">
        <f>IF('著書(欧)'!A33&lt;&gt;"",'著書(欧)'!A33,"")</f>
        <v/>
      </c>
      <c r="B33" s="1" t="str">
        <f>IF('著書(欧)'!B33&lt;&gt;"",'著書(欧)'!B33&amp;":"&amp;'著書(欧)'!C33&amp;" "&amp;"pp"&amp;'著書(欧)'!D33&amp;". "&amp;'著書(欧)'!E33&amp;", "&amp;'著書(欧)'!F33&amp;", "&amp;'著書(欧)'!G33,"")</f>
        <v/>
      </c>
    </row>
    <row r="34" spans="1:2" ht="60" customHeight="1" x14ac:dyDescent="0.2">
      <c r="A34" s="2" t="str">
        <f>IF('著書(欧)'!A34&lt;&gt;"",'著書(欧)'!A34,"")</f>
        <v/>
      </c>
      <c r="B34" s="1" t="str">
        <f>IF('著書(欧)'!B34&lt;&gt;"",'著書(欧)'!B34&amp;":"&amp;'著書(欧)'!C34&amp;" "&amp;"pp"&amp;'著書(欧)'!D34&amp;". "&amp;'著書(欧)'!E34&amp;", "&amp;'著書(欧)'!F34&amp;", "&amp;'著書(欧)'!G34,"")</f>
        <v/>
      </c>
    </row>
    <row r="35" spans="1:2" ht="60" customHeight="1" x14ac:dyDescent="0.2">
      <c r="A35" s="2" t="str">
        <f>IF('著書(欧)'!A35&lt;&gt;"",'著書(欧)'!A35,"")</f>
        <v/>
      </c>
      <c r="B35" s="1" t="str">
        <f>IF('著書(欧)'!B35&lt;&gt;"",'著書(欧)'!B35&amp;":"&amp;'著書(欧)'!C35&amp;" "&amp;"pp"&amp;'著書(欧)'!D35&amp;". "&amp;'著書(欧)'!E35&amp;", "&amp;'著書(欧)'!F35&amp;", "&amp;'著書(欧)'!G35,"")</f>
        <v/>
      </c>
    </row>
    <row r="36" spans="1:2" ht="60" customHeight="1" x14ac:dyDescent="0.2">
      <c r="A36" s="2" t="str">
        <f>IF('著書(欧)'!A36&lt;&gt;"",'著書(欧)'!A36,"")</f>
        <v/>
      </c>
      <c r="B36" s="1" t="str">
        <f>IF('著書(欧)'!B36&lt;&gt;"",'著書(欧)'!B36&amp;":"&amp;'著書(欧)'!C36&amp;" "&amp;"pp"&amp;'著書(欧)'!D36&amp;". "&amp;'著書(欧)'!E36&amp;", "&amp;'著書(欧)'!F36&amp;", "&amp;'著書(欧)'!G36,"")</f>
        <v/>
      </c>
    </row>
    <row r="37" spans="1:2" ht="60" customHeight="1" x14ac:dyDescent="0.2">
      <c r="A37" s="2" t="str">
        <f>IF('著書(欧)'!A37&lt;&gt;"",'著書(欧)'!A37,"")</f>
        <v/>
      </c>
      <c r="B37" s="1" t="str">
        <f>IF('著書(欧)'!B37&lt;&gt;"",'著書(欧)'!B37&amp;":"&amp;'著書(欧)'!C37&amp;" "&amp;"pp"&amp;'著書(欧)'!D37&amp;". "&amp;'著書(欧)'!E37&amp;", "&amp;'著書(欧)'!F37&amp;", "&amp;'著書(欧)'!G37,"")</f>
        <v/>
      </c>
    </row>
    <row r="38" spans="1:2" ht="60" customHeight="1" x14ac:dyDescent="0.2">
      <c r="A38" s="2" t="str">
        <f>IF('著書(欧)'!A38&lt;&gt;"",'著書(欧)'!A38,"")</f>
        <v/>
      </c>
      <c r="B38" s="1" t="str">
        <f>IF('著書(欧)'!B38&lt;&gt;"",'著書(欧)'!B38&amp;":"&amp;'著書(欧)'!C38&amp;" "&amp;"pp"&amp;'著書(欧)'!D38&amp;". "&amp;'著書(欧)'!E38&amp;", "&amp;'著書(欧)'!F38&amp;", "&amp;'著書(欧)'!G38,"")</f>
        <v/>
      </c>
    </row>
    <row r="39" spans="1:2" ht="60" customHeight="1" x14ac:dyDescent="0.2">
      <c r="A39" s="2" t="str">
        <f>IF('著書(欧)'!A39&lt;&gt;"",'著書(欧)'!A39,"")</f>
        <v/>
      </c>
      <c r="B39" s="1" t="str">
        <f>IF('著書(欧)'!B39&lt;&gt;"",'著書(欧)'!B39&amp;":"&amp;'著書(欧)'!C39&amp;" "&amp;"pp"&amp;'著書(欧)'!D39&amp;". "&amp;'著書(欧)'!E39&amp;", "&amp;'著書(欧)'!F39&amp;", "&amp;'著書(欧)'!G39,"")</f>
        <v/>
      </c>
    </row>
    <row r="40" spans="1:2" ht="60" customHeight="1" x14ac:dyDescent="0.2">
      <c r="A40" s="2" t="str">
        <f>IF('著書(欧)'!A40&lt;&gt;"",'著書(欧)'!A40,"")</f>
        <v/>
      </c>
      <c r="B40" s="1" t="str">
        <f>IF('著書(欧)'!B40&lt;&gt;"",'著書(欧)'!B40&amp;":"&amp;'著書(欧)'!C40&amp;" "&amp;"pp"&amp;'著書(欧)'!D40&amp;". "&amp;'著書(欧)'!E40&amp;", "&amp;'著書(欧)'!F40&amp;", "&amp;'著書(欧)'!G40,"")</f>
        <v/>
      </c>
    </row>
    <row r="41" spans="1:2" ht="60" customHeight="1" x14ac:dyDescent="0.2">
      <c r="A41" s="2" t="str">
        <f>IF('著書(欧)'!A41&lt;&gt;"",'著書(欧)'!A41,"")</f>
        <v/>
      </c>
      <c r="B41" s="1" t="str">
        <f>IF('著書(欧)'!B41&lt;&gt;"",'著書(欧)'!B41&amp;":"&amp;'著書(欧)'!C41&amp;" "&amp;"pp"&amp;'著書(欧)'!D41&amp;". "&amp;'著書(欧)'!E41&amp;", "&amp;'著書(欧)'!F41&amp;", "&amp;'著書(欧)'!G41,"")</f>
        <v/>
      </c>
    </row>
    <row r="42" spans="1:2" ht="60" customHeight="1" x14ac:dyDescent="0.2">
      <c r="A42" s="2" t="str">
        <f>IF('著書(欧)'!A42&lt;&gt;"",'著書(欧)'!A42,"")</f>
        <v/>
      </c>
      <c r="B42" s="1" t="str">
        <f>IF('著書(欧)'!B42&lt;&gt;"",'著書(欧)'!B42&amp;":"&amp;'著書(欧)'!C42&amp;" "&amp;"pp"&amp;'著書(欧)'!D42&amp;". "&amp;'著書(欧)'!E42&amp;", "&amp;'著書(欧)'!F42&amp;", "&amp;'著書(欧)'!G42,"")</f>
        <v/>
      </c>
    </row>
    <row r="43" spans="1:2" ht="60" customHeight="1" x14ac:dyDescent="0.2">
      <c r="A43" s="2" t="str">
        <f>IF('著書(欧)'!A43&lt;&gt;"",'著書(欧)'!A43,"")</f>
        <v/>
      </c>
      <c r="B43" s="1" t="str">
        <f>IF('著書(欧)'!B43&lt;&gt;"",'著書(欧)'!B43&amp;":"&amp;'著書(欧)'!C43&amp;" "&amp;"pp"&amp;'著書(欧)'!D43&amp;". "&amp;'著書(欧)'!E43&amp;", "&amp;'著書(欧)'!F43&amp;", "&amp;'著書(欧)'!G43,"")</f>
        <v/>
      </c>
    </row>
    <row r="44" spans="1:2" ht="60" customHeight="1" x14ac:dyDescent="0.2">
      <c r="A44" s="2" t="str">
        <f>IF('著書(欧)'!A44&lt;&gt;"",'著書(欧)'!A44,"")</f>
        <v/>
      </c>
      <c r="B44" s="1" t="str">
        <f>IF('著書(欧)'!B44&lt;&gt;"",'著書(欧)'!B44&amp;":"&amp;'著書(欧)'!C44&amp;" "&amp;"pp"&amp;'著書(欧)'!D44&amp;". "&amp;'著書(欧)'!E44&amp;", "&amp;'著書(欧)'!F44&amp;", "&amp;'著書(欧)'!G44,"")</f>
        <v/>
      </c>
    </row>
    <row r="45" spans="1:2" ht="60" customHeight="1" x14ac:dyDescent="0.2">
      <c r="A45" s="2" t="str">
        <f>IF('著書(欧)'!A45&lt;&gt;"",'著書(欧)'!A45,"")</f>
        <v/>
      </c>
      <c r="B45" s="1" t="str">
        <f>IF('著書(欧)'!B45&lt;&gt;"",'著書(欧)'!B45&amp;":"&amp;'著書(欧)'!C45&amp;" "&amp;"pp"&amp;'著書(欧)'!D45&amp;". "&amp;'著書(欧)'!E45&amp;", "&amp;'著書(欧)'!F45&amp;", "&amp;'著書(欧)'!G45,"")</f>
        <v/>
      </c>
    </row>
    <row r="46" spans="1:2" ht="60" customHeight="1" x14ac:dyDescent="0.2">
      <c r="A46" s="2" t="str">
        <f>IF('著書(欧)'!A46&lt;&gt;"",'著書(欧)'!A46,"")</f>
        <v/>
      </c>
      <c r="B46" s="1" t="str">
        <f>IF('著書(欧)'!B46&lt;&gt;"",'著書(欧)'!B46&amp;":"&amp;'著書(欧)'!C46&amp;" "&amp;"pp"&amp;'著書(欧)'!D46&amp;". "&amp;'著書(欧)'!E46&amp;", "&amp;'著書(欧)'!F46&amp;", "&amp;'著書(欧)'!G46,"")</f>
        <v/>
      </c>
    </row>
    <row r="47" spans="1:2" ht="60" customHeight="1" x14ac:dyDescent="0.2">
      <c r="A47" s="2" t="str">
        <f>IF('著書(欧)'!A47&lt;&gt;"",'著書(欧)'!A47,"")</f>
        <v/>
      </c>
      <c r="B47" s="1" t="str">
        <f>IF('著書(欧)'!B47&lt;&gt;"",'著書(欧)'!B47&amp;":"&amp;'著書(欧)'!C47&amp;" "&amp;"pp"&amp;'著書(欧)'!D47&amp;". "&amp;'著書(欧)'!E47&amp;", "&amp;'著書(欧)'!F47&amp;", "&amp;'著書(欧)'!G47,"")</f>
        <v/>
      </c>
    </row>
    <row r="48" spans="1:2" ht="60" customHeight="1" x14ac:dyDescent="0.2">
      <c r="A48" s="2" t="str">
        <f>IF('著書(欧)'!A48&lt;&gt;"",'著書(欧)'!A48,"")</f>
        <v/>
      </c>
      <c r="B48" s="1" t="str">
        <f>IF('著書(欧)'!B48&lt;&gt;"",'著書(欧)'!B48&amp;":"&amp;'著書(欧)'!C48&amp;" "&amp;"pp"&amp;'著書(欧)'!D48&amp;". "&amp;'著書(欧)'!E48&amp;", "&amp;'著書(欧)'!F48&amp;", "&amp;'著書(欧)'!G48,"")</f>
        <v/>
      </c>
    </row>
    <row r="49" spans="1:2" ht="60" customHeight="1" x14ac:dyDescent="0.2">
      <c r="A49" s="2" t="str">
        <f>IF('著書(欧)'!A49&lt;&gt;"",'著書(欧)'!A49,"")</f>
        <v/>
      </c>
      <c r="B49" s="1" t="str">
        <f>IF('著書(欧)'!B49&lt;&gt;"",'著書(欧)'!B49&amp;":"&amp;'著書(欧)'!C49&amp;" "&amp;"pp"&amp;'著書(欧)'!D49&amp;". "&amp;'著書(欧)'!E49&amp;", "&amp;'著書(欧)'!F49&amp;", "&amp;'著書(欧)'!G49,"")</f>
        <v/>
      </c>
    </row>
    <row r="50" spans="1:2" ht="60" customHeight="1" x14ac:dyDescent="0.2">
      <c r="A50" s="2" t="str">
        <f>IF('著書(欧)'!A50&lt;&gt;"",'著書(欧)'!A50,"")</f>
        <v/>
      </c>
      <c r="B50" s="1" t="str">
        <f>IF('著書(欧)'!B50&lt;&gt;"",'著書(欧)'!B50&amp;":"&amp;'著書(欧)'!C50&amp;" "&amp;"pp"&amp;'著書(欧)'!D50&amp;". "&amp;'著書(欧)'!E50&amp;", "&amp;'著書(欧)'!F50&amp;", "&amp;'著書(欧)'!G50,"")</f>
        <v/>
      </c>
    </row>
    <row r="51" spans="1:2" ht="60" customHeight="1" x14ac:dyDescent="0.2">
      <c r="A51" s="2" t="str">
        <f>IF('著書(欧)'!A51&lt;&gt;"",'著書(欧)'!A51,"")</f>
        <v/>
      </c>
      <c r="B51" s="1" t="str">
        <f>IF('著書(欧)'!B51&lt;&gt;"",'著書(欧)'!B51&amp;":"&amp;'著書(欧)'!C51&amp;" "&amp;"pp"&amp;'著書(欧)'!D51&amp;". "&amp;'著書(欧)'!E51&amp;", "&amp;'著書(欧)'!F51&amp;", "&amp;'著書(欧)'!G51,"")</f>
        <v/>
      </c>
    </row>
    <row r="52" spans="1:2" ht="60" customHeight="1" x14ac:dyDescent="0.2">
      <c r="A52" s="2" t="str">
        <f>IF('著書(欧)'!A52&lt;&gt;"",'著書(欧)'!A52,"")</f>
        <v/>
      </c>
      <c r="B52" s="1" t="str">
        <f>IF('著書(欧)'!B52&lt;&gt;"",'著書(欧)'!B52&amp;":"&amp;'著書(欧)'!C52&amp;" "&amp;"pp"&amp;'著書(欧)'!D52&amp;". "&amp;'著書(欧)'!E52&amp;", "&amp;'著書(欧)'!F52&amp;", "&amp;'著書(欧)'!G52,"")</f>
        <v/>
      </c>
    </row>
    <row r="53" spans="1:2" ht="60" customHeight="1" x14ac:dyDescent="0.2">
      <c r="A53" s="2" t="str">
        <f>IF('著書(欧)'!A53&lt;&gt;"",'著書(欧)'!A53,"")</f>
        <v/>
      </c>
      <c r="B53" s="1" t="str">
        <f>IF('著書(欧)'!B53&lt;&gt;"",'著書(欧)'!B53&amp;":"&amp;'著書(欧)'!C53&amp;" "&amp;"pp"&amp;'著書(欧)'!D53&amp;". "&amp;'著書(欧)'!E53&amp;", "&amp;'著書(欧)'!F53&amp;", "&amp;'著書(欧)'!G53,"")</f>
        <v/>
      </c>
    </row>
    <row r="54" spans="1:2" ht="60" customHeight="1" x14ac:dyDescent="0.2">
      <c r="A54" s="2" t="str">
        <f>IF('著書(欧)'!A54&lt;&gt;"",'著書(欧)'!A54,"")</f>
        <v/>
      </c>
      <c r="B54" s="1" t="str">
        <f>IF('著書(欧)'!B54&lt;&gt;"",'著書(欧)'!B54&amp;":"&amp;'著書(欧)'!C54&amp;" "&amp;"pp"&amp;'著書(欧)'!D54&amp;". "&amp;'著書(欧)'!E54&amp;", "&amp;'著書(欧)'!F54&amp;", "&amp;'著書(欧)'!G54,"")</f>
        <v/>
      </c>
    </row>
    <row r="55" spans="1:2" ht="60" customHeight="1" x14ac:dyDescent="0.2">
      <c r="A55" s="2" t="str">
        <f>IF('著書(欧)'!A55&lt;&gt;"",'著書(欧)'!A55,"")</f>
        <v/>
      </c>
      <c r="B55" s="1" t="str">
        <f>IF('著書(欧)'!B55&lt;&gt;"",'著書(欧)'!B55&amp;":"&amp;'著書(欧)'!C55&amp;" "&amp;"pp"&amp;'著書(欧)'!D55&amp;". "&amp;'著書(欧)'!E55&amp;", "&amp;'著書(欧)'!F55&amp;", "&amp;'著書(欧)'!G55,"")</f>
        <v/>
      </c>
    </row>
    <row r="56" spans="1:2" ht="60" customHeight="1" x14ac:dyDescent="0.2">
      <c r="A56" s="2" t="str">
        <f>IF('著書(欧)'!A56&lt;&gt;"",'著書(欧)'!A56,"")</f>
        <v/>
      </c>
      <c r="B56" s="1" t="str">
        <f>IF('著書(欧)'!B56&lt;&gt;"",'著書(欧)'!B56&amp;":"&amp;'著書(欧)'!C56&amp;" "&amp;"pp"&amp;'著書(欧)'!D56&amp;". "&amp;'著書(欧)'!E56&amp;", "&amp;'著書(欧)'!F56&amp;", "&amp;'著書(欧)'!G56,"")</f>
        <v/>
      </c>
    </row>
    <row r="57" spans="1:2" ht="60" customHeight="1" x14ac:dyDescent="0.2">
      <c r="A57" s="2" t="str">
        <f>IF('著書(欧)'!A57&lt;&gt;"",'著書(欧)'!A57,"")</f>
        <v/>
      </c>
      <c r="B57" s="1" t="str">
        <f>IF('著書(欧)'!B57&lt;&gt;"",'著書(欧)'!B57&amp;":"&amp;'著書(欧)'!C57&amp;" "&amp;"pp"&amp;'著書(欧)'!D57&amp;". "&amp;'著書(欧)'!E57&amp;", "&amp;'著書(欧)'!F57&amp;", "&amp;'著書(欧)'!G57,"")</f>
        <v/>
      </c>
    </row>
    <row r="58" spans="1:2" ht="60" customHeight="1" x14ac:dyDescent="0.2">
      <c r="A58" s="2" t="str">
        <f>IF('著書(欧)'!A58&lt;&gt;"",'著書(欧)'!A58,"")</f>
        <v/>
      </c>
      <c r="B58" s="1" t="str">
        <f>IF('著書(欧)'!B58&lt;&gt;"",'著書(欧)'!B58&amp;":"&amp;'著書(欧)'!C58&amp;" "&amp;"pp"&amp;'著書(欧)'!D58&amp;". "&amp;'著書(欧)'!E58&amp;", "&amp;'著書(欧)'!F58&amp;", "&amp;'著書(欧)'!G58,"")</f>
        <v/>
      </c>
    </row>
    <row r="59" spans="1:2" ht="60" customHeight="1" x14ac:dyDescent="0.2">
      <c r="A59" s="2" t="str">
        <f>IF('著書(欧)'!A59&lt;&gt;"",'著書(欧)'!A59,"")</f>
        <v/>
      </c>
      <c r="B59" s="1" t="str">
        <f>IF('著書(欧)'!B59&lt;&gt;"",'著書(欧)'!B59&amp;":"&amp;'著書(欧)'!C59&amp;" "&amp;"pp"&amp;'著書(欧)'!D59&amp;". "&amp;'著書(欧)'!E59&amp;", "&amp;'著書(欧)'!F59&amp;", "&amp;'著書(欧)'!G59,"")</f>
        <v/>
      </c>
    </row>
    <row r="60" spans="1:2" ht="60" customHeight="1" x14ac:dyDescent="0.2">
      <c r="A60" s="2" t="str">
        <f>IF('著書(欧)'!A60&lt;&gt;"",'著書(欧)'!A60,"")</f>
        <v/>
      </c>
      <c r="B60" s="1" t="str">
        <f>IF('著書(欧)'!B60&lt;&gt;"",'著書(欧)'!B60&amp;":"&amp;'著書(欧)'!C60&amp;" "&amp;"pp"&amp;'著書(欧)'!D60&amp;". "&amp;'著書(欧)'!E60&amp;", "&amp;'著書(欧)'!F60&amp;", "&amp;'著書(欧)'!G60,"")</f>
        <v/>
      </c>
    </row>
    <row r="61" spans="1:2" ht="60" customHeight="1" x14ac:dyDescent="0.2">
      <c r="A61" s="2" t="str">
        <f>IF('著書(欧)'!A61&lt;&gt;"",'著書(欧)'!A61,"")</f>
        <v/>
      </c>
      <c r="B61" s="1" t="str">
        <f>IF('著書(欧)'!B61&lt;&gt;"",'著書(欧)'!B61&amp;":"&amp;'著書(欧)'!C61&amp;" "&amp;"pp"&amp;'著書(欧)'!D61&amp;". "&amp;'著書(欧)'!E61&amp;", "&amp;'著書(欧)'!F61&amp;", "&amp;'著書(欧)'!G61,"")</f>
        <v/>
      </c>
    </row>
    <row r="62" spans="1:2" ht="60" customHeight="1" x14ac:dyDescent="0.2">
      <c r="A62" s="2" t="str">
        <f>IF('著書(欧)'!A62&lt;&gt;"",'著書(欧)'!A62,"")</f>
        <v/>
      </c>
      <c r="B62" s="1" t="str">
        <f>IF('著書(欧)'!B62&lt;&gt;"",'著書(欧)'!B62&amp;":"&amp;'著書(欧)'!C62&amp;" "&amp;"pp"&amp;'著書(欧)'!D62&amp;". "&amp;'著書(欧)'!E62&amp;", "&amp;'著書(欧)'!F62&amp;", "&amp;'著書(欧)'!G62,"")</f>
        <v/>
      </c>
    </row>
    <row r="63" spans="1:2" ht="60" customHeight="1" x14ac:dyDescent="0.2">
      <c r="A63" s="2" t="str">
        <f>IF('著書(欧)'!A63&lt;&gt;"",'著書(欧)'!A63,"")</f>
        <v/>
      </c>
      <c r="B63" s="1" t="str">
        <f>IF('著書(欧)'!B63&lt;&gt;"",'著書(欧)'!B63&amp;":"&amp;'著書(欧)'!C63&amp;" "&amp;"pp"&amp;'著書(欧)'!D63&amp;". "&amp;'著書(欧)'!E63&amp;", "&amp;'著書(欧)'!F63&amp;", "&amp;'著書(欧)'!G63,"")</f>
        <v/>
      </c>
    </row>
    <row r="64" spans="1:2" ht="60" customHeight="1" x14ac:dyDescent="0.2">
      <c r="A64" s="2" t="str">
        <f>IF('著書(欧)'!A64&lt;&gt;"",'著書(欧)'!A64,"")</f>
        <v/>
      </c>
      <c r="B64" s="1" t="str">
        <f>IF('著書(欧)'!B64&lt;&gt;"",'著書(欧)'!B64&amp;":"&amp;'著書(欧)'!C64&amp;" "&amp;"pp"&amp;'著書(欧)'!D64&amp;". "&amp;'著書(欧)'!E64&amp;", "&amp;'著書(欧)'!F64&amp;", "&amp;'著書(欧)'!G64,"")</f>
        <v/>
      </c>
    </row>
    <row r="65" spans="1:2" ht="60" customHeight="1" x14ac:dyDescent="0.2">
      <c r="A65" s="2" t="str">
        <f>IF('著書(欧)'!A65&lt;&gt;"",'著書(欧)'!A65,"")</f>
        <v/>
      </c>
      <c r="B65" s="1" t="str">
        <f>IF('著書(欧)'!B65&lt;&gt;"",'著書(欧)'!B65&amp;":"&amp;'著書(欧)'!C65&amp;" "&amp;"pp"&amp;'著書(欧)'!D65&amp;". "&amp;'著書(欧)'!E65&amp;", "&amp;'著書(欧)'!F65&amp;", "&amp;'著書(欧)'!G65,"")</f>
        <v/>
      </c>
    </row>
    <row r="66" spans="1:2" ht="60" customHeight="1" x14ac:dyDescent="0.2">
      <c r="A66" s="2" t="str">
        <f>IF('著書(欧)'!A66&lt;&gt;"",'著書(欧)'!A66,"")</f>
        <v/>
      </c>
      <c r="B66" s="1" t="str">
        <f>IF('著書(欧)'!B66&lt;&gt;"",'著書(欧)'!B66&amp;":"&amp;'著書(欧)'!C66&amp;" "&amp;"pp"&amp;'著書(欧)'!D66&amp;". "&amp;'著書(欧)'!E66&amp;", "&amp;'著書(欧)'!F66&amp;", "&amp;'著書(欧)'!G66,"")</f>
        <v/>
      </c>
    </row>
    <row r="67" spans="1:2" ht="60" customHeight="1" x14ac:dyDescent="0.2">
      <c r="A67" s="2" t="str">
        <f>IF('著書(欧)'!A67&lt;&gt;"",'著書(欧)'!A67,"")</f>
        <v/>
      </c>
      <c r="B67" s="1" t="str">
        <f>IF('著書(欧)'!B67&lt;&gt;"",'著書(欧)'!B67&amp;":"&amp;'著書(欧)'!C67&amp;" "&amp;"pp"&amp;'著書(欧)'!D67&amp;". "&amp;'著書(欧)'!E67&amp;", "&amp;'著書(欧)'!F67&amp;", "&amp;'著書(欧)'!G67,"")</f>
        <v/>
      </c>
    </row>
    <row r="68" spans="1:2" ht="60" customHeight="1" x14ac:dyDescent="0.2">
      <c r="A68" s="2" t="str">
        <f>IF('著書(欧)'!A68&lt;&gt;"",'著書(欧)'!A68,"")</f>
        <v/>
      </c>
      <c r="B68" s="1" t="str">
        <f>IF('著書(欧)'!B68&lt;&gt;"",'著書(欧)'!B68&amp;":"&amp;'著書(欧)'!C68&amp;" "&amp;"pp"&amp;'著書(欧)'!D68&amp;". "&amp;'著書(欧)'!E68&amp;", "&amp;'著書(欧)'!F68&amp;", "&amp;'著書(欧)'!G68,"")</f>
        <v/>
      </c>
    </row>
    <row r="69" spans="1:2" ht="60" customHeight="1" x14ac:dyDescent="0.2">
      <c r="A69" s="2" t="str">
        <f>IF('著書(欧)'!A69&lt;&gt;"",'著書(欧)'!A69,"")</f>
        <v/>
      </c>
      <c r="B69" s="1" t="str">
        <f>IF('著書(欧)'!B69&lt;&gt;"",'著書(欧)'!B69&amp;":"&amp;'著書(欧)'!C69&amp;" "&amp;"pp"&amp;'著書(欧)'!D69&amp;". "&amp;'著書(欧)'!E69&amp;", "&amp;'著書(欧)'!F69&amp;", "&amp;'著書(欧)'!G69,"")</f>
        <v/>
      </c>
    </row>
    <row r="70" spans="1:2" ht="60" customHeight="1" x14ac:dyDescent="0.2">
      <c r="A70" s="2" t="str">
        <f>IF('著書(欧)'!A70&lt;&gt;"",'著書(欧)'!A70,"")</f>
        <v/>
      </c>
      <c r="B70" s="1" t="str">
        <f>IF('著書(欧)'!B70&lt;&gt;"",'著書(欧)'!B70&amp;":"&amp;'著書(欧)'!C70&amp;" "&amp;"pp"&amp;'著書(欧)'!D70&amp;". "&amp;'著書(欧)'!E70&amp;", "&amp;'著書(欧)'!F70&amp;", "&amp;'著書(欧)'!G70,"")</f>
        <v/>
      </c>
    </row>
    <row r="71" spans="1:2" ht="60" customHeight="1" x14ac:dyDescent="0.2">
      <c r="A71" s="2" t="str">
        <f>IF('著書(欧)'!A71&lt;&gt;"",'著書(欧)'!A71,"")</f>
        <v/>
      </c>
      <c r="B71" s="1" t="str">
        <f>IF('著書(欧)'!B71&lt;&gt;"",'著書(欧)'!B71&amp;":"&amp;'著書(欧)'!C71&amp;" "&amp;"pp"&amp;'著書(欧)'!D71&amp;". "&amp;'著書(欧)'!E71&amp;", "&amp;'著書(欧)'!F71&amp;", "&amp;'著書(欧)'!G71,"")</f>
        <v/>
      </c>
    </row>
    <row r="72" spans="1:2" ht="60" customHeight="1" x14ac:dyDescent="0.2">
      <c r="A72" s="2" t="str">
        <f>IF('著書(欧)'!A72&lt;&gt;"",'著書(欧)'!A72,"")</f>
        <v/>
      </c>
      <c r="B72" s="1" t="str">
        <f>IF('著書(欧)'!B72&lt;&gt;"",'著書(欧)'!B72&amp;":"&amp;'著書(欧)'!C72&amp;" "&amp;"pp"&amp;'著書(欧)'!D72&amp;". "&amp;'著書(欧)'!E72&amp;", "&amp;'著書(欧)'!F72&amp;", "&amp;'著書(欧)'!G72,"")</f>
        <v/>
      </c>
    </row>
    <row r="73" spans="1:2" ht="60" customHeight="1" x14ac:dyDescent="0.2">
      <c r="A73" s="2" t="str">
        <f>IF('著書(欧)'!A73&lt;&gt;"",'著書(欧)'!A73,"")</f>
        <v/>
      </c>
      <c r="B73" s="1" t="str">
        <f>IF('著書(欧)'!B73&lt;&gt;"",'著書(欧)'!B73&amp;":"&amp;'著書(欧)'!C73&amp;" "&amp;"pp"&amp;'著書(欧)'!D73&amp;". "&amp;'著書(欧)'!E73&amp;", "&amp;'著書(欧)'!F73&amp;", "&amp;'著書(欧)'!G73,"")</f>
        <v/>
      </c>
    </row>
    <row r="74" spans="1:2" ht="60" customHeight="1" x14ac:dyDescent="0.2">
      <c r="A74" s="2" t="str">
        <f>IF('著書(欧)'!A74&lt;&gt;"",'著書(欧)'!A74,"")</f>
        <v/>
      </c>
      <c r="B74" s="1" t="str">
        <f>IF('著書(欧)'!B74&lt;&gt;"",'著書(欧)'!B74&amp;":"&amp;'著書(欧)'!C74&amp;" "&amp;"pp"&amp;'著書(欧)'!D74&amp;". "&amp;'著書(欧)'!E74&amp;", "&amp;'著書(欧)'!F74&amp;", "&amp;'著書(欧)'!G74,"")</f>
        <v/>
      </c>
    </row>
    <row r="75" spans="1:2" ht="60" customHeight="1" x14ac:dyDescent="0.2">
      <c r="A75" s="2" t="str">
        <f>IF('著書(欧)'!A75&lt;&gt;"",'著書(欧)'!A75,"")</f>
        <v/>
      </c>
      <c r="B75" s="1" t="str">
        <f>IF('著書(欧)'!B75&lt;&gt;"",'著書(欧)'!B75&amp;":"&amp;'著書(欧)'!C75&amp;" "&amp;"pp"&amp;'著書(欧)'!D75&amp;". "&amp;'著書(欧)'!E75&amp;", "&amp;'著書(欧)'!F75&amp;", "&amp;'著書(欧)'!G75,"")</f>
        <v/>
      </c>
    </row>
    <row r="76" spans="1:2" ht="60" customHeight="1" x14ac:dyDescent="0.2">
      <c r="A76" s="2" t="str">
        <f>IF('著書(欧)'!A76&lt;&gt;"",'著書(欧)'!A76,"")</f>
        <v/>
      </c>
      <c r="B76" s="1" t="str">
        <f>IF('著書(欧)'!B76&lt;&gt;"",'著書(欧)'!B76&amp;":"&amp;'著書(欧)'!C76&amp;" "&amp;"pp"&amp;'著書(欧)'!D76&amp;". "&amp;'著書(欧)'!E76&amp;", "&amp;'著書(欧)'!F76&amp;", "&amp;'著書(欧)'!G76,"")</f>
        <v/>
      </c>
    </row>
    <row r="77" spans="1:2" ht="60" customHeight="1" x14ac:dyDescent="0.2">
      <c r="A77" s="2" t="str">
        <f>IF('著書(欧)'!A77&lt;&gt;"",'著書(欧)'!A77,"")</f>
        <v/>
      </c>
      <c r="B77" s="1" t="str">
        <f>IF('著書(欧)'!B77&lt;&gt;"",'著書(欧)'!B77&amp;":"&amp;'著書(欧)'!C77&amp;" "&amp;"pp"&amp;'著書(欧)'!D77&amp;". "&amp;'著書(欧)'!E77&amp;", "&amp;'著書(欧)'!F77&amp;", "&amp;'著書(欧)'!G77,"")</f>
        <v/>
      </c>
    </row>
    <row r="78" spans="1:2" ht="60" customHeight="1" x14ac:dyDescent="0.2">
      <c r="A78" s="2" t="str">
        <f>IF('著書(欧)'!A78&lt;&gt;"",'著書(欧)'!A78,"")</f>
        <v/>
      </c>
      <c r="B78" s="1" t="str">
        <f>IF('著書(欧)'!B78&lt;&gt;"",'著書(欧)'!B78&amp;":"&amp;'著書(欧)'!C78&amp;" "&amp;"pp"&amp;'著書(欧)'!D78&amp;". "&amp;'著書(欧)'!E78&amp;", "&amp;'著書(欧)'!F78&amp;", "&amp;'著書(欧)'!G78,"")</f>
        <v/>
      </c>
    </row>
    <row r="79" spans="1:2" ht="60" customHeight="1" x14ac:dyDescent="0.2">
      <c r="A79" s="2" t="str">
        <f>IF('著書(欧)'!A79&lt;&gt;"",'著書(欧)'!A79,"")</f>
        <v/>
      </c>
      <c r="B79" s="1" t="str">
        <f>IF('著書(欧)'!B79&lt;&gt;"",'著書(欧)'!B79&amp;":"&amp;'著書(欧)'!C79&amp;" "&amp;"pp"&amp;'著書(欧)'!D79&amp;". "&amp;'著書(欧)'!E79&amp;", "&amp;'著書(欧)'!F79&amp;", "&amp;'著書(欧)'!G79,"")</f>
        <v/>
      </c>
    </row>
    <row r="80" spans="1:2" ht="60" customHeight="1" x14ac:dyDescent="0.2">
      <c r="A80" s="2" t="str">
        <f>IF('著書(欧)'!A80&lt;&gt;"",'著書(欧)'!A80,"")</f>
        <v/>
      </c>
      <c r="B80" s="1" t="str">
        <f>IF('著書(欧)'!B80&lt;&gt;"",'著書(欧)'!B80&amp;":"&amp;'著書(欧)'!C80&amp;" "&amp;"pp"&amp;'著書(欧)'!D80&amp;". "&amp;'著書(欧)'!E80&amp;", "&amp;'著書(欧)'!F80&amp;", "&amp;'著書(欧)'!G80,"")</f>
        <v/>
      </c>
    </row>
    <row r="81" spans="1:2" ht="60" customHeight="1" x14ac:dyDescent="0.2">
      <c r="A81" s="2" t="str">
        <f>IF('著書(欧)'!A81&lt;&gt;"",'著書(欧)'!A81,"")</f>
        <v/>
      </c>
      <c r="B81" s="1" t="str">
        <f>IF('著書(欧)'!B81&lt;&gt;"",'著書(欧)'!B81&amp;":"&amp;'著書(欧)'!C81&amp;" "&amp;"pp"&amp;'著書(欧)'!D81&amp;". "&amp;'著書(欧)'!E81&amp;", "&amp;'著書(欧)'!F81&amp;", "&amp;'著書(欧)'!G81,"")</f>
        <v/>
      </c>
    </row>
    <row r="82" spans="1:2" ht="60" customHeight="1" x14ac:dyDescent="0.2">
      <c r="A82" s="2" t="str">
        <f>IF('著書(欧)'!A82&lt;&gt;"",'著書(欧)'!A82,"")</f>
        <v/>
      </c>
      <c r="B82" s="1" t="str">
        <f>IF('著書(欧)'!B82&lt;&gt;"",'著書(欧)'!B82&amp;":"&amp;'著書(欧)'!C82&amp;" "&amp;"pp"&amp;'著書(欧)'!D82&amp;". "&amp;'著書(欧)'!E82&amp;", "&amp;'著書(欧)'!F82&amp;", "&amp;'著書(欧)'!G82,"")</f>
        <v/>
      </c>
    </row>
    <row r="83" spans="1:2" ht="60" customHeight="1" x14ac:dyDescent="0.2">
      <c r="A83" s="2" t="str">
        <f>IF('著書(欧)'!A83&lt;&gt;"",'著書(欧)'!A83,"")</f>
        <v/>
      </c>
      <c r="B83" s="1" t="str">
        <f>IF('著書(欧)'!B83&lt;&gt;"",'著書(欧)'!B83&amp;":"&amp;'著書(欧)'!C83&amp;" "&amp;"pp"&amp;'著書(欧)'!D83&amp;". "&amp;'著書(欧)'!E83&amp;", "&amp;'著書(欧)'!F83&amp;", "&amp;'著書(欧)'!G83,"")</f>
        <v/>
      </c>
    </row>
    <row r="84" spans="1:2" ht="60" customHeight="1" x14ac:dyDescent="0.2">
      <c r="A84" s="2" t="str">
        <f>IF('著書(欧)'!A84&lt;&gt;"",'著書(欧)'!A84,"")</f>
        <v/>
      </c>
      <c r="B84" s="1" t="str">
        <f>IF('著書(欧)'!B84&lt;&gt;"",'著書(欧)'!B84&amp;":"&amp;'著書(欧)'!C84&amp;" "&amp;"pp"&amp;'著書(欧)'!D84&amp;". "&amp;'著書(欧)'!E84&amp;", "&amp;'著書(欧)'!F84&amp;", "&amp;'著書(欧)'!G84,"")</f>
        <v/>
      </c>
    </row>
    <row r="85" spans="1:2" ht="60" customHeight="1" x14ac:dyDescent="0.2">
      <c r="A85" s="2" t="str">
        <f>IF('著書(欧)'!A85&lt;&gt;"",'著書(欧)'!A85,"")</f>
        <v/>
      </c>
      <c r="B85" s="1" t="str">
        <f>IF('著書(欧)'!B85&lt;&gt;"",'著書(欧)'!B85&amp;":"&amp;'著書(欧)'!C85&amp;" "&amp;"pp"&amp;'著書(欧)'!D85&amp;". "&amp;'著書(欧)'!E85&amp;", "&amp;'著書(欧)'!F85&amp;", "&amp;'著書(欧)'!G85,"")</f>
        <v/>
      </c>
    </row>
    <row r="86" spans="1:2" ht="60" customHeight="1" x14ac:dyDescent="0.2">
      <c r="A86" s="2" t="str">
        <f>IF('著書(欧)'!A86&lt;&gt;"",'著書(欧)'!A86,"")</f>
        <v/>
      </c>
      <c r="B86" s="1" t="str">
        <f>IF('著書(欧)'!B86&lt;&gt;"",'著書(欧)'!B86&amp;":"&amp;'著書(欧)'!C86&amp;" "&amp;"pp"&amp;'著書(欧)'!D86&amp;". "&amp;'著書(欧)'!E86&amp;", "&amp;'著書(欧)'!F86&amp;", "&amp;'著書(欧)'!G86,"")</f>
        <v/>
      </c>
    </row>
    <row r="87" spans="1:2" ht="60" customHeight="1" x14ac:dyDescent="0.2">
      <c r="A87" s="2" t="str">
        <f>IF('著書(欧)'!A87&lt;&gt;"",'著書(欧)'!A87,"")</f>
        <v/>
      </c>
      <c r="B87" s="1" t="str">
        <f>IF('著書(欧)'!B87&lt;&gt;"",'著書(欧)'!B87&amp;":"&amp;'著書(欧)'!C87&amp;" "&amp;"pp"&amp;'著書(欧)'!D87&amp;". "&amp;'著書(欧)'!E87&amp;", "&amp;'著書(欧)'!F87&amp;", "&amp;'著書(欧)'!G87,"")</f>
        <v/>
      </c>
    </row>
    <row r="88" spans="1:2" ht="60" customHeight="1" x14ac:dyDescent="0.2">
      <c r="A88" s="2" t="str">
        <f>IF('著書(欧)'!A88&lt;&gt;"",'著書(欧)'!A88,"")</f>
        <v/>
      </c>
      <c r="B88" s="1" t="str">
        <f>IF('著書(欧)'!B88&lt;&gt;"",'著書(欧)'!B88&amp;":"&amp;'著書(欧)'!C88&amp;" "&amp;"pp"&amp;'著書(欧)'!D88&amp;". "&amp;'著書(欧)'!E88&amp;", "&amp;'著書(欧)'!F88&amp;", "&amp;'著書(欧)'!G88,"")</f>
        <v/>
      </c>
    </row>
    <row r="89" spans="1:2" ht="60" customHeight="1" x14ac:dyDescent="0.2">
      <c r="A89" s="2" t="str">
        <f>IF('著書(欧)'!A89&lt;&gt;"",'著書(欧)'!A89,"")</f>
        <v/>
      </c>
      <c r="B89" s="1" t="str">
        <f>IF('著書(欧)'!B89&lt;&gt;"",'著書(欧)'!B89&amp;":"&amp;'著書(欧)'!C89&amp;" "&amp;"pp"&amp;'著書(欧)'!D89&amp;". "&amp;'著書(欧)'!E89&amp;", "&amp;'著書(欧)'!F89&amp;", "&amp;'著書(欧)'!G89,"")</f>
        <v/>
      </c>
    </row>
    <row r="90" spans="1:2" ht="60" customHeight="1" x14ac:dyDescent="0.2">
      <c r="A90" s="2" t="str">
        <f>IF('著書(欧)'!A90&lt;&gt;"",'著書(欧)'!A90,"")</f>
        <v/>
      </c>
      <c r="B90" s="1" t="str">
        <f>IF('著書(欧)'!B90&lt;&gt;"",'著書(欧)'!B90&amp;":"&amp;'著書(欧)'!C90&amp;" "&amp;"pp"&amp;'著書(欧)'!D90&amp;". "&amp;'著書(欧)'!E90&amp;", "&amp;'著書(欧)'!F90&amp;", "&amp;'著書(欧)'!G90,"")</f>
        <v/>
      </c>
    </row>
    <row r="91" spans="1:2" ht="60" customHeight="1" x14ac:dyDescent="0.2">
      <c r="A91" s="2" t="str">
        <f>IF('著書(欧)'!A91&lt;&gt;"",'著書(欧)'!A91,"")</f>
        <v/>
      </c>
      <c r="B91" s="1" t="str">
        <f>IF('著書(欧)'!B91&lt;&gt;"",'著書(欧)'!B91&amp;":"&amp;'著書(欧)'!C91&amp;" "&amp;"pp"&amp;'著書(欧)'!D91&amp;". "&amp;'著書(欧)'!E91&amp;", "&amp;'著書(欧)'!F91&amp;", "&amp;'著書(欧)'!G91,"")</f>
        <v/>
      </c>
    </row>
    <row r="92" spans="1:2" ht="60" customHeight="1" x14ac:dyDescent="0.2">
      <c r="A92" s="2" t="str">
        <f>IF('著書(欧)'!A92&lt;&gt;"",'著書(欧)'!A92,"")</f>
        <v/>
      </c>
      <c r="B92" s="1" t="str">
        <f>IF('著書(欧)'!B92&lt;&gt;"",'著書(欧)'!B92&amp;":"&amp;'著書(欧)'!C92&amp;" "&amp;"pp"&amp;'著書(欧)'!D92&amp;". "&amp;'著書(欧)'!E92&amp;", "&amp;'著書(欧)'!F92&amp;", "&amp;'著書(欧)'!G92,"")</f>
        <v/>
      </c>
    </row>
    <row r="93" spans="1:2" ht="60" customHeight="1" x14ac:dyDescent="0.2">
      <c r="A93" s="2" t="str">
        <f>IF('著書(欧)'!A93&lt;&gt;"",'著書(欧)'!A93,"")</f>
        <v/>
      </c>
      <c r="B93" s="1" t="str">
        <f>IF('著書(欧)'!B93&lt;&gt;"",'著書(欧)'!B93&amp;":"&amp;'著書(欧)'!C93&amp;" "&amp;"pp"&amp;'著書(欧)'!D93&amp;". "&amp;'著書(欧)'!E93&amp;", "&amp;'著書(欧)'!F93&amp;", "&amp;'著書(欧)'!G93,"")</f>
        <v/>
      </c>
    </row>
    <row r="94" spans="1:2" ht="60" customHeight="1" x14ac:dyDescent="0.2">
      <c r="A94" s="2" t="str">
        <f>IF('著書(欧)'!A94&lt;&gt;"",'著書(欧)'!A94,"")</f>
        <v/>
      </c>
      <c r="B94" s="1" t="str">
        <f>IF('著書(欧)'!B94&lt;&gt;"",'著書(欧)'!B94&amp;":"&amp;'著書(欧)'!C94&amp;" "&amp;"pp"&amp;'著書(欧)'!D94&amp;". "&amp;'著書(欧)'!E94&amp;", "&amp;'著書(欧)'!F94&amp;", "&amp;'著書(欧)'!G94,"")</f>
        <v/>
      </c>
    </row>
    <row r="95" spans="1:2" ht="60" customHeight="1" x14ac:dyDescent="0.2">
      <c r="A95" s="2" t="str">
        <f>IF('著書(欧)'!A95&lt;&gt;"",'著書(欧)'!A95,"")</f>
        <v/>
      </c>
      <c r="B95" s="1" t="str">
        <f>IF('著書(欧)'!B95&lt;&gt;"",'著書(欧)'!B95&amp;":"&amp;'著書(欧)'!C95&amp;" "&amp;"pp"&amp;'著書(欧)'!D95&amp;". "&amp;'著書(欧)'!E95&amp;", "&amp;'著書(欧)'!F95&amp;", "&amp;'著書(欧)'!G95,"")</f>
        <v/>
      </c>
    </row>
    <row r="96" spans="1:2" ht="60" customHeight="1" x14ac:dyDescent="0.2">
      <c r="A96" s="2" t="str">
        <f>IF('著書(欧)'!A96&lt;&gt;"",'著書(欧)'!A96,"")</f>
        <v/>
      </c>
      <c r="B96" s="1" t="str">
        <f>IF('著書(欧)'!B96&lt;&gt;"",'著書(欧)'!B96&amp;":"&amp;'著書(欧)'!C96&amp;" "&amp;"pp"&amp;'著書(欧)'!D96&amp;". "&amp;'著書(欧)'!E96&amp;", "&amp;'著書(欧)'!F96&amp;", "&amp;'著書(欧)'!G96,"")</f>
        <v/>
      </c>
    </row>
    <row r="97" spans="1:2" ht="60" customHeight="1" x14ac:dyDescent="0.2">
      <c r="A97" s="2" t="str">
        <f>IF('著書(欧)'!A97&lt;&gt;"",'著書(欧)'!A97,"")</f>
        <v/>
      </c>
      <c r="B97" s="1" t="str">
        <f>IF('著書(欧)'!B97&lt;&gt;"",'著書(欧)'!B97&amp;":"&amp;'著書(欧)'!C97&amp;" "&amp;"pp"&amp;'著書(欧)'!D97&amp;". "&amp;'著書(欧)'!E97&amp;", "&amp;'著書(欧)'!F97&amp;", "&amp;'著書(欧)'!G97,"")</f>
        <v/>
      </c>
    </row>
    <row r="98" spans="1:2" ht="60" customHeight="1" x14ac:dyDescent="0.2">
      <c r="A98" s="2" t="str">
        <f>IF('著書(欧)'!A98&lt;&gt;"",'著書(欧)'!A98,"")</f>
        <v/>
      </c>
      <c r="B98" s="1" t="str">
        <f>IF('著書(欧)'!B98&lt;&gt;"",'著書(欧)'!B98&amp;":"&amp;'著書(欧)'!C98&amp;" "&amp;"pp"&amp;'著書(欧)'!D98&amp;". "&amp;'著書(欧)'!E98&amp;", "&amp;'著書(欧)'!F98&amp;", "&amp;'著書(欧)'!G98,"")</f>
        <v/>
      </c>
    </row>
    <row r="99" spans="1:2" ht="60" customHeight="1" x14ac:dyDescent="0.2">
      <c r="A99" s="2" t="str">
        <f>IF('著書(欧)'!A99&lt;&gt;"",'著書(欧)'!A99,"")</f>
        <v/>
      </c>
      <c r="B99" s="1" t="str">
        <f>IF('著書(欧)'!B99&lt;&gt;"",'著書(欧)'!B99&amp;":"&amp;'著書(欧)'!C99&amp;" "&amp;"pp"&amp;'著書(欧)'!D99&amp;". "&amp;'著書(欧)'!E99&amp;", "&amp;'著書(欧)'!F99&amp;", "&amp;'著書(欧)'!G99,"")</f>
        <v/>
      </c>
    </row>
    <row r="100" spans="1:2" ht="60" customHeight="1" x14ac:dyDescent="0.2">
      <c r="A100" s="2" t="str">
        <f>IF('著書(欧)'!A100&lt;&gt;"",'著書(欧)'!A100,"")</f>
        <v/>
      </c>
      <c r="B100" s="1" t="str">
        <f>IF('著書(欧)'!B100&lt;&gt;"",'著書(欧)'!B100&amp;":"&amp;'著書(欧)'!C100&amp;" "&amp;"pp"&amp;'著書(欧)'!D100&amp;". "&amp;'著書(欧)'!E100&amp;", "&amp;'著書(欧)'!F100&amp;", "&amp;'著書(欧)'!G100,"")</f>
        <v/>
      </c>
    </row>
    <row r="101" spans="1:2" ht="60" customHeight="1" x14ac:dyDescent="0.2">
      <c r="A101" s="2" t="str">
        <f>IF('著書(欧)'!A101&lt;&gt;"",'著書(欧)'!A101,"")</f>
        <v/>
      </c>
      <c r="B101" s="1" t="str">
        <f>IF('著書(欧)'!B101&lt;&gt;"",'著書(欧)'!B101&amp;":"&amp;'著書(欧)'!C101&amp;" "&amp;"pp"&amp;'著書(欧)'!D101&amp;". "&amp;'著書(欧)'!E101&amp;", "&amp;'著書(欧)'!F101&amp;", "&amp;'著書(欧)'!G101,"")</f>
        <v/>
      </c>
    </row>
    <row r="102" spans="1:2" ht="60" customHeight="1" x14ac:dyDescent="0.2">
      <c r="A102" s="2" t="str">
        <f>IF('著書(欧)'!A102&lt;&gt;"",'著書(欧)'!A102,"")</f>
        <v/>
      </c>
      <c r="B102" s="1" t="str">
        <f>IF('著書(欧)'!B102&lt;&gt;"",'著書(欧)'!B102&amp;":"&amp;'著書(欧)'!C102&amp;" "&amp;"pp"&amp;'著書(欧)'!D102&amp;". "&amp;'著書(欧)'!E102&amp;", "&amp;'著書(欧)'!F102&amp;", "&amp;'著書(欧)'!G102,"")</f>
        <v/>
      </c>
    </row>
    <row r="103" spans="1:2" ht="60" customHeight="1" x14ac:dyDescent="0.2">
      <c r="A103" s="2" t="str">
        <f>IF('著書(欧)'!A103&lt;&gt;"",'著書(欧)'!A103,"")</f>
        <v/>
      </c>
      <c r="B103" s="1" t="str">
        <f>IF('著書(欧)'!B103&lt;&gt;"",'著書(欧)'!B103&amp;":"&amp;'著書(欧)'!C103&amp;" "&amp;"pp"&amp;'著書(欧)'!D103&amp;". "&amp;'著書(欧)'!E103&amp;", "&amp;'著書(欧)'!F103&amp;", "&amp;'著書(欧)'!G103,"")</f>
        <v/>
      </c>
    </row>
    <row r="104" spans="1:2" ht="60" customHeight="1" x14ac:dyDescent="0.2">
      <c r="A104" s="2" t="str">
        <f>IF('著書(欧)'!A104&lt;&gt;"",'著書(欧)'!A104,"")</f>
        <v/>
      </c>
      <c r="B104" s="1" t="str">
        <f>IF('著書(欧)'!B104&lt;&gt;"",'著書(欧)'!B104&amp;":"&amp;'著書(欧)'!C104&amp;" "&amp;"pp"&amp;'著書(欧)'!D104&amp;". "&amp;'著書(欧)'!E104&amp;", "&amp;'著書(欧)'!F104&amp;", "&amp;'著書(欧)'!G104,"")</f>
        <v/>
      </c>
    </row>
    <row r="105" spans="1:2" ht="60" customHeight="1" x14ac:dyDescent="0.2">
      <c r="A105" s="2" t="str">
        <f>IF('著書(欧)'!A105&lt;&gt;"",'著書(欧)'!A105,"")</f>
        <v/>
      </c>
      <c r="B105" s="1" t="str">
        <f>IF('著書(欧)'!B105&lt;&gt;"",'著書(欧)'!B105&amp;":"&amp;'著書(欧)'!C105&amp;" "&amp;"pp"&amp;'著書(欧)'!D105&amp;". "&amp;'著書(欧)'!E105&amp;", "&amp;'著書(欧)'!F105&amp;", "&amp;'著書(欧)'!G105,"")</f>
        <v/>
      </c>
    </row>
    <row r="106" spans="1:2" ht="60" customHeight="1" x14ac:dyDescent="0.2">
      <c r="A106" s="2" t="str">
        <f>IF('著書(欧)'!A106&lt;&gt;"",'著書(欧)'!A106,"")</f>
        <v/>
      </c>
      <c r="B106" s="1" t="str">
        <f>IF('著書(欧)'!B106&lt;&gt;"",'著書(欧)'!B106&amp;":"&amp;'著書(欧)'!C106&amp;" "&amp;"pp"&amp;'著書(欧)'!D106&amp;". "&amp;'著書(欧)'!E106&amp;", "&amp;'著書(欧)'!F106&amp;", "&amp;'著書(欧)'!G106,"")</f>
        <v/>
      </c>
    </row>
    <row r="107" spans="1:2" ht="60" customHeight="1" x14ac:dyDescent="0.2">
      <c r="A107" s="2" t="str">
        <f>IF('著書(欧)'!A107&lt;&gt;"",'著書(欧)'!A107,"")</f>
        <v/>
      </c>
      <c r="B107" s="1" t="str">
        <f>IF('著書(欧)'!B107&lt;&gt;"",'著書(欧)'!B107&amp;":"&amp;'著書(欧)'!C107&amp;" "&amp;"pp"&amp;'著書(欧)'!D107&amp;". "&amp;'著書(欧)'!E107&amp;", "&amp;'著書(欧)'!F107&amp;", "&amp;'著書(欧)'!G107,"")</f>
        <v/>
      </c>
    </row>
    <row r="108" spans="1:2" ht="60" customHeight="1" x14ac:dyDescent="0.2">
      <c r="A108" s="2" t="str">
        <f>IF('著書(欧)'!A108&lt;&gt;"",'著書(欧)'!A108,"")</f>
        <v/>
      </c>
      <c r="B108" s="1" t="str">
        <f>IF('著書(欧)'!B108&lt;&gt;"",'著書(欧)'!B108&amp;":"&amp;'著書(欧)'!C108&amp;" "&amp;"pp"&amp;'著書(欧)'!D108&amp;". "&amp;'著書(欧)'!E108&amp;", "&amp;'著書(欧)'!F108&amp;", "&amp;'著書(欧)'!G108,"")</f>
        <v/>
      </c>
    </row>
    <row r="109" spans="1:2" ht="60" customHeight="1" x14ac:dyDescent="0.2">
      <c r="A109" s="2" t="str">
        <f>IF('著書(欧)'!A109&lt;&gt;"",'著書(欧)'!A109,"")</f>
        <v/>
      </c>
      <c r="B109" s="1" t="str">
        <f>IF('著書(欧)'!B109&lt;&gt;"",'著書(欧)'!B109&amp;":"&amp;'著書(欧)'!C109&amp;" "&amp;"pp"&amp;'著書(欧)'!D109&amp;". "&amp;'著書(欧)'!E109&amp;", "&amp;'著書(欧)'!F109&amp;", "&amp;'著書(欧)'!G109,"")</f>
        <v/>
      </c>
    </row>
    <row r="110" spans="1:2" ht="60" customHeight="1" x14ac:dyDescent="0.2">
      <c r="A110" s="2" t="str">
        <f>IF('著書(欧)'!A110&lt;&gt;"",'著書(欧)'!A110,"")</f>
        <v/>
      </c>
      <c r="B110" s="1" t="str">
        <f>IF('著書(欧)'!B110&lt;&gt;"",'著書(欧)'!B110&amp;":"&amp;'著書(欧)'!C110&amp;" "&amp;"pp"&amp;'著書(欧)'!D110&amp;". "&amp;'著書(欧)'!E110&amp;", "&amp;'著書(欧)'!F110&amp;", "&amp;'著書(欧)'!G110,"")</f>
        <v/>
      </c>
    </row>
    <row r="111" spans="1:2" ht="60" customHeight="1" x14ac:dyDescent="0.2">
      <c r="A111" s="2" t="str">
        <f>IF('著書(欧)'!A111&lt;&gt;"",'著書(欧)'!A111,"")</f>
        <v/>
      </c>
      <c r="B111" s="1" t="str">
        <f>IF('著書(欧)'!B111&lt;&gt;"",'著書(欧)'!B111&amp;":"&amp;'著書(欧)'!C111&amp;" "&amp;"pp"&amp;'著書(欧)'!D111&amp;". "&amp;'著書(欧)'!E111&amp;", "&amp;'著書(欧)'!F111&amp;", "&amp;'著書(欧)'!G111,"")</f>
        <v/>
      </c>
    </row>
    <row r="112" spans="1:2" ht="60" customHeight="1" x14ac:dyDescent="0.2">
      <c r="A112" s="2" t="str">
        <f>IF('著書(欧)'!A112&lt;&gt;"",'著書(欧)'!A112,"")</f>
        <v/>
      </c>
      <c r="B112" s="1" t="str">
        <f>IF('著書(欧)'!B112&lt;&gt;"",'著書(欧)'!B112&amp;":"&amp;'著書(欧)'!C112&amp;" "&amp;"pp"&amp;'著書(欧)'!D112&amp;". "&amp;'著書(欧)'!E112&amp;", "&amp;'著書(欧)'!F112&amp;", "&amp;'著書(欧)'!G112,"")</f>
        <v/>
      </c>
    </row>
    <row r="113" spans="1:2" ht="60" customHeight="1" x14ac:dyDescent="0.2">
      <c r="A113" s="2" t="str">
        <f>IF('著書(欧)'!A113&lt;&gt;"",'著書(欧)'!A113,"")</f>
        <v/>
      </c>
      <c r="B113" s="1" t="str">
        <f>IF('著書(欧)'!B113&lt;&gt;"",'著書(欧)'!B113&amp;":"&amp;'著書(欧)'!C113&amp;" "&amp;"pp"&amp;'著書(欧)'!D113&amp;". "&amp;'著書(欧)'!E113&amp;", "&amp;'著書(欧)'!F113&amp;", "&amp;'著書(欧)'!G113,"")</f>
        <v/>
      </c>
    </row>
    <row r="114" spans="1:2" ht="60" customHeight="1" x14ac:dyDescent="0.2">
      <c r="A114" s="2" t="str">
        <f>IF('著書(欧)'!A114&lt;&gt;"",'著書(欧)'!A114,"")</f>
        <v/>
      </c>
      <c r="B114" s="1" t="str">
        <f>IF('著書(欧)'!B114&lt;&gt;"",'著書(欧)'!B114&amp;":"&amp;'著書(欧)'!C114&amp;" "&amp;"pp"&amp;'著書(欧)'!D114&amp;". "&amp;'著書(欧)'!E114&amp;", "&amp;'著書(欧)'!F114&amp;", "&amp;'著書(欧)'!G114,"")</f>
        <v/>
      </c>
    </row>
    <row r="115" spans="1:2" ht="60" customHeight="1" x14ac:dyDescent="0.2">
      <c r="A115" s="2" t="str">
        <f>IF('著書(欧)'!A115&lt;&gt;"",'著書(欧)'!A115,"")</f>
        <v/>
      </c>
      <c r="B115" s="1" t="str">
        <f>IF('著書(欧)'!B115&lt;&gt;"",'著書(欧)'!B115&amp;":"&amp;'著書(欧)'!C115&amp;" "&amp;"pp"&amp;'著書(欧)'!D115&amp;". "&amp;'著書(欧)'!E115&amp;", "&amp;'著書(欧)'!F115&amp;", "&amp;'著書(欧)'!G115,"")</f>
        <v/>
      </c>
    </row>
    <row r="116" spans="1:2" ht="60" customHeight="1" x14ac:dyDescent="0.2">
      <c r="A116" s="2" t="str">
        <f>IF('著書(欧)'!A116&lt;&gt;"",'著書(欧)'!A116,"")</f>
        <v/>
      </c>
      <c r="B116" s="1" t="str">
        <f>IF('著書(欧)'!B116&lt;&gt;"",'著書(欧)'!B116&amp;":"&amp;'著書(欧)'!C116&amp;" "&amp;"pp"&amp;'著書(欧)'!D116&amp;". "&amp;'著書(欧)'!E116&amp;", "&amp;'著書(欧)'!F116&amp;", "&amp;'著書(欧)'!G116,"")</f>
        <v/>
      </c>
    </row>
    <row r="117" spans="1:2" ht="60" customHeight="1" x14ac:dyDescent="0.2">
      <c r="A117" s="2" t="str">
        <f>IF('著書(欧)'!A117&lt;&gt;"",'著書(欧)'!A117,"")</f>
        <v/>
      </c>
      <c r="B117" s="1" t="str">
        <f>IF('著書(欧)'!B117&lt;&gt;"",'著書(欧)'!B117&amp;":"&amp;'著書(欧)'!C117&amp;" "&amp;"pp"&amp;'著書(欧)'!D117&amp;". "&amp;'著書(欧)'!E117&amp;", "&amp;'著書(欧)'!F117&amp;", "&amp;'著書(欧)'!G117,"")</f>
        <v/>
      </c>
    </row>
    <row r="118" spans="1:2" ht="60" customHeight="1" x14ac:dyDescent="0.2">
      <c r="A118" s="2" t="str">
        <f>IF('著書(欧)'!A118&lt;&gt;"",'著書(欧)'!A118,"")</f>
        <v/>
      </c>
      <c r="B118" s="1" t="str">
        <f>IF('著書(欧)'!B118&lt;&gt;"",'著書(欧)'!B118&amp;":"&amp;'著書(欧)'!C118&amp;" "&amp;"pp"&amp;'著書(欧)'!D118&amp;". "&amp;'著書(欧)'!E118&amp;", "&amp;'著書(欧)'!F118&amp;", "&amp;'著書(欧)'!G118,"")</f>
        <v/>
      </c>
    </row>
    <row r="119" spans="1:2" ht="60" customHeight="1" x14ac:dyDescent="0.2">
      <c r="A119" s="2" t="str">
        <f>IF('著書(欧)'!A119&lt;&gt;"",'著書(欧)'!A119,"")</f>
        <v/>
      </c>
      <c r="B119" s="1" t="str">
        <f>IF('著書(欧)'!B119&lt;&gt;"",'著書(欧)'!B119&amp;":"&amp;'著書(欧)'!C119&amp;" "&amp;"pp"&amp;'著書(欧)'!D119&amp;". "&amp;'著書(欧)'!E119&amp;", "&amp;'著書(欧)'!F119&amp;", "&amp;'著書(欧)'!G119,"")</f>
        <v/>
      </c>
    </row>
    <row r="120" spans="1:2" ht="60" customHeight="1" x14ac:dyDescent="0.2">
      <c r="A120" s="2" t="str">
        <f>IF('著書(欧)'!A120&lt;&gt;"",'著書(欧)'!A120,"")</f>
        <v/>
      </c>
      <c r="B120" s="1" t="str">
        <f>IF('著書(欧)'!B120&lt;&gt;"",'著書(欧)'!B120&amp;":"&amp;'著書(欧)'!C120&amp;" "&amp;"pp"&amp;'著書(欧)'!D120&amp;". "&amp;'著書(欧)'!E120&amp;", "&amp;'著書(欧)'!F120&amp;", "&amp;'著書(欧)'!G120,"")</f>
        <v/>
      </c>
    </row>
    <row r="121" spans="1:2" ht="60" customHeight="1" x14ac:dyDescent="0.2">
      <c r="A121" s="2" t="str">
        <f>IF('著書(欧)'!A121&lt;&gt;"",'著書(欧)'!A121,"")</f>
        <v/>
      </c>
      <c r="B121" s="1" t="str">
        <f>IF('著書(欧)'!B121&lt;&gt;"",'著書(欧)'!B121&amp;":"&amp;'著書(欧)'!C121&amp;" "&amp;"pp"&amp;'著書(欧)'!D121&amp;". "&amp;'著書(欧)'!E121&amp;", "&amp;'著書(欧)'!F121&amp;", "&amp;'著書(欧)'!G121,"")</f>
        <v/>
      </c>
    </row>
    <row r="122" spans="1:2" ht="60" customHeight="1" x14ac:dyDescent="0.2">
      <c r="A122" s="2" t="str">
        <f>IF('著書(欧)'!A122&lt;&gt;"",'著書(欧)'!A122,"")</f>
        <v/>
      </c>
      <c r="B122" s="1" t="str">
        <f>IF('著書(欧)'!B122&lt;&gt;"",'著書(欧)'!B122&amp;":"&amp;'著書(欧)'!C122&amp;" "&amp;"pp"&amp;'著書(欧)'!D122&amp;". "&amp;'著書(欧)'!E122&amp;", "&amp;'著書(欧)'!F122&amp;", "&amp;'著書(欧)'!G122,"")</f>
        <v/>
      </c>
    </row>
    <row r="123" spans="1:2" ht="60" customHeight="1" x14ac:dyDescent="0.2">
      <c r="A123" s="2" t="str">
        <f>IF('著書(欧)'!A123&lt;&gt;"",'著書(欧)'!A123,"")</f>
        <v/>
      </c>
      <c r="B123" s="1" t="str">
        <f>IF('著書(欧)'!B123&lt;&gt;"",'著書(欧)'!B123&amp;":"&amp;'著書(欧)'!C123&amp;" "&amp;"pp"&amp;'著書(欧)'!D123&amp;". "&amp;'著書(欧)'!E123&amp;", "&amp;'著書(欧)'!F123&amp;", "&amp;'著書(欧)'!G123,"")</f>
        <v/>
      </c>
    </row>
    <row r="124" spans="1:2" ht="60" customHeight="1" x14ac:dyDescent="0.2">
      <c r="A124" s="2" t="str">
        <f>IF('著書(欧)'!A124&lt;&gt;"",'著書(欧)'!A124,"")</f>
        <v/>
      </c>
      <c r="B124" s="1" t="str">
        <f>IF('著書(欧)'!B124&lt;&gt;"",'著書(欧)'!B124&amp;":"&amp;'著書(欧)'!C124&amp;" "&amp;"pp"&amp;'著書(欧)'!D124&amp;". "&amp;'著書(欧)'!E124&amp;", "&amp;'著書(欧)'!F124&amp;", "&amp;'著書(欧)'!G124,"")</f>
        <v/>
      </c>
    </row>
    <row r="125" spans="1:2" ht="60" customHeight="1" x14ac:dyDescent="0.2">
      <c r="A125" s="2" t="str">
        <f>IF('著書(欧)'!A125&lt;&gt;"",'著書(欧)'!A125,"")</f>
        <v/>
      </c>
      <c r="B125" s="1" t="str">
        <f>IF('著書(欧)'!B125&lt;&gt;"",'著書(欧)'!B125&amp;":"&amp;'著書(欧)'!C125&amp;" "&amp;"pp"&amp;'著書(欧)'!D125&amp;". "&amp;'著書(欧)'!E125&amp;", "&amp;'著書(欧)'!F125&amp;", "&amp;'著書(欧)'!G125,"")</f>
        <v/>
      </c>
    </row>
    <row r="126" spans="1:2" ht="60" customHeight="1" x14ac:dyDescent="0.2">
      <c r="A126" s="2" t="str">
        <f>IF('著書(欧)'!A126&lt;&gt;"",'著書(欧)'!A126,"")</f>
        <v/>
      </c>
      <c r="B126" s="1" t="str">
        <f>IF('著書(欧)'!B126&lt;&gt;"",'著書(欧)'!B126&amp;":"&amp;'著書(欧)'!C126&amp;" "&amp;"pp"&amp;'著書(欧)'!D126&amp;". "&amp;'著書(欧)'!E126&amp;", "&amp;'著書(欧)'!F126&amp;", "&amp;'著書(欧)'!G126,"")</f>
        <v/>
      </c>
    </row>
    <row r="127" spans="1:2" ht="60" customHeight="1" x14ac:dyDescent="0.2">
      <c r="A127" s="2" t="str">
        <f>IF('著書(欧)'!A127&lt;&gt;"",'著書(欧)'!A127,"")</f>
        <v/>
      </c>
      <c r="B127" s="1" t="str">
        <f>IF('著書(欧)'!B127&lt;&gt;"",'著書(欧)'!B127&amp;":"&amp;'著書(欧)'!C127&amp;" "&amp;"pp"&amp;'著書(欧)'!D127&amp;". "&amp;'著書(欧)'!E127&amp;", "&amp;'著書(欧)'!F127&amp;", "&amp;'著書(欧)'!G127,"")</f>
        <v/>
      </c>
    </row>
    <row r="128" spans="1:2" ht="60" customHeight="1" x14ac:dyDescent="0.2">
      <c r="A128" s="2" t="str">
        <f>IF('著書(欧)'!A128&lt;&gt;"",'著書(欧)'!A128,"")</f>
        <v/>
      </c>
      <c r="B128" s="1" t="str">
        <f>IF('著書(欧)'!B128&lt;&gt;"",'著書(欧)'!B128&amp;":"&amp;'著書(欧)'!C128&amp;" "&amp;"pp"&amp;'著書(欧)'!D128&amp;". "&amp;'著書(欧)'!E128&amp;", "&amp;'著書(欧)'!F128&amp;", "&amp;'著書(欧)'!G128,"")</f>
        <v/>
      </c>
    </row>
    <row r="129" spans="1:2" ht="60" customHeight="1" x14ac:dyDescent="0.2">
      <c r="A129" s="2" t="str">
        <f>IF('著書(欧)'!A129&lt;&gt;"",'著書(欧)'!A129,"")</f>
        <v/>
      </c>
      <c r="B129" s="1" t="str">
        <f>IF('著書(欧)'!B129&lt;&gt;"",'著書(欧)'!B129&amp;":"&amp;'著書(欧)'!C129&amp;" "&amp;"pp"&amp;'著書(欧)'!D129&amp;". "&amp;'著書(欧)'!E129&amp;", "&amp;'著書(欧)'!F129&amp;", "&amp;'著書(欧)'!G129,"")</f>
        <v/>
      </c>
    </row>
    <row r="130" spans="1:2" ht="60" customHeight="1" x14ac:dyDescent="0.2">
      <c r="A130" s="2" t="str">
        <f>IF('著書(欧)'!A130&lt;&gt;"",'著書(欧)'!A130,"")</f>
        <v/>
      </c>
      <c r="B130" s="1" t="str">
        <f>IF('著書(欧)'!B130&lt;&gt;"",'著書(欧)'!B130&amp;":"&amp;'著書(欧)'!C130&amp;" "&amp;"pp"&amp;'著書(欧)'!D130&amp;". "&amp;'著書(欧)'!E130&amp;", "&amp;'著書(欧)'!F130&amp;", "&amp;'著書(欧)'!G130,"")</f>
        <v/>
      </c>
    </row>
    <row r="131" spans="1:2" ht="60" customHeight="1" x14ac:dyDescent="0.2">
      <c r="A131" s="2" t="str">
        <f>IF('著書(欧)'!A131&lt;&gt;"",'著書(欧)'!A131,"")</f>
        <v/>
      </c>
      <c r="B131" s="1" t="str">
        <f>IF('著書(欧)'!B131&lt;&gt;"",'著書(欧)'!B131&amp;":"&amp;'著書(欧)'!C131&amp;" "&amp;"pp"&amp;'著書(欧)'!D131&amp;". "&amp;'著書(欧)'!E131&amp;", "&amp;'著書(欧)'!F131&amp;", "&amp;'著書(欧)'!G131,"")</f>
        <v/>
      </c>
    </row>
    <row r="132" spans="1:2" ht="60" customHeight="1" x14ac:dyDescent="0.2">
      <c r="A132" s="2" t="str">
        <f>IF('著書(欧)'!A132&lt;&gt;"",'著書(欧)'!A132,"")</f>
        <v/>
      </c>
      <c r="B132" s="1" t="str">
        <f>IF('著書(欧)'!B132&lt;&gt;"",'著書(欧)'!B132&amp;":"&amp;'著書(欧)'!C132&amp;" "&amp;"pp"&amp;'著書(欧)'!D132&amp;". "&amp;'著書(欧)'!E132&amp;", "&amp;'著書(欧)'!F132&amp;", "&amp;'著書(欧)'!G132,"")</f>
        <v/>
      </c>
    </row>
    <row r="133" spans="1:2" ht="60" customHeight="1" x14ac:dyDescent="0.2">
      <c r="A133" s="2" t="str">
        <f>IF('著書(欧)'!A133&lt;&gt;"",'著書(欧)'!A133,"")</f>
        <v/>
      </c>
      <c r="B133" s="1" t="str">
        <f>IF('著書(欧)'!B133&lt;&gt;"",'著書(欧)'!B133&amp;":"&amp;'著書(欧)'!C133&amp;" "&amp;"pp"&amp;'著書(欧)'!D133&amp;". "&amp;'著書(欧)'!E133&amp;", "&amp;'著書(欧)'!F133&amp;", "&amp;'著書(欧)'!G133,"")</f>
        <v/>
      </c>
    </row>
    <row r="134" spans="1:2" ht="60" customHeight="1" x14ac:dyDescent="0.2">
      <c r="A134" s="2" t="str">
        <f>IF('著書(欧)'!A134&lt;&gt;"",'著書(欧)'!A134,"")</f>
        <v/>
      </c>
      <c r="B134" s="1" t="str">
        <f>IF('著書(欧)'!B134&lt;&gt;"",'著書(欧)'!B134&amp;":"&amp;'著書(欧)'!C134&amp;" "&amp;"pp"&amp;'著書(欧)'!D134&amp;". "&amp;'著書(欧)'!E134&amp;", "&amp;'著書(欧)'!F134&amp;", "&amp;'著書(欧)'!G134,"")</f>
        <v/>
      </c>
    </row>
    <row r="135" spans="1:2" ht="60" customHeight="1" x14ac:dyDescent="0.2">
      <c r="A135" s="2" t="str">
        <f>IF('著書(欧)'!A135&lt;&gt;"",'著書(欧)'!A135,"")</f>
        <v/>
      </c>
      <c r="B135" s="1" t="str">
        <f>IF('著書(欧)'!B135&lt;&gt;"",'著書(欧)'!B135&amp;":"&amp;'著書(欧)'!C135&amp;" "&amp;"pp"&amp;'著書(欧)'!D135&amp;". "&amp;'著書(欧)'!E135&amp;", "&amp;'著書(欧)'!F135&amp;", "&amp;'著書(欧)'!G135,"")</f>
        <v/>
      </c>
    </row>
    <row r="136" spans="1:2" ht="60" customHeight="1" x14ac:dyDescent="0.2">
      <c r="A136" s="2" t="str">
        <f>IF('著書(欧)'!A136&lt;&gt;"",'著書(欧)'!A136,"")</f>
        <v/>
      </c>
      <c r="B136" s="1" t="str">
        <f>IF('著書(欧)'!B136&lt;&gt;"",'著書(欧)'!B136&amp;":"&amp;'著書(欧)'!C136&amp;" "&amp;"pp"&amp;'著書(欧)'!D136&amp;". "&amp;'著書(欧)'!E136&amp;", "&amp;'著書(欧)'!F136&amp;", "&amp;'著書(欧)'!G136,"")</f>
        <v/>
      </c>
    </row>
    <row r="137" spans="1:2" ht="60" customHeight="1" x14ac:dyDescent="0.2">
      <c r="A137" s="2" t="str">
        <f>IF('著書(欧)'!A137&lt;&gt;"",'著書(欧)'!A137,"")</f>
        <v/>
      </c>
      <c r="B137" s="1" t="str">
        <f>IF('著書(欧)'!B137&lt;&gt;"",'著書(欧)'!B137&amp;":"&amp;'著書(欧)'!C137&amp;" "&amp;"pp"&amp;'著書(欧)'!D137&amp;". "&amp;'著書(欧)'!E137&amp;", "&amp;'著書(欧)'!F137&amp;", "&amp;'著書(欧)'!G137,"")</f>
        <v/>
      </c>
    </row>
    <row r="138" spans="1:2" ht="60" customHeight="1" x14ac:dyDescent="0.2">
      <c r="A138" s="2" t="str">
        <f>IF('著書(欧)'!A138&lt;&gt;"",'著書(欧)'!A138,"")</f>
        <v/>
      </c>
      <c r="B138" s="1" t="str">
        <f>IF('著書(欧)'!B138&lt;&gt;"",'著書(欧)'!B138&amp;":"&amp;'著書(欧)'!C138&amp;" "&amp;"pp"&amp;'著書(欧)'!D138&amp;". "&amp;'著書(欧)'!E138&amp;", "&amp;'著書(欧)'!F138&amp;", "&amp;'著書(欧)'!G138,"")</f>
        <v/>
      </c>
    </row>
    <row r="139" spans="1:2" ht="60" customHeight="1" x14ac:dyDescent="0.2">
      <c r="A139" s="2" t="str">
        <f>IF('著書(欧)'!A139&lt;&gt;"",'著書(欧)'!A139,"")</f>
        <v/>
      </c>
      <c r="B139" s="1" t="str">
        <f>IF('著書(欧)'!B139&lt;&gt;"",'著書(欧)'!B139&amp;":"&amp;'著書(欧)'!C139&amp;" "&amp;"pp"&amp;'著書(欧)'!D139&amp;". "&amp;'著書(欧)'!E139&amp;", "&amp;'著書(欧)'!F139&amp;", "&amp;'著書(欧)'!G139,"")</f>
        <v/>
      </c>
    </row>
    <row r="140" spans="1:2" ht="60" customHeight="1" x14ac:dyDescent="0.2">
      <c r="A140" s="2" t="str">
        <f>IF('著書(欧)'!A140&lt;&gt;"",'著書(欧)'!A140,"")</f>
        <v/>
      </c>
      <c r="B140" s="1" t="str">
        <f>IF('著書(欧)'!B140&lt;&gt;"",'著書(欧)'!B140&amp;":"&amp;'著書(欧)'!C140&amp;" "&amp;"pp"&amp;'著書(欧)'!D140&amp;". "&amp;'著書(欧)'!E140&amp;", "&amp;'著書(欧)'!F140&amp;", "&amp;'著書(欧)'!G140,"")</f>
        <v/>
      </c>
    </row>
    <row r="141" spans="1:2" ht="60" customHeight="1" x14ac:dyDescent="0.2">
      <c r="A141" s="2" t="str">
        <f>IF('著書(欧)'!A141&lt;&gt;"",'著書(欧)'!A141,"")</f>
        <v/>
      </c>
      <c r="B141" s="1" t="str">
        <f>IF('著書(欧)'!B141&lt;&gt;"",'著書(欧)'!B141&amp;":"&amp;'著書(欧)'!C141&amp;" "&amp;"pp"&amp;'著書(欧)'!D141&amp;". "&amp;'著書(欧)'!E141&amp;", "&amp;'著書(欧)'!F141&amp;", "&amp;'著書(欧)'!G141,"")</f>
        <v/>
      </c>
    </row>
    <row r="142" spans="1:2" ht="60" customHeight="1" x14ac:dyDescent="0.2">
      <c r="A142" s="2" t="str">
        <f>IF('著書(欧)'!A142&lt;&gt;"",'著書(欧)'!A142,"")</f>
        <v/>
      </c>
      <c r="B142" s="1" t="str">
        <f>IF('著書(欧)'!B142&lt;&gt;"",'著書(欧)'!B142&amp;":"&amp;'著書(欧)'!C142&amp;" "&amp;"pp"&amp;'著書(欧)'!D142&amp;". "&amp;'著書(欧)'!E142&amp;", "&amp;'著書(欧)'!F142&amp;", "&amp;'著書(欧)'!G142,"")</f>
        <v/>
      </c>
    </row>
    <row r="143" spans="1:2" ht="60" customHeight="1" x14ac:dyDescent="0.2">
      <c r="A143" s="2" t="str">
        <f>IF('著書(欧)'!A143&lt;&gt;"",'著書(欧)'!A143,"")</f>
        <v/>
      </c>
      <c r="B143" s="1" t="str">
        <f>IF('著書(欧)'!B143&lt;&gt;"",'著書(欧)'!B143&amp;":"&amp;'著書(欧)'!C143&amp;" "&amp;"pp"&amp;'著書(欧)'!D143&amp;". "&amp;'著書(欧)'!E143&amp;", "&amp;'著書(欧)'!F143&amp;", "&amp;'著書(欧)'!G143,"")</f>
        <v/>
      </c>
    </row>
    <row r="144" spans="1:2" ht="60" customHeight="1" x14ac:dyDescent="0.2">
      <c r="A144" s="2" t="str">
        <f>IF('著書(欧)'!A144&lt;&gt;"",'著書(欧)'!A144,"")</f>
        <v/>
      </c>
      <c r="B144" s="1" t="str">
        <f>IF('著書(欧)'!B144&lt;&gt;"",'著書(欧)'!B144&amp;":"&amp;'著書(欧)'!C144&amp;" "&amp;"pp"&amp;'著書(欧)'!D144&amp;". "&amp;'著書(欧)'!E144&amp;", "&amp;'著書(欧)'!F144&amp;", "&amp;'著書(欧)'!G144,"")</f>
        <v/>
      </c>
    </row>
    <row r="145" spans="1:2" ht="60" customHeight="1" x14ac:dyDescent="0.2">
      <c r="A145" s="2" t="str">
        <f>IF('著書(欧)'!A145&lt;&gt;"",'著書(欧)'!A145,"")</f>
        <v/>
      </c>
      <c r="B145" s="1" t="str">
        <f>IF('著書(欧)'!B145&lt;&gt;"",'著書(欧)'!B145&amp;":"&amp;'著書(欧)'!C145&amp;" "&amp;"pp"&amp;'著書(欧)'!D145&amp;". "&amp;'著書(欧)'!E145&amp;", "&amp;'著書(欧)'!F145&amp;", "&amp;'著書(欧)'!G145,"")</f>
        <v/>
      </c>
    </row>
    <row r="146" spans="1:2" ht="60" customHeight="1" x14ac:dyDescent="0.2">
      <c r="A146" s="2" t="str">
        <f>IF('著書(欧)'!A146&lt;&gt;"",'著書(欧)'!A146,"")</f>
        <v/>
      </c>
      <c r="B146" s="1" t="str">
        <f>IF('著書(欧)'!B146&lt;&gt;"",'著書(欧)'!B146&amp;":"&amp;'著書(欧)'!C146&amp;" "&amp;"pp"&amp;'著書(欧)'!D146&amp;". "&amp;'著書(欧)'!E146&amp;", "&amp;'著書(欧)'!F146&amp;", "&amp;'著書(欧)'!G146,"")</f>
        <v/>
      </c>
    </row>
    <row r="147" spans="1:2" ht="60" customHeight="1" x14ac:dyDescent="0.2">
      <c r="A147" s="2" t="str">
        <f>IF('著書(欧)'!A147&lt;&gt;"",'著書(欧)'!A147,"")</f>
        <v/>
      </c>
      <c r="B147" s="1" t="str">
        <f>IF('著書(欧)'!B147&lt;&gt;"",'著書(欧)'!B147&amp;":"&amp;'著書(欧)'!C147&amp;" "&amp;"pp"&amp;'著書(欧)'!D147&amp;". "&amp;'著書(欧)'!E147&amp;", "&amp;'著書(欧)'!F147&amp;", "&amp;'著書(欧)'!G147,"")</f>
        <v/>
      </c>
    </row>
    <row r="148" spans="1:2" ht="60" customHeight="1" x14ac:dyDescent="0.2">
      <c r="A148" s="2" t="str">
        <f>IF('著書(欧)'!A148&lt;&gt;"",'著書(欧)'!A148,"")</f>
        <v/>
      </c>
      <c r="B148" s="1" t="str">
        <f>IF('著書(欧)'!B148&lt;&gt;"",'著書(欧)'!B148&amp;":"&amp;'著書(欧)'!C148&amp;" "&amp;"pp"&amp;'著書(欧)'!D148&amp;". "&amp;'著書(欧)'!E148&amp;", "&amp;'著書(欧)'!F148&amp;", "&amp;'著書(欧)'!G148,"")</f>
        <v/>
      </c>
    </row>
    <row r="149" spans="1:2" ht="60" customHeight="1" x14ac:dyDescent="0.2">
      <c r="A149" s="2" t="str">
        <f>IF('著書(欧)'!A149&lt;&gt;"",'著書(欧)'!A149,"")</f>
        <v/>
      </c>
      <c r="B149" s="1" t="str">
        <f>IF('著書(欧)'!B149&lt;&gt;"",'著書(欧)'!B149&amp;":"&amp;'著書(欧)'!C149&amp;" "&amp;"pp"&amp;'著書(欧)'!D149&amp;". "&amp;'著書(欧)'!E149&amp;", "&amp;'著書(欧)'!F149&amp;", "&amp;'著書(欧)'!G149,"")</f>
        <v/>
      </c>
    </row>
    <row r="150" spans="1:2" ht="60" customHeight="1" x14ac:dyDescent="0.2">
      <c r="A150" s="2" t="str">
        <f>IF('著書(欧)'!A150&lt;&gt;"",'著書(欧)'!A150,"")</f>
        <v/>
      </c>
      <c r="B150" s="1" t="str">
        <f>IF('著書(欧)'!B150&lt;&gt;"",'著書(欧)'!B150&amp;":"&amp;'著書(欧)'!C150&amp;" "&amp;"pp"&amp;'著書(欧)'!D150&amp;". "&amp;'著書(欧)'!E150&amp;", "&amp;'著書(欧)'!F150&amp;", "&amp;'著書(欧)'!G150,"")</f>
        <v/>
      </c>
    </row>
    <row r="151" spans="1:2" ht="60" customHeight="1" x14ac:dyDescent="0.2">
      <c r="A151" s="2" t="str">
        <f>IF('著書(欧)'!A151&lt;&gt;"",'著書(欧)'!A151,"")</f>
        <v/>
      </c>
      <c r="B151" s="1" t="str">
        <f>IF('著書(欧)'!B151&lt;&gt;"",'著書(欧)'!B151&amp;":"&amp;'著書(欧)'!C151&amp;" "&amp;"pp"&amp;'著書(欧)'!D151&amp;". "&amp;'著書(欧)'!E151&amp;", "&amp;'著書(欧)'!F151&amp;", "&amp;'著書(欧)'!G151,"")</f>
        <v/>
      </c>
    </row>
    <row r="152" spans="1:2" ht="60" customHeight="1" x14ac:dyDescent="0.2">
      <c r="A152" s="2" t="str">
        <f>IF('著書(欧)'!A152&lt;&gt;"",'著書(欧)'!A152,"")</f>
        <v/>
      </c>
      <c r="B152" s="1" t="str">
        <f>IF('著書(欧)'!B152&lt;&gt;"",'著書(欧)'!B152&amp;":"&amp;'著書(欧)'!C152&amp;" "&amp;"pp"&amp;'著書(欧)'!D152&amp;". "&amp;'著書(欧)'!E152&amp;", "&amp;'著書(欧)'!F152&amp;", "&amp;'著書(欧)'!G152,"")</f>
        <v/>
      </c>
    </row>
    <row r="153" spans="1:2" ht="60" customHeight="1" x14ac:dyDescent="0.2">
      <c r="A153" s="2" t="str">
        <f>IF('著書(欧)'!A153&lt;&gt;"",'著書(欧)'!A153,"")</f>
        <v/>
      </c>
      <c r="B153" s="1" t="str">
        <f>IF('著書(欧)'!B153&lt;&gt;"",'著書(欧)'!B153&amp;":"&amp;'著書(欧)'!C153&amp;" "&amp;"pp"&amp;'著書(欧)'!D153&amp;". "&amp;'著書(欧)'!E153&amp;", "&amp;'著書(欧)'!F153&amp;", "&amp;'著書(欧)'!G153,"")</f>
        <v/>
      </c>
    </row>
    <row r="154" spans="1:2" ht="60" customHeight="1" x14ac:dyDescent="0.2">
      <c r="A154" s="2" t="str">
        <f>IF('著書(欧)'!A154&lt;&gt;"",'著書(欧)'!A154,"")</f>
        <v/>
      </c>
      <c r="B154" s="1" t="str">
        <f>IF('著書(欧)'!B154&lt;&gt;"",'著書(欧)'!B154&amp;":"&amp;'著書(欧)'!C154&amp;" "&amp;"pp"&amp;'著書(欧)'!D154&amp;". "&amp;'著書(欧)'!E154&amp;", "&amp;'著書(欧)'!F154&amp;", "&amp;'著書(欧)'!G154,"")</f>
        <v/>
      </c>
    </row>
    <row r="155" spans="1:2" ht="60" customHeight="1" x14ac:dyDescent="0.2">
      <c r="A155" s="2" t="str">
        <f>IF('著書(欧)'!A155&lt;&gt;"",'著書(欧)'!A155,"")</f>
        <v/>
      </c>
      <c r="B155" s="1" t="str">
        <f>IF('著書(欧)'!B155&lt;&gt;"",'著書(欧)'!B155&amp;":"&amp;'著書(欧)'!C155&amp;" "&amp;"pp"&amp;'著書(欧)'!D155&amp;". "&amp;'著書(欧)'!E155&amp;", "&amp;'著書(欧)'!F155&amp;", "&amp;'著書(欧)'!G155,"")</f>
        <v/>
      </c>
    </row>
    <row r="156" spans="1:2" ht="60" customHeight="1" x14ac:dyDescent="0.2">
      <c r="A156" s="2" t="str">
        <f>IF('著書(欧)'!A156&lt;&gt;"",'著書(欧)'!A156,"")</f>
        <v/>
      </c>
      <c r="B156" s="1" t="str">
        <f>IF('著書(欧)'!B156&lt;&gt;"",'著書(欧)'!B156&amp;":"&amp;'著書(欧)'!C156&amp;" "&amp;"pp"&amp;'著書(欧)'!D156&amp;". "&amp;'著書(欧)'!E156&amp;", "&amp;'著書(欧)'!F156&amp;", "&amp;'著書(欧)'!G156,"")</f>
        <v/>
      </c>
    </row>
    <row r="157" spans="1:2" ht="60" customHeight="1" x14ac:dyDescent="0.2">
      <c r="A157" s="2" t="str">
        <f>IF('著書(欧)'!A157&lt;&gt;"",'著書(欧)'!A157,"")</f>
        <v/>
      </c>
      <c r="B157" s="1" t="str">
        <f>IF('著書(欧)'!B157&lt;&gt;"",'著書(欧)'!B157&amp;":"&amp;'著書(欧)'!C157&amp;" "&amp;"pp"&amp;'著書(欧)'!D157&amp;". "&amp;'著書(欧)'!E157&amp;", "&amp;'著書(欧)'!F157&amp;", "&amp;'著書(欧)'!G157,"")</f>
        <v/>
      </c>
    </row>
    <row r="158" spans="1:2" ht="60" customHeight="1" x14ac:dyDescent="0.2">
      <c r="A158" s="2" t="str">
        <f>IF('著書(欧)'!A158&lt;&gt;"",'著書(欧)'!A158,"")</f>
        <v/>
      </c>
      <c r="B158" s="1" t="str">
        <f>IF('著書(欧)'!B158&lt;&gt;"",'著書(欧)'!B158&amp;":"&amp;'著書(欧)'!C158&amp;" "&amp;"pp"&amp;'著書(欧)'!D158&amp;". "&amp;'著書(欧)'!E158&amp;", "&amp;'著書(欧)'!F158&amp;", "&amp;'著書(欧)'!G158,"")</f>
        <v/>
      </c>
    </row>
    <row r="159" spans="1:2" ht="60" customHeight="1" x14ac:dyDescent="0.2">
      <c r="A159" s="2" t="str">
        <f>IF('著書(欧)'!A159&lt;&gt;"",'著書(欧)'!A159,"")</f>
        <v/>
      </c>
      <c r="B159" s="1" t="str">
        <f>IF('著書(欧)'!B159&lt;&gt;"",'著書(欧)'!B159&amp;":"&amp;'著書(欧)'!C159&amp;" "&amp;"pp"&amp;'著書(欧)'!D159&amp;". "&amp;'著書(欧)'!E159&amp;", "&amp;'著書(欧)'!F159&amp;", "&amp;'著書(欧)'!G159,"")</f>
        <v/>
      </c>
    </row>
    <row r="160" spans="1:2" ht="60" customHeight="1" x14ac:dyDescent="0.2">
      <c r="A160" s="2" t="str">
        <f>IF('著書(欧)'!A160&lt;&gt;"",'著書(欧)'!A160,"")</f>
        <v/>
      </c>
      <c r="B160" s="1" t="str">
        <f>IF('著書(欧)'!B160&lt;&gt;"",'著書(欧)'!B160&amp;":"&amp;'著書(欧)'!C160&amp;" "&amp;"pp"&amp;'著書(欧)'!D160&amp;". "&amp;'著書(欧)'!E160&amp;", "&amp;'著書(欧)'!F160&amp;", "&amp;'著書(欧)'!G160,"")</f>
        <v/>
      </c>
    </row>
    <row r="161" spans="1:2" ht="60" customHeight="1" x14ac:dyDescent="0.2">
      <c r="A161" s="2" t="str">
        <f>IF('著書(欧)'!A161&lt;&gt;"",'著書(欧)'!A161,"")</f>
        <v/>
      </c>
      <c r="B161" s="1" t="str">
        <f>IF('著書(欧)'!B161&lt;&gt;"",'著書(欧)'!B161&amp;":"&amp;'著書(欧)'!C161&amp;" "&amp;"pp"&amp;'著書(欧)'!D161&amp;". "&amp;'著書(欧)'!E161&amp;", "&amp;'著書(欧)'!F161&amp;", "&amp;'著書(欧)'!G161,"")</f>
        <v/>
      </c>
    </row>
    <row r="162" spans="1:2" ht="60" customHeight="1" x14ac:dyDescent="0.2">
      <c r="A162" s="2" t="str">
        <f>IF('著書(欧)'!A162&lt;&gt;"",'著書(欧)'!A162,"")</f>
        <v/>
      </c>
      <c r="B162" s="1" t="str">
        <f>IF('著書(欧)'!B162&lt;&gt;"",'著書(欧)'!B162&amp;":"&amp;'著書(欧)'!C162&amp;" "&amp;"pp"&amp;'著書(欧)'!D162&amp;". "&amp;'著書(欧)'!E162&amp;", "&amp;'著書(欧)'!F162&amp;", "&amp;'著書(欧)'!G162,"")</f>
        <v/>
      </c>
    </row>
    <row r="163" spans="1:2" ht="60" customHeight="1" x14ac:dyDescent="0.2">
      <c r="A163" s="2" t="str">
        <f>IF('著書(欧)'!A163&lt;&gt;"",'著書(欧)'!A163,"")</f>
        <v/>
      </c>
      <c r="B163" s="1" t="str">
        <f>IF('著書(欧)'!B163&lt;&gt;"",'著書(欧)'!B163&amp;":"&amp;'著書(欧)'!C163&amp;" "&amp;"pp"&amp;'著書(欧)'!D163&amp;". "&amp;'著書(欧)'!E163&amp;", "&amp;'著書(欧)'!F163&amp;", "&amp;'著書(欧)'!G163,"")</f>
        <v/>
      </c>
    </row>
    <row r="164" spans="1:2" ht="60" customHeight="1" x14ac:dyDescent="0.2">
      <c r="A164" s="2" t="str">
        <f>IF('著書(欧)'!A164&lt;&gt;"",'著書(欧)'!A164,"")</f>
        <v/>
      </c>
      <c r="B164" s="1" t="str">
        <f>IF('著書(欧)'!B164&lt;&gt;"",'著書(欧)'!B164&amp;":"&amp;'著書(欧)'!C164&amp;" "&amp;"pp"&amp;'著書(欧)'!D164&amp;". "&amp;'著書(欧)'!E164&amp;", "&amp;'著書(欧)'!F164&amp;", "&amp;'著書(欧)'!G164,"")</f>
        <v/>
      </c>
    </row>
    <row r="165" spans="1:2" ht="60" customHeight="1" x14ac:dyDescent="0.2">
      <c r="A165" s="2" t="str">
        <f>IF('著書(欧)'!A165&lt;&gt;"",'著書(欧)'!A165,"")</f>
        <v/>
      </c>
      <c r="B165" s="1" t="str">
        <f>IF('著書(欧)'!B165&lt;&gt;"",'著書(欧)'!B165&amp;":"&amp;'著書(欧)'!C165&amp;" "&amp;"pp"&amp;'著書(欧)'!D165&amp;". "&amp;'著書(欧)'!E165&amp;", "&amp;'著書(欧)'!F165&amp;", "&amp;'著書(欧)'!G165,"")</f>
        <v/>
      </c>
    </row>
    <row r="166" spans="1:2" ht="60" customHeight="1" x14ac:dyDescent="0.2">
      <c r="A166" s="2" t="str">
        <f>IF('著書(欧)'!A166&lt;&gt;"",'著書(欧)'!A166,"")</f>
        <v/>
      </c>
      <c r="B166" s="1" t="str">
        <f>IF('著書(欧)'!B166&lt;&gt;"",'著書(欧)'!B166&amp;":"&amp;'著書(欧)'!C166&amp;" "&amp;"pp"&amp;'著書(欧)'!D166&amp;". "&amp;'著書(欧)'!E166&amp;", "&amp;'著書(欧)'!F166&amp;", "&amp;'著書(欧)'!G166,"")</f>
        <v/>
      </c>
    </row>
    <row r="167" spans="1:2" ht="60" customHeight="1" x14ac:dyDescent="0.2">
      <c r="A167" s="2" t="str">
        <f>IF('著書(欧)'!A167&lt;&gt;"",'著書(欧)'!A167,"")</f>
        <v/>
      </c>
      <c r="B167" s="1" t="str">
        <f>IF('著書(欧)'!B167&lt;&gt;"",'著書(欧)'!B167&amp;":"&amp;'著書(欧)'!C167&amp;" "&amp;"pp"&amp;'著書(欧)'!D167&amp;". "&amp;'著書(欧)'!E167&amp;", "&amp;'著書(欧)'!F167&amp;", "&amp;'著書(欧)'!G167,"")</f>
        <v/>
      </c>
    </row>
    <row r="168" spans="1:2" ht="60" customHeight="1" x14ac:dyDescent="0.2">
      <c r="A168" s="2" t="str">
        <f>IF('著書(欧)'!A168&lt;&gt;"",'著書(欧)'!A168,"")</f>
        <v/>
      </c>
      <c r="B168" s="1" t="str">
        <f>IF('著書(欧)'!B168&lt;&gt;"",'著書(欧)'!B168&amp;":"&amp;'著書(欧)'!C168&amp;" "&amp;"pp"&amp;'著書(欧)'!D168&amp;". "&amp;'著書(欧)'!E168&amp;", "&amp;'著書(欧)'!F168&amp;", "&amp;'著書(欧)'!G168,"")</f>
        <v/>
      </c>
    </row>
    <row r="169" spans="1:2" ht="60" customHeight="1" x14ac:dyDescent="0.2">
      <c r="A169" s="2" t="str">
        <f>IF('著書(欧)'!A169&lt;&gt;"",'著書(欧)'!A169,"")</f>
        <v/>
      </c>
      <c r="B169" s="1" t="str">
        <f>IF('著書(欧)'!B169&lt;&gt;"",'著書(欧)'!B169&amp;":"&amp;'著書(欧)'!C169&amp;" "&amp;"pp"&amp;'著書(欧)'!D169&amp;". "&amp;'著書(欧)'!E169&amp;", "&amp;'著書(欧)'!F169&amp;", "&amp;'著書(欧)'!G169,"")</f>
        <v/>
      </c>
    </row>
    <row r="170" spans="1:2" ht="60" customHeight="1" x14ac:dyDescent="0.2">
      <c r="A170" s="2" t="str">
        <f>IF('著書(欧)'!A170&lt;&gt;"",'著書(欧)'!A170,"")</f>
        <v/>
      </c>
      <c r="B170" s="1" t="str">
        <f>IF('著書(欧)'!B170&lt;&gt;"",'著書(欧)'!B170&amp;":"&amp;'著書(欧)'!C170&amp;" "&amp;"pp"&amp;'著書(欧)'!D170&amp;". "&amp;'著書(欧)'!E170&amp;", "&amp;'著書(欧)'!F170&amp;", "&amp;'著書(欧)'!G170,"")</f>
        <v/>
      </c>
    </row>
    <row r="171" spans="1:2" ht="60" customHeight="1" x14ac:dyDescent="0.2">
      <c r="A171" s="2" t="str">
        <f>IF('著書(欧)'!A171&lt;&gt;"",'著書(欧)'!A171,"")</f>
        <v/>
      </c>
      <c r="B171" s="1" t="str">
        <f>IF('著書(欧)'!B171&lt;&gt;"",'著書(欧)'!B171&amp;":"&amp;'著書(欧)'!C171&amp;" "&amp;"pp"&amp;'著書(欧)'!D171&amp;". "&amp;'著書(欧)'!E171&amp;", "&amp;'著書(欧)'!F171&amp;", "&amp;'著書(欧)'!G171,"")</f>
        <v/>
      </c>
    </row>
    <row r="172" spans="1:2" ht="60" customHeight="1" x14ac:dyDescent="0.2">
      <c r="A172" s="2" t="str">
        <f>IF('著書(欧)'!A172&lt;&gt;"",'著書(欧)'!A172,"")</f>
        <v/>
      </c>
      <c r="B172" s="1" t="str">
        <f>IF('著書(欧)'!B172&lt;&gt;"",'著書(欧)'!B172&amp;":"&amp;'著書(欧)'!C172&amp;" "&amp;"pp"&amp;'著書(欧)'!D172&amp;". "&amp;'著書(欧)'!E172&amp;", "&amp;'著書(欧)'!F172&amp;", "&amp;'著書(欧)'!G172,"")</f>
        <v/>
      </c>
    </row>
    <row r="173" spans="1:2" ht="60" customHeight="1" x14ac:dyDescent="0.2">
      <c r="A173" s="2" t="str">
        <f>IF('著書(欧)'!A173&lt;&gt;"",'著書(欧)'!A173,"")</f>
        <v/>
      </c>
      <c r="B173" s="1" t="str">
        <f>IF('著書(欧)'!B173&lt;&gt;"",'著書(欧)'!B173&amp;":"&amp;'著書(欧)'!C173&amp;" "&amp;"pp"&amp;'著書(欧)'!D173&amp;". "&amp;'著書(欧)'!E173&amp;", "&amp;'著書(欧)'!F173&amp;", "&amp;'著書(欧)'!G173,"")</f>
        <v/>
      </c>
    </row>
    <row r="174" spans="1:2" ht="60" customHeight="1" x14ac:dyDescent="0.2">
      <c r="A174" s="2" t="str">
        <f>IF('著書(欧)'!A174&lt;&gt;"",'著書(欧)'!A174,"")</f>
        <v/>
      </c>
      <c r="B174" s="1" t="str">
        <f>IF('著書(欧)'!B174&lt;&gt;"",'著書(欧)'!B174&amp;":"&amp;'著書(欧)'!C174&amp;" "&amp;"pp"&amp;'著書(欧)'!D174&amp;". "&amp;'著書(欧)'!E174&amp;", "&amp;'著書(欧)'!F174&amp;", "&amp;'著書(欧)'!G174,"")</f>
        <v/>
      </c>
    </row>
    <row r="175" spans="1:2" ht="60" customHeight="1" x14ac:dyDescent="0.2">
      <c r="A175" s="2" t="str">
        <f>IF('著書(欧)'!A175&lt;&gt;"",'著書(欧)'!A175,"")</f>
        <v/>
      </c>
      <c r="B175" s="1" t="str">
        <f>IF('著書(欧)'!B175&lt;&gt;"",'著書(欧)'!B175&amp;":"&amp;'著書(欧)'!C175&amp;" "&amp;"pp"&amp;'著書(欧)'!D175&amp;". "&amp;'著書(欧)'!E175&amp;", "&amp;'著書(欧)'!F175&amp;", "&amp;'著書(欧)'!G175,"")</f>
        <v/>
      </c>
    </row>
    <row r="176" spans="1:2" ht="60" customHeight="1" x14ac:dyDescent="0.2">
      <c r="A176" s="2" t="str">
        <f>IF('著書(欧)'!A176&lt;&gt;"",'著書(欧)'!A176,"")</f>
        <v/>
      </c>
      <c r="B176" s="1" t="str">
        <f>IF('著書(欧)'!B176&lt;&gt;"",'著書(欧)'!B176&amp;":"&amp;'著書(欧)'!C176&amp;" "&amp;"pp"&amp;'著書(欧)'!D176&amp;". "&amp;'著書(欧)'!E176&amp;", "&amp;'著書(欧)'!F176&amp;", "&amp;'著書(欧)'!G176,"")</f>
        <v/>
      </c>
    </row>
    <row r="177" spans="1:2" ht="60" customHeight="1" x14ac:dyDescent="0.2">
      <c r="A177" s="2" t="str">
        <f>IF('著書(欧)'!A177&lt;&gt;"",'著書(欧)'!A177,"")</f>
        <v/>
      </c>
      <c r="B177" s="1" t="str">
        <f>IF('著書(欧)'!B177&lt;&gt;"",'著書(欧)'!B177&amp;":"&amp;'著書(欧)'!C177&amp;" "&amp;"pp"&amp;'著書(欧)'!D177&amp;". "&amp;'著書(欧)'!E177&amp;", "&amp;'著書(欧)'!F177&amp;", "&amp;'著書(欧)'!G177,"")</f>
        <v/>
      </c>
    </row>
    <row r="178" spans="1:2" ht="60" customHeight="1" x14ac:dyDescent="0.2">
      <c r="A178" s="2" t="str">
        <f>IF('著書(欧)'!A178&lt;&gt;"",'著書(欧)'!A178,"")</f>
        <v/>
      </c>
      <c r="B178" s="1" t="str">
        <f>IF('著書(欧)'!B178&lt;&gt;"",'著書(欧)'!B178&amp;":"&amp;'著書(欧)'!C178&amp;" "&amp;"pp"&amp;'著書(欧)'!D178&amp;". "&amp;'著書(欧)'!E178&amp;", "&amp;'著書(欧)'!F178&amp;", "&amp;'著書(欧)'!G178,"")</f>
        <v/>
      </c>
    </row>
    <row r="179" spans="1:2" ht="60" customHeight="1" x14ac:dyDescent="0.2">
      <c r="A179" s="2" t="str">
        <f>IF('著書(欧)'!A179&lt;&gt;"",'著書(欧)'!A179,"")</f>
        <v/>
      </c>
      <c r="B179" s="1" t="str">
        <f>IF('著書(欧)'!B179&lt;&gt;"",'著書(欧)'!B179&amp;":"&amp;'著書(欧)'!C179&amp;" "&amp;"pp"&amp;'著書(欧)'!D179&amp;". "&amp;'著書(欧)'!E179&amp;", "&amp;'著書(欧)'!F179&amp;", "&amp;'著書(欧)'!G179,"")</f>
        <v/>
      </c>
    </row>
    <row r="180" spans="1:2" ht="60" customHeight="1" x14ac:dyDescent="0.2">
      <c r="A180" s="2" t="str">
        <f>IF('著書(欧)'!A180&lt;&gt;"",'著書(欧)'!A180,"")</f>
        <v/>
      </c>
      <c r="B180" s="1" t="str">
        <f>IF('著書(欧)'!B180&lt;&gt;"",'著書(欧)'!B180&amp;":"&amp;'著書(欧)'!C180&amp;" "&amp;"pp"&amp;'著書(欧)'!D180&amp;". "&amp;'著書(欧)'!E180&amp;", "&amp;'著書(欧)'!F180&amp;", "&amp;'著書(欧)'!G180,"")</f>
        <v/>
      </c>
    </row>
    <row r="181" spans="1:2" ht="60" customHeight="1" x14ac:dyDescent="0.2">
      <c r="A181" s="2" t="str">
        <f>IF('著書(欧)'!A181&lt;&gt;"",'著書(欧)'!A181,"")</f>
        <v/>
      </c>
      <c r="B181" s="1" t="str">
        <f>IF('著書(欧)'!B181&lt;&gt;"",'著書(欧)'!B181&amp;":"&amp;'著書(欧)'!C181&amp;" "&amp;"pp"&amp;'著書(欧)'!D181&amp;". "&amp;'著書(欧)'!E181&amp;", "&amp;'著書(欧)'!F181&amp;", "&amp;'著書(欧)'!G181,"")</f>
        <v/>
      </c>
    </row>
    <row r="182" spans="1:2" ht="60" customHeight="1" x14ac:dyDescent="0.2">
      <c r="A182" s="2" t="str">
        <f>IF('著書(欧)'!A182&lt;&gt;"",'著書(欧)'!A182,"")</f>
        <v/>
      </c>
      <c r="B182" s="1" t="str">
        <f>IF('著書(欧)'!B182&lt;&gt;"",'著書(欧)'!B182&amp;":"&amp;'著書(欧)'!C182&amp;" "&amp;"pp"&amp;'著書(欧)'!D182&amp;". "&amp;'著書(欧)'!E182&amp;", "&amp;'著書(欧)'!F182&amp;", "&amp;'著書(欧)'!G182,"")</f>
        <v/>
      </c>
    </row>
    <row r="183" spans="1:2" ht="60" customHeight="1" x14ac:dyDescent="0.2">
      <c r="A183" s="2" t="str">
        <f>IF('著書(欧)'!A183&lt;&gt;"",'著書(欧)'!A183,"")</f>
        <v/>
      </c>
      <c r="B183" s="1" t="str">
        <f>IF('著書(欧)'!B183&lt;&gt;"",'著書(欧)'!B183&amp;":"&amp;'著書(欧)'!C183&amp;" "&amp;"pp"&amp;'著書(欧)'!D183&amp;". "&amp;'著書(欧)'!E183&amp;", "&amp;'著書(欧)'!F183&amp;", "&amp;'著書(欧)'!G183,"")</f>
        <v/>
      </c>
    </row>
    <row r="184" spans="1:2" ht="60" customHeight="1" x14ac:dyDescent="0.2">
      <c r="A184" s="2" t="str">
        <f>IF('著書(欧)'!A184&lt;&gt;"",'著書(欧)'!A184,"")</f>
        <v/>
      </c>
      <c r="B184" s="1" t="str">
        <f>IF('著書(欧)'!B184&lt;&gt;"",'著書(欧)'!B184&amp;":"&amp;'著書(欧)'!C184&amp;" "&amp;"pp"&amp;'著書(欧)'!D184&amp;". "&amp;'著書(欧)'!E184&amp;", "&amp;'著書(欧)'!F184&amp;", "&amp;'著書(欧)'!G184,"")</f>
        <v/>
      </c>
    </row>
    <row r="185" spans="1:2" ht="60" customHeight="1" x14ac:dyDescent="0.2">
      <c r="A185" s="2" t="str">
        <f>IF('著書(欧)'!A185&lt;&gt;"",'著書(欧)'!A185,"")</f>
        <v/>
      </c>
      <c r="B185" s="1" t="str">
        <f>IF('著書(欧)'!B185&lt;&gt;"",'著書(欧)'!B185&amp;":"&amp;'著書(欧)'!C185&amp;" "&amp;"pp"&amp;'著書(欧)'!D185&amp;". "&amp;'著書(欧)'!E185&amp;", "&amp;'著書(欧)'!F185&amp;", "&amp;'著書(欧)'!G185,"")</f>
        <v/>
      </c>
    </row>
    <row r="186" spans="1:2" ht="60" customHeight="1" x14ac:dyDescent="0.2">
      <c r="A186" s="2" t="str">
        <f>IF('著書(欧)'!A186&lt;&gt;"",'著書(欧)'!A186,"")</f>
        <v/>
      </c>
      <c r="B186" s="1" t="str">
        <f>IF('著書(欧)'!B186&lt;&gt;"",'著書(欧)'!B186&amp;":"&amp;'著書(欧)'!C186&amp;" "&amp;"pp"&amp;'著書(欧)'!D186&amp;". "&amp;'著書(欧)'!E186&amp;", "&amp;'著書(欧)'!F186&amp;", "&amp;'著書(欧)'!G186,"")</f>
        <v/>
      </c>
    </row>
    <row r="187" spans="1:2" ht="60" customHeight="1" x14ac:dyDescent="0.2">
      <c r="A187" s="2" t="str">
        <f>IF('著書(欧)'!A187&lt;&gt;"",'著書(欧)'!A187,"")</f>
        <v/>
      </c>
      <c r="B187" s="1" t="str">
        <f>IF('著書(欧)'!B187&lt;&gt;"",'著書(欧)'!B187&amp;":"&amp;'著書(欧)'!C187&amp;" "&amp;"pp"&amp;'著書(欧)'!D187&amp;". "&amp;'著書(欧)'!E187&amp;", "&amp;'著書(欧)'!F187&amp;", "&amp;'著書(欧)'!G187,"")</f>
        <v/>
      </c>
    </row>
    <row r="188" spans="1:2" ht="60" customHeight="1" x14ac:dyDescent="0.2">
      <c r="A188" s="2" t="str">
        <f>IF('著書(欧)'!A188&lt;&gt;"",'著書(欧)'!A188,"")</f>
        <v/>
      </c>
      <c r="B188" s="1" t="str">
        <f>IF('著書(欧)'!B188&lt;&gt;"",'著書(欧)'!B188&amp;":"&amp;'著書(欧)'!C188&amp;" "&amp;"pp"&amp;'著書(欧)'!D188&amp;". "&amp;'著書(欧)'!E188&amp;", "&amp;'著書(欧)'!F188&amp;", "&amp;'著書(欧)'!G188,"")</f>
        <v/>
      </c>
    </row>
    <row r="189" spans="1:2" ht="60" customHeight="1" x14ac:dyDescent="0.2">
      <c r="A189" s="2" t="str">
        <f>IF('著書(欧)'!A189&lt;&gt;"",'著書(欧)'!A189,"")</f>
        <v/>
      </c>
      <c r="B189" s="1" t="str">
        <f>IF('著書(欧)'!B189&lt;&gt;"",'著書(欧)'!B189&amp;":"&amp;'著書(欧)'!C189&amp;" "&amp;"pp"&amp;'著書(欧)'!D189&amp;". "&amp;'著書(欧)'!E189&amp;", "&amp;'著書(欧)'!F189&amp;", "&amp;'著書(欧)'!G189,"")</f>
        <v/>
      </c>
    </row>
    <row r="190" spans="1:2" ht="60" customHeight="1" x14ac:dyDescent="0.2">
      <c r="A190" s="2" t="str">
        <f>IF('著書(欧)'!A190&lt;&gt;"",'著書(欧)'!A190,"")</f>
        <v/>
      </c>
      <c r="B190" s="1" t="str">
        <f>IF('著書(欧)'!B190&lt;&gt;"",'著書(欧)'!B190&amp;":"&amp;'著書(欧)'!C190&amp;" "&amp;"pp"&amp;'著書(欧)'!D190&amp;". "&amp;'著書(欧)'!E190&amp;", "&amp;'著書(欧)'!F190&amp;", "&amp;'著書(欧)'!G190,"")</f>
        <v/>
      </c>
    </row>
    <row r="191" spans="1:2" ht="60" customHeight="1" x14ac:dyDescent="0.2">
      <c r="A191" s="2" t="str">
        <f>IF('著書(欧)'!A191&lt;&gt;"",'著書(欧)'!A191,"")</f>
        <v/>
      </c>
      <c r="B191" s="1" t="str">
        <f>IF('著書(欧)'!B191&lt;&gt;"",'著書(欧)'!B191&amp;":"&amp;'著書(欧)'!C191&amp;" "&amp;"pp"&amp;'著書(欧)'!D191&amp;". "&amp;'著書(欧)'!E191&amp;", "&amp;'著書(欧)'!F191&amp;", "&amp;'著書(欧)'!G191,"")</f>
        <v/>
      </c>
    </row>
    <row r="192" spans="1:2" ht="60" customHeight="1" x14ac:dyDescent="0.2">
      <c r="A192" s="2" t="str">
        <f>IF('著書(欧)'!A192&lt;&gt;"",'著書(欧)'!A192,"")</f>
        <v/>
      </c>
      <c r="B192" s="1" t="str">
        <f>IF('著書(欧)'!B192&lt;&gt;"",'著書(欧)'!B192&amp;":"&amp;'著書(欧)'!C192&amp;" "&amp;"pp"&amp;'著書(欧)'!D192&amp;". "&amp;'著書(欧)'!E192&amp;", "&amp;'著書(欧)'!F192&amp;", "&amp;'著書(欧)'!G192,"")</f>
        <v/>
      </c>
    </row>
    <row r="193" spans="1:2" ht="60" customHeight="1" x14ac:dyDescent="0.2">
      <c r="A193" s="2" t="str">
        <f>IF('著書(欧)'!A193&lt;&gt;"",'著書(欧)'!A193,"")</f>
        <v/>
      </c>
      <c r="B193" s="1" t="str">
        <f>IF('著書(欧)'!B193&lt;&gt;"",'著書(欧)'!B193&amp;":"&amp;'著書(欧)'!C193&amp;" "&amp;"pp"&amp;'著書(欧)'!D193&amp;". "&amp;'著書(欧)'!E193&amp;", "&amp;'著書(欧)'!F193&amp;", "&amp;'著書(欧)'!G193,"")</f>
        <v/>
      </c>
    </row>
    <row r="194" spans="1:2" ht="60" customHeight="1" x14ac:dyDescent="0.2">
      <c r="A194" s="2" t="str">
        <f>IF('著書(欧)'!A194&lt;&gt;"",'著書(欧)'!A194,"")</f>
        <v/>
      </c>
      <c r="B194" s="1" t="str">
        <f>IF('著書(欧)'!B194&lt;&gt;"",'著書(欧)'!B194&amp;":"&amp;'著書(欧)'!C194&amp;" "&amp;"pp"&amp;'著書(欧)'!D194&amp;". "&amp;'著書(欧)'!E194&amp;", "&amp;'著書(欧)'!F194&amp;", "&amp;'著書(欧)'!G194,"")</f>
        <v/>
      </c>
    </row>
    <row r="195" spans="1:2" ht="60" customHeight="1" x14ac:dyDescent="0.2">
      <c r="A195" s="2" t="str">
        <f>IF('著書(欧)'!A195&lt;&gt;"",'著書(欧)'!A195,"")</f>
        <v/>
      </c>
      <c r="B195" s="1" t="str">
        <f>IF('著書(欧)'!B195&lt;&gt;"",'著書(欧)'!B195&amp;":"&amp;'著書(欧)'!C195&amp;" "&amp;"pp"&amp;'著書(欧)'!D195&amp;". "&amp;'著書(欧)'!E195&amp;", "&amp;'著書(欧)'!F195&amp;", "&amp;'著書(欧)'!G195,"")</f>
        <v/>
      </c>
    </row>
    <row r="196" spans="1:2" ht="60" customHeight="1" x14ac:dyDescent="0.2">
      <c r="A196" s="2" t="str">
        <f>IF('著書(欧)'!A196&lt;&gt;"",'著書(欧)'!A196,"")</f>
        <v/>
      </c>
      <c r="B196" s="1" t="str">
        <f>IF('著書(欧)'!B196&lt;&gt;"",'著書(欧)'!B196&amp;":"&amp;'著書(欧)'!C196&amp;" "&amp;"pp"&amp;'著書(欧)'!D196&amp;". "&amp;'著書(欧)'!E196&amp;", "&amp;'著書(欧)'!F196&amp;", "&amp;'著書(欧)'!G196,"")</f>
        <v/>
      </c>
    </row>
    <row r="197" spans="1:2" ht="60" customHeight="1" x14ac:dyDescent="0.2">
      <c r="A197" s="2" t="str">
        <f>IF('著書(欧)'!A197&lt;&gt;"",'著書(欧)'!A197,"")</f>
        <v/>
      </c>
      <c r="B197" s="1" t="str">
        <f>IF('著書(欧)'!B197&lt;&gt;"",'著書(欧)'!B197&amp;":"&amp;'著書(欧)'!C197&amp;" "&amp;"pp"&amp;'著書(欧)'!D197&amp;". "&amp;'著書(欧)'!E197&amp;", "&amp;'著書(欧)'!F197&amp;", "&amp;'著書(欧)'!G197,"")</f>
        <v/>
      </c>
    </row>
    <row r="198" spans="1:2" ht="60" customHeight="1" x14ac:dyDescent="0.2">
      <c r="A198" s="2" t="str">
        <f>IF('著書(欧)'!A198&lt;&gt;"",'著書(欧)'!A198,"")</f>
        <v/>
      </c>
      <c r="B198" s="1" t="str">
        <f>IF('著書(欧)'!B198&lt;&gt;"",'著書(欧)'!B198&amp;":"&amp;'著書(欧)'!C198&amp;" "&amp;"pp"&amp;'著書(欧)'!D198&amp;". "&amp;'著書(欧)'!E198&amp;", "&amp;'著書(欧)'!F198&amp;", "&amp;'著書(欧)'!G198,"")</f>
        <v/>
      </c>
    </row>
    <row r="199" spans="1:2" ht="60" customHeight="1" x14ac:dyDescent="0.2">
      <c r="A199" s="2" t="str">
        <f>IF('著書(欧)'!A199&lt;&gt;"",'著書(欧)'!A199,"")</f>
        <v/>
      </c>
      <c r="B199" s="1" t="str">
        <f>IF('著書(欧)'!B199&lt;&gt;"",'著書(欧)'!B199&amp;":"&amp;'著書(欧)'!C199&amp;" "&amp;"pp"&amp;'著書(欧)'!D199&amp;". "&amp;'著書(欧)'!E199&amp;", "&amp;'著書(欧)'!F199&amp;", "&amp;'著書(欧)'!G199,"")</f>
        <v/>
      </c>
    </row>
    <row r="200" spans="1:2" ht="60" customHeight="1" x14ac:dyDescent="0.2">
      <c r="A200" s="2" t="str">
        <f>IF('著書(欧)'!A200&lt;&gt;"",'著書(欧)'!A200,"")</f>
        <v/>
      </c>
      <c r="B200" s="1" t="str">
        <f>IF('著書(欧)'!B200&lt;&gt;"",'著書(欧)'!B200&amp;":"&amp;'著書(欧)'!C200&amp;" "&amp;"pp"&amp;'著書(欧)'!D200&amp;". "&amp;'著書(欧)'!E200&amp;", "&amp;'著書(欧)'!F200&amp;", "&amp;'著書(欧)'!G200,"")</f>
        <v/>
      </c>
    </row>
    <row r="201" spans="1:2" ht="60" customHeight="1" x14ac:dyDescent="0.2">
      <c r="A201" s="2" t="str">
        <f>IF('著書(欧)'!A201&lt;&gt;"",'著書(欧)'!A201,"")</f>
        <v/>
      </c>
      <c r="B201" s="1" t="str">
        <f>IF('著書(欧)'!B201&lt;&gt;"",'著書(欧)'!B201&amp;":"&amp;'著書(欧)'!C201&amp;" "&amp;"pp"&amp;'著書(欧)'!D201&amp;". "&amp;'著書(欧)'!E201&amp;", "&amp;'著書(欧)'!F201&amp;", "&amp;'著書(欧)'!G201,"")</f>
        <v/>
      </c>
    </row>
    <row r="202" spans="1:2" ht="60" customHeight="1" x14ac:dyDescent="0.2">
      <c r="A202" s="2" t="str">
        <f>IF('著書(欧)'!A202&lt;&gt;"",'著書(欧)'!A202,"")</f>
        <v/>
      </c>
      <c r="B202" s="1" t="str">
        <f>IF('著書(欧)'!B202&lt;&gt;"",'著書(欧)'!B202&amp;":"&amp;'著書(欧)'!C202&amp;" "&amp;"pp"&amp;'著書(欧)'!D202&amp;". "&amp;'著書(欧)'!E202&amp;", "&amp;'著書(欧)'!F202&amp;", "&amp;'著書(欧)'!G202,"")</f>
        <v/>
      </c>
    </row>
    <row r="203" spans="1:2" ht="60" customHeight="1" x14ac:dyDescent="0.2">
      <c r="A203" s="2" t="str">
        <f>IF('著書(欧)'!A203&lt;&gt;"",'著書(欧)'!A203,"")</f>
        <v/>
      </c>
      <c r="B203" s="1" t="str">
        <f>IF('著書(欧)'!B203&lt;&gt;"",'著書(欧)'!B203&amp;":"&amp;'著書(欧)'!C203&amp;" "&amp;"pp"&amp;'著書(欧)'!D203&amp;". "&amp;'著書(欧)'!E203&amp;", "&amp;'著書(欧)'!F203&amp;", "&amp;'著書(欧)'!G203,"")</f>
        <v/>
      </c>
    </row>
    <row r="204" spans="1:2" ht="60" customHeight="1" x14ac:dyDescent="0.2">
      <c r="A204" s="2" t="str">
        <f>IF('著書(欧)'!A204&lt;&gt;"",'著書(欧)'!A204,"")</f>
        <v/>
      </c>
      <c r="B204" s="1" t="str">
        <f>IF('著書(欧)'!B204&lt;&gt;"",'著書(欧)'!B204&amp;":"&amp;'著書(欧)'!C204&amp;" "&amp;"pp"&amp;'著書(欧)'!D204&amp;". "&amp;'著書(欧)'!E204&amp;", "&amp;'著書(欧)'!F204&amp;", "&amp;'著書(欧)'!G204,"")</f>
        <v/>
      </c>
    </row>
    <row r="205" spans="1:2" ht="60" customHeight="1" x14ac:dyDescent="0.2">
      <c r="A205" s="2" t="str">
        <f>IF('著書(欧)'!A205&lt;&gt;"",'著書(欧)'!A205,"")</f>
        <v/>
      </c>
      <c r="B205" s="1" t="str">
        <f>IF('著書(欧)'!B205&lt;&gt;"",'著書(欧)'!B205&amp;":"&amp;'著書(欧)'!C205&amp;" "&amp;"pp"&amp;'著書(欧)'!D205&amp;". "&amp;'著書(欧)'!E205&amp;", "&amp;'著書(欧)'!F205&amp;", "&amp;'著書(欧)'!G205,"")</f>
        <v/>
      </c>
    </row>
    <row r="206" spans="1:2" ht="60" customHeight="1" x14ac:dyDescent="0.2">
      <c r="A206" s="2" t="str">
        <f>IF('著書(欧)'!A206&lt;&gt;"",'著書(欧)'!A206,"")</f>
        <v/>
      </c>
      <c r="B206" s="1" t="str">
        <f>IF('著書(欧)'!B206&lt;&gt;"",'著書(欧)'!B206&amp;":"&amp;'著書(欧)'!C206&amp;" "&amp;"pp"&amp;'著書(欧)'!D206&amp;". "&amp;'著書(欧)'!E206&amp;", "&amp;'著書(欧)'!F206&amp;", "&amp;'著書(欧)'!G206,"")</f>
        <v/>
      </c>
    </row>
    <row r="207" spans="1:2" ht="60" customHeight="1" x14ac:dyDescent="0.2">
      <c r="A207" s="2" t="str">
        <f>IF('著書(欧)'!A207&lt;&gt;"",'著書(欧)'!A207,"")</f>
        <v/>
      </c>
      <c r="B207" s="1" t="str">
        <f>IF('著書(欧)'!B207&lt;&gt;"",'著書(欧)'!B207&amp;":"&amp;'著書(欧)'!C207&amp;" "&amp;"pp"&amp;'著書(欧)'!D207&amp;". "&amp;'著書(欧)'!E207&amp;", "&amp;'著書(欧)'!F207&amp;", "&amp;'著書(欧)'!G207,"")</f>
        <v/>
      </c>
    </row>
    <row r="208" spans="1:2" ht="60" customHeight="1" x14ac:dyDescent="0.2">
      <c r="A208" s="2" t="str">
        <f>IF('著書(欧)'!A208&lt;&gt;"",'著書(欧)'!A208,"")</f>
        <v/>
      </c>
      <c r="B208" s="1" t="str">
        <f>IF('著書(欧)'!B208&lt;&gt;"",'著書(欧)'!B208&amp;":"&amp;'著書(欧)'!C208&amp;" "&amp;"pp"&amp;'著書(欧)'!D208&amp;". "&amp;'著書(欧)'!E208&amp;", "&amp;'著書(欧)'!F208&amp;", "&amp;'著書(欧)'!G208,"")</f>
        <v/>
      </c>
    </row>
    <row r="209" spans="1:2" ht="60" customHeight="1" x14ac:dyDescent="0.2">
      <c r="A209" s="2" t="str">
        <f>IF('著書(欧)'!A209&lt;&gt;"",'著書(欧)'!A209,"")</f>
        <v/>
      </c>
      <c r="B209" s="1" t="str">
        <f>IF('著書(欧)'!B209&lt;&gt;"",'著書(欧)'!B209&amp;":"&amp;'著書(欧)'!C209&amp;" "&amp;"pp"&amp;'著書(欧)'!D209&amp;". "&amp;'著書(欧)'!E209&amp;", "&amp;'著書(欧)'!F209&amp;", "&amp;'著書(欧)'!G209,"")</f>
        <v/>
      </c>
    </row>
    <row r="210" spans="1:2" ht="60" customHeight="1" x14ac:dyDescent="0.2">
      <c r="A210" s="2" t="str">
        <f>IF('著書(欧)'!A210&lt;&gt;"",'著書(欧)'!A210,"")</f>
        <v/>
      </c>
      <c r="B210" s="1" t="str">
        <f>IF('著書(欧)'!B210&lt;&gt;"",'著書(欧)'!B210&amp;":"&amp;'著書(欧)'!C210&amp;" "&amp;"pp"&amp;'著書(欧)'!D210&amp;". "&amp;'著書(欧)'!E210&amp;", "&amp;'著書(欧)'!F210&amp;", "&amp;'著書(欧)'!G210,"")</f>
        <v/>
      </c>
    </row>
    <row r="211" spans="1:2" ht="60" customHeight="1" x14ac:dyDescent="0.2">
      <c r="A211" s="2" t="str">
        <f>IF('著書(欧)'!A211&lt;&gt;"",'著書(欧)'!A211,"")</f>
        <v/>
      </c>
      <c r="B211" s="1" t="str">
        <f>IF('著書(欧)'!B211&lt;&gt;"",'著書(欧)'!B211&amp;":"&amp;'著書(欧)'!C211&amp;" "&amp;"pp"&amp;'著書(欧)'!D211&amp;". "&amp;'著書(欧)'!E211&amp;", "&amp;'著書(欧)'!F211&amp;", "&amp;'著書(欧)'!G211,"")</f>
        <v/>
      </c>
    </row>
    <row r="212" spans="1:2" ht="60" customHeight="1" x14ac:dyDescent="0.2">
      <c r="A212" s="2" t="str">
        <f>IF('著書(欧)'!A212&lt;&gt;"",'著書(欧)'!A212,"")</f>
        <v/>
      </c>
      <c r="B212" s="1" t="str">
        <f>IF('著書(欧)'!B212&lt;&gt;"",'著書(欧)'!B212&amp;":"&amp;'著書(欧)'!C212&amp;" "&amp;"pp"&amp;'著書(欧)'!D212&amp;". "&amp;'著書(欧)'!E212&amp;", "&amp;'著書(欧)'!F212&amp;", "&amp;'著書(欧)'!G212,"")</f>
        <v/>
      </c>
    </row>
    <row r="213" spans="1:2" ht="60" customHeight="1" x14ac:dyDescent="0.2">
      <c r="A213" s="2" t="str">
        <f>IF('著書(欧)'!A213&lt;&gt;"",'著書(欧)'!A213,"")</f>
        <v/>
      </c>
      <c r="B213" s="1" t="str">
        <f>IF('著書(欧)'!B213&lt;&gt;"",'著書(欧)'!B213&amp;":"&amp;'著書(欧)'!C213&amp;" "&amp;"pp"&amp;'著書(欧)'!D213&amp;". "&amp;'著書(欧)'!E213&amp;", "&amp;'著書(欧)'!F213&amp;", "&amp;'著書(欧)'!G213,"")</f>
        <v/>
      </c>
    </row>
    <row r="214" spans="1:2" ht="60" customHeight="1" x14ac:dyDescent="0.2">
      <c r="A214" s="2" t="str">
        <f>IF('著書(欧)'!A214&lt;&gt;"",'著書(欧)'!A214,"")</f>
        <v/>
      </c>
      <c r="B214" s="1" t="str">
        <f>IF('著書(欧)'!B214&lt;&gt;"",'著書(欧)'!B214&amp;":"&amp;'著書(欧)'!C214&amp;" "&amp;"pp"&amp;'著書(欧)'!D214&amp;". "&amp;'著書(欧)'!E214&amp;", "&amp;'著書(欧)'!F214&amp;", "&amp;'著書(欧)'!G214,"")</f>
        <v/>
      </c>
    </row>
    <row r="215" spans="1:2" ht="60" customHeight="1" x14ac:dyDescent="0.2">
      <c r="A215" s="2" t="str">
        <f>IF('著書(欧)'!A215&lt;&gt;"",'著書(欧)'!A215,"")</f>
        <v/>
      </c>
      <c r="B215" s="1" t="str">
        <f>IF('著書(欧)'!B215&lt;&gt;"",'著書(欧)'!B215&amp;":"&amp;'著書(欧)'!C215&amp;" "&amp;"pp"&amp;'著書(欧)'!D215&amp;". "&amp;'著書(欧)'!E215&amp;", "&amp;'著書(欧)'!F215&amp;", "&amp;'著書(欧)'!G215,"")</f>
        <v/>
      </c>
    </row>
    <row r="216" spans="1:2" ht="60" customHeight="1" x14ac:dyDescent="0.2">
      <c r="A216" s="2" t="str">
        <f>IF('著書(欧)'!A216&lt;&gt;"",'著書(欧)'!A216,"")</f>
        <v/>
      </c>
      <c r="B216" s="1" t="str">
        <f>IF('著書(欧)'!B216&lt;&gt;"",'著書(欧)'!B216&amp;":"&amp;'著書(欧)'!C216&amp;" "&amp;"pp"&amp;'著書(欧)'!D216&amp;". "&amp;'著書(欧)'!E216&amp;", "&amp;'著書(欧)'!F216&amp;", "&amp;'著書(欧)'!G216,"")</f>
        <v/>
      </c>
    </row>
    <row r="217" spans="1:2" ht="60" customHeight="1" x14ac:dyDescent="0.2">
      <c r="A217" s="2" t="str">
        <f>IF('著書(欧)'!A217&lt;&gt;"",'著書(欧)'!A217,"")</f>
        <v/>
      </c>
      <c r="B217" s="1" t="str">
        <f>IF('著書(欧)'!B217&lt;&gt;"",'著書(欧)'!B217&amp;":"&amp;'著書(欧)'!C217&amp;" "&amp;"pp"&amp;'著書(欧)'!D217&amp;". "&amp;'著書(欧)'!E217&amp;", "&amp;'著書(欧)'!F217&amp;", "&amp;'著書(欧)'!G217,"")</f>
        <v/>
      </c>
    </row>
    <row r="218" spans="1:2" ht="60" customHeight="1" x14ac:dyDescent="0.2">
      <c r="A218" s="2" t="str">
        <f>IF('著書(欧)'!A218&lt;&gt;"",'著書(欧)'!A218,"")</f>
        <v/>
      </c>
      <c r="B218" s="1" t="str">
        <f>IF('著書(欧)'!B218&lt;&gt;"",'著書(欧)'!B218&amp;":"&amp;'著書(欧)'!C218&amp;" "&amp;"pp"&amp;'著書(欧)'!D218&amp;". "&amp;'著書(欧)'!E218&amp;", "&amp;'著書(欧)'!F218&amp;", "&amp;'著書(欧)'!G218,"")</f>
        <v/>
      </c>
    </row>
    <row r="219" spans="1:2" ht="60" customHeight="1" x14ac:dyDescent="0.2">
      <c r="A219" s="2" t="str">
        <f>IF('著書(欧)'!A219&lt;&gt;"",'著書(欧)'!A219,"")</f>
        <v/>
      </c>
      <c r="B219" s="1" t="str">
        <f>IF('著書(欧)'!B219&lt;&gt;"",'著書(欧)'!B219&amp;":"&amp;'著書(欧)'!C219&amp;" "&amp;"pp"&amp;'著書(欧)'!D219&amp;". "&amp;'著書(欧)'!E219&amp;", "&amp;'著書(欧)'!F219&amp;", "&amp;'著書(欧)'!G219,"")</f>
        <v/>
      </c>
    </row>
    <row r="220" spans="1:2" ht="60" customHeight="1" x14ac:dyDescent="0.2">
      <c r="A220" s="2" t="str">
        <f>IF('著書(欧)'!A220&lt;&gt;"",'著書(欧)'!A220,"")</f>
        <v/>
      </c>
      <c r="B220" s="1" t="str">
        <f>IF('著書(欧)'!B220&lt;&gt;"",'著書(欧)'!B220&amp;":"&amp;'著書(欧)'!C220&amp;" "&amp;"pp"&amp;'著書(欧)'!D220&amp;". "&amp;'著書(欧)'!E220&amp;", "&amp;'著書(欧)'!F220&amp;", "&amp;'著書(欧)'!G220,"")</f>
        <v/>
      </c>
    </row>
    <row r="221" spans="1:2" ht="60" customHeight="1" x14ac:dyDescent="0.2">
      <c r="A221" s="2" t="str">
        <f>IF('著書(欧)'!A221&lt;&gt;"",'著書(欧)'!A221,"")</f>
        <v/>
      </c>
      <c r="B221" s="1" t="str">
        <f>IF('著書(欧)'!B221&lt;&gt;"",'著書(欧)'!B221&amp;":"&amp;'著書(欧)'!C221&amp;" "&amp;"pp"&amp;'著書(欧)'!D221&amp;". "&amp;'著書(欧)'!E221&amp;", "&amp;'著書(欧)'!F221&amp;", "&amp;'著書(欧)'!G221,"")</f>
        <v/>
      </c>
    </row>
    <row r="222" spans="1:2" ht="60" customHeight="1" x14ac:dyDescent="0.2">
      <c r="A222" s="2" t="str">
        <f>IF('著書(欧)'!A222&lt;&gt;"",'著書(欧)'!A222,"")</f>
        <v/>
      </c>
      <c r="B222" s="1" t="str">
        <f>IF('著書(欧)'!B222&lt;&gt;"",'著書(欧)'!B222&amp;":"&amp;'著書(欧)'!C222&amp;" "&amp;"pp"&amp;'著書(欧)'!D222&amp;". "&amp;'著書(欧)'!E222&amp;", "&amp;'著書(欧)'!F222&amp;", "&amp;'著書(欧)'!G222,"")</f>
        <v/>
      </c>
    </row>
    <row r="223" spans="1:2" ht="60" customHeight="1" x14ac:dyDescent="0.2">
      <c r="A223" s="2" t="str">
        <f>IF('著書(欧)'!A223&lt;&gt;"",'著書(欧)'!A223,"")</f>
        <v/>
      </c>
      <c r="B223" s="1" t="str">
        <f>IF('著書(欧)'!B223&lt;&gt;"",'著書(欧)'!B223&amp;":"&amp;'著書(欧)'!C223&amp;" "&amp;"pp"&amp;'著書(欧)'!D223&amp;". "&amp;'著書(欧)'!E223&amp;", "&amp;'著書(欧)'!F223&amp;", "&amp;'著書(欧)'!G223,"")</f>
        <v/>
      </c>
    </row>
    <row r="224" spans="1:2" ht="60" customHeight="1" x14ac:dyDescent="0.2">
      <c r="A224" s="2" t="str">
        <f>IF('著書(欧)'!A224&lt;&gt;"",'著書(欧)'!A224,"")</f>
        <v/>
      </c>
      <c r="B224" s="1" t="str">
        <f>IF('著書(欧)'!B224&lt;&gt;"",'著書(欧)'!B224&amp;":"&amp;'著書(欧)'!C224&amp;" "&amp;"pp"&amp;'著書(欧)'!D224&amp;". "&amp;'著書(欧)'!E224&amp;", "&amp;'著書(欧)'!F224&amp;", "&amp;'著書(欧)'!G224,"")</f>
        <v/>
      </c>
    </row>
    <row r="225" spans="1:2" ht="60" customHeight="1" x14ac:dyDescent="0.2">
      <c r="A225" s="2" t="str">
        <f>IF('著書(欧)'!A225&lt;&gt;"",'著書(欧)'!A225,"")</f>
        <v/>
      </c>
      <c r="B225" s="1" t="str">
        <f>IF('著書(欧)'!B225&lt;&gt;"",'著書(欧)'!B225&amp;":"&amp;'著書(欧)'!C225&amp;" "&amp;"pp"&amp;'著書(欧)'!D225&amp;". "&amp;'著書(欧)'!E225&amp;", "&amp;'著書(欧)'!F225&amp;", "&amp;'著書(欧)'!G225,"")</f>
        <v/>
      </c>
    </row>
    <row r="226" spans="1:2" ht="60" customHeight="1" x14ac:dyDescent="0.2">
      <c r="A226" s="2" t="str">
        <f>IF('著書(欧)'!A226&lt;&gt;"",'著書(欧)'!A226,"")</f>
        <v/>
      </c>
      <c r="B226" s="1" t="str">
        <f>IF('著書(欧)'!B226&lt;&gt;"",'著書(欧)'!B226&amp;":"&amp;'著書(欧)'!C226&amp;" "&amp;"pp"&amp;'著書(欧)'!D226&amp;". "&amp;'著書(欧)'!E226&amp;", "&amp;'著書(欧)'!F226&amp;", "&amp;'著書(欧)'!G226,"")</f>
        <v/>
      </c>
    </row>
    <row r="227" spans="1:2" ht="60" customHeight="1" x14ac:dyDescent="0.2">
      <c r="A227" s="2" t="str">
        <f>IF('著書(欧)'!A227&lt;&gt;"",'著書(欧)'!A227,"")</f>
        <v/>
      </c>
      <c r="B227" s="1" t="str">
        <f>IF('著書(欧)'!B227&lt;&gt;"",'著書(欧)'!B227&amp;":"&amp;'著書(欧)'!C227&amp;" "&amp;"pp"&amp;'著書(欧)'!D227&amp;". "&amp;'著書(欧)'!E227&amp;", "&amp;'著書(欧)'!F227&amp;", "&amp;'著書(欧)'!G227,"")</f>
        <v/>
      </c>
    </row>
    <row r="228" spans="1:2" ht="60" customHeight="1" x14ac:dyDescent="0.2">
      <c r="A228" s="2" t="str">
        <f>IF('著書(欧)'!A228&lt;&gt;"",'著書(欧)'!A228,"")</f>
        <v/>
      </c>
      <c r="B228" s="1" t="str">
        <f>IF('著書(欧)'!B228&lt;&gt;"",'著書(欧)'!B228&amp;":"&amp;'著書(欧)'!C228&amp;" "&amp;"pp"&amp;'著書(欧)'!D228&amp;". "&amp;'著書(欧)'!E228&amp;", "&amp;'著書(欧)'!F228&amp;", "&amp;'著書(欧)'!G228,"")</f>
        <v/>
      </c>
    </row>
    <row r="229" spans="1:2" ht="60" customHeight="1" x14ac:dyDescent="0.2">
      <c r="A229" s="2" t="str">
        <f>IF('著書(欧)'!A229&lt;&gt;"",'著書(欧)'!A229,"")</f>
        <v/>
      </c>
      <c r="B229" s="1" t="str">
        <f>IF('著書(欧)'!B229&lt;&gt;"",'著書(欧)'!B229&amp;":"&amp;'著書(欧)'!C229&amp;" "&amp;"pp"&amp;'著書(欧)'!D229&amp;". "&amp;'著書(欧)'!E229&amp;", "&amp;'著書(欧)'!F229&amp;", "&amp;'著書(欧)'!G229,"")</f>
        <v/>
      </c>
    </row>
    <row r="230" spans="1:2" ht="60" customHeight="1" x14ac:dyDescent="0.2">
      <c r="A230" s="2" t="str">
        <f>IF('著書(欧)'!A230&lt;&gt;"",'著書(欧)'!A230,"")</f>
        <v/>
      </c>
      <c r="B230" s="1" t="str">
        <f>IF('著書(欧)'!B230&lt;&gt;"",'著書(欧)'!B230&amp;":"&amp;'著書(欧)'!C230&amp;" "&amp;"pp"&amp;'著書(欧)'!D230&amp;". "&amp;'著書(欧)'!E230&amp;", "&amp;'著書(欧)'!F230&amp;", "&amp;'著書(欧)'!G230,"")</f>
        <v/>
      </c>
    </row>
    <row r="231" spans="1:2" ht="60" customHeight="1" x14ac:dyDescent="0.2">
      <c r="A231" s="2" t="str">
        <f>IF('著書(欧)'!A231&lt;&gt;"",'著書(欧)'!A231,"")</f>
        <v/>
      </c>
      <c r="B231" s="1" t="str">
        <f>IF('著書(欧)'!B231&lt;&gt;"",'著書(欧)'!B231&amp;":"&amp;'著書(欧)'!C231&amp;" "&amp;"pp"&amp;'著書(欧)'!D231&amp;". "&amp;'著書(欧)'!E231&amp;", "&amp;'著書(欧)'!F231&amp;", "&amp;'著書(欧)'!G231,"")</f>
        <v/>
      </c>
    </row>
    <row r="232" spans="1:2" ht="60" customHeight="1" x14ac:dyDescent="0.2">
      <c r="A232" s="2" t="str">
        <f>IF('著書(欧)'!A232&lt;&gt;"",'著書(欧)'!A232,"")</f>
        <v/>
      </c>
      <c r="B232" s="1" t="str">
        <f>IF('著書(欧)'!B232&lt;&gt;"",'著書(欧)'!B232&amp;":"&amp;'著書(欧)'!C232&amp;" "&amp;"pp"&amp;'著書(欧)'!D232&amp;". "&amp;'著書(欧)'!E232&amp;", "&amp;'著書(欧)'!F232&amp;", "&amp;'著書(欧)'!G232,"")</f>
        <v/>
      </c>
    </row>
    <row r="233" spans="1:2" ht="60" customHeight="1" x14ac:dyDescent="0.2">
      <c r="A233" s="2" t="str">
        <f>IF('著書(欧)'!A233&lt;&gt;"",'著書(欧)'!A233,"")</f>
        <v/>
      </c>
      <c r="B233" s="1" t="str">
        <f>IF('著書(欧)'!B233&lt;&gt;"",'著書(欧)'!B233&amp;":"&amp;'著書(欧)'!C233&amp;" "&amp;"pp"&amp;'著書(欧)'!D233&amp;". "&amp;'著書(欧)'!E233&amp;", "&amp;'著書(欧)'!F233&amp;", "&amp;'著書(欧)'!G233,"")</f>
        <v/>
      </c>
    </row>
    <row r="234" spans="1:2" ht="60" customHeight="1" x14ac:dyDescent="0.2">
      <c r="A234" s="2" t="str">
        <f>IF('著書(欧)'!A234&lt;&gt;"",'著書(欧)'!A234,"")</f>
        <v/>
      </c>
      <c r="B234" s="1" t="str">
        <f>IF('著書(欧)'!B234&lt;&gt;"",'著書(欧)'!B234&amp;":"&amp;'著書(欧)'!C234&amp;" "&amp;"pp"&amp;'著書(欧)'!D234&amp;". "&amp;'著書(欧)'!E234&amp;", "&amp;'著書(欧)'!F234&amp;", "&amp;'著書(欧)'!G234,"")</f>
        <v/>
      </c>
    </row>
    <row r="235" spans="1:2" ht="60" customHeight="1" x14ac:dyDescent="0.2">
      <c r="A235" s="2" t="str">
        <f>IF('著書(欧)'!A235&lt;&gt;"",'著書(欧)'!A235,"")</f>
        <v/>
      </c>
      <c r="B235" s="1" t="str">
        <f>IF('著書(欧)'!B235&lt;&gt;"",'著書(欧)'!B235&amp;":"&amp;'著書(欧)'!C235&amp;" "&amp;"pp"&amp;'著書(欧)'!D235&amp;". "&amp;'著書(欧)'!E235&amp;", "&amp;'著書(欧)'!F235&amp;", "&amp;'著書(欧)'!G235,"")</f>
        <v/>
      </c>
    </row>
    <row r="236" spans="1:2" ht="60" customHeight="1" x14ac:dyDescent="0.2">
      <c r="A236" s="2" t="str">
        <f>IF('著書(欧)'!A236&lt;&gt;"",'著書(欧)'!A236,"")</f>
        <v/>
      </c>
      <c r="B236" s="1" t="str">
        <f>IF('著書(欧)'!B236&lt;&gt;"",'著書(欧)'!B236&amp;":"&amp;'著書(欧)'!C236&amp;" "&amp;"pp"&amp;'著書(欧)'!D236&amp;". "&amp;'著書(欧)'!E236&amp;", "&amp;'著書(欧)'!F236&amp;", "&amp;'著書(欧)'!G236,"")</f>
        <v/>
      </c>
    </row>
    <row r="237" spans="1:2" ht="60" customHeight="1" x14ac:dyDescent="0.2">
      <c r="A237" s="2" t="str">
        <f>IF('著書(欧)'!A237&lt;&gt;"",'著書(欧)'!A237,"")</f>
        <v/>
      </c>
      <c r="B237" s="1" t="str">
        <f>IF('著書(欧)'!B237&lt;&gt;"",'著書(欧)'!B237&amp;":"&amp;'著書(欧)'!C237&amp;" "&amp;"pp"&amp;'著書(欧)'!D237&amp;". "&amp;'著書(欧)'!E237&amp;", "&amp;'著書(欧)'!F237&amp;", "&amp;'著書(欧)'!G237,"")</f>
        <v/>
      </c>
    </row>
    <row r="238" spans="1:2" ht="60" customHeight="1" x14ac:dyDescent="0.2">
      <c r="A238" s="2" t="str">
        <f>IF('著書(欧)'!A238&lt;&gt;"",'著書(欧)'!A238,"")</f>
        <v/>
      </c>
      <c r="B238" s="1" t="str">
        <f>IF('著書(欧)'!B238&lt;&gt;"",'著書(欧)'!B238&amp;":"&amp;'著書(欧)'!C238&amp;" "&amp;"pp"&amp;'著書(欧)'!D238&amp;". "&amp;'著書(欧)'!E238&amp;", "&amp;'著書(欧)'!F238&amp;", "&amp;'著書(欧)'!G238,"")</f>
        <v/>
      </c>
    </row>
    <row r="239" spans="1:2" ht="60" customHeight="1" x14ac:dyDescent="0.2">
      <c r="A239" s="2" t="str">
        <f>IF('著書(欧)'!A239&lt;&gt;"",'著書(欧)'!A239,"")</f>
        <v/>
      </c>
      <c r="B239" s="1" t="str">
        <f>IF('著書(欧)'!B239&lt;&gt;"",'著書(欧)'!B239&amp;":"&amp;'著書(欧)'!C239&amp;" "&amp;"pp"&amp;'著書(欧)'!D239&amp;". "&amp;'著書(欧)'!E239&amp;", "&amp;'著書(欧)'!F239&amp;", "&amp;'著書(欧)'!G239,"")</f>
        <v/>
      </c>
    </row>
    <row r="240" spans="1:2" ht="60" customHeight="1" x14ac:dyDescent="0.2">
      <c r="A240" s="2" t="str">
        <f>IF('著書(欧)'!A240&lt;&gt;"",'著書(欧)'!A240,"")</f>
        <v/>
      </c>
      <c r="B240" s="1" t="str">
        <f>IF('著書(欧)'!B240&lt;&gt;"",'著書(欧)'!B240&amp;":"&amp;'著書(欧)'!C240&amp;" "&amp;"pp"&amp;'著書(欧)'!D240&amp;". "&amp;'著書(欧)'!E240&amp;", "&amp;'著書(欧)'!F240&amp;", "&amp;'著書(欧)'!G240,"")</f>
        <v/>
      </c>
    </row>
    <row r="241" spans="1:2" ht="60" customHeight="1" x14ac:dyDescent="0.2">
      <c r="A241" s="2" t="str">
        <f>IF('著書(欧)'!A241&lt;&gt;"",'著書(欧)'!A241,"")</f>
        <v/>
      </c>
      <c r="B241" s="1" t="str">
        <f>IF('著書(欧)'!B241&lt;&gt;"",'著書(欧)'!B241&amp;":"&amp;'著書(欧)'!C241&amp;" "&amp;"pp"&amp;'著書(欧)'!D241&amp;". "&amp;'著書(欧)'!E241&amp;", "&amp;'著書(欧)'!F241&amp;", "&amp;'著書(欧)'!G241,"")</f>
        <v/>
      </c>
    </row>
    <row r="242" spans="1:2" ht="60" customHeight="1" x14ac:dyDescent="0.2">
      <c r="A242" s="2" t="str">
        <f>IF('著書(欧)'!A242&lt;&gt;"",'著書(欧)'!A242,"")</f>
        <v/>
      </c>
      <c r="B242" s="1" t="str">
        <f>IF('著書(欧)'!B242&lt;&gt;"",'著書(欧)'!B242&amp;":"&amp;'著書(欧)'!C242&amp;" "&amp;"pp"&amp;'著書(欧)'!D242&amp;". "&amp;'著書(欧)'!E242&amp;", "&amp;'著書(欧)'!F242&amp;", "&amp;'著書(欧)'!G242,"")</f>
        <v/>
      </c>
    </row>
    <row r="243" spans="1:2" ht="60" customHeight="1" x14ac:dyDescent="0.2">
      <c r="A243" s="2" t="str">
        <f>IF('著書(欧)'!A243&lt;&gt;"",'著書(欧)'!A243,"")</f>
        <v/>
      </c>
      <c r="B243" s="1" t="str">
        <f>IF('著書(欧)'!B243&lt;&gt;"",'著書(欧)'!B243&amp;":"&amp;'著書(欧)'!C243&amp;" "&amp;"pp"&amp;'著書(欧)'!D243&amp;". "&amp;'著書(欧)'!E243&amp;", "&amp;'著書(欧)'!F243&amp;", "&amp;'著書(欧)'!G243,"")</f>
        <v/>
      </c>
    </row>
    <row r="244" spans="1:2" ht="60" customHeight="1" x14ac:dyDescent="0.2">
      <c r="A244" s="2" t="str">
        <f>IF('著書(欧)'!A244&lt;&gt;"",'著書(欧)'!A244,"")</f>
        <v/>
      </c>
      <c r="B244" s="1" t="str">
        <f>IF('著書(欧)'!B244&lt;&gt;"",'著書(欧)'!B244&amp;":"&amp;'著書(欧)'!C244&amp;" "&amp;"pp"&amp;'著書(欧)'!D244&amp;". "&amp;'著書(欧)'!E244&amp;", "&amp;'著書(欧)'!F244&amp;", "&amp;'著書(欧)'!G244,"")</f>
        <v/>
      </c>
    </row>
    <row r="245" spans="1:2" ht="60" customHeight="1" x14ac:dyDescent="0.2">
      <c r="A245" s="2" t="str">
        <f>IF('著書(欧)'!A245&lt;&gt;"",'著書(欧)'!A245,"")</f>
        <v/>
      </c>
      <c r="B245" s="1" t="str">
        <f>IF('著書(欧)'!B245&lt;&gt;"",'著書(欧)'!B245&amp;":"&amp;'著書(欧)'!C245&amp;" "&amp;"pp"&amp;'著書(欧)'!D245&amp;". "&amp;'著書(欧)'!E245&amp;", "&amp;'著書(欧)'!F245&amp;", "&amp;'著書(欧)'!G245,"")</f>
        <v/>
      </c>
    </row>
    <row r="246" spans="1:2" ht="60" customHeight="1" x14ac:dyDescent="0.2">
      <c r="A246" s="2" t="str">
        <f>IF('著書(欧)'!A246&lt;&gt;"",'著書(欧)'!A246,"")</f>
        <v/>
      </c>
      <c r="B246" s="1" t="str">
        <f>IF('著書(欧)'!B246&lt;&gt;"",'著書(欧)'!B246&amp;":"&amp;'著書(欧)'!C246&amp;" "&amp;"pp"&amp;'著書(欧)'!D246&amp;". "&amp;'著書(欧)'!E246&amp;", "&amp;'著書(欧)'!F246&amp;", "&amp;'著書(欧)'!G246,"")</f>
        <v/>
      </c>
    </row>
    <row r="247" spans="1:2" ht="60" customHeight="1" x14ac:dyDescent="0.2">
      <c r="A247" s="2" t="str">
        <f>IF('著書(欧)'!A247&lt;&gt;"",'著書(欧)'!A247,"")</f>
        <v/>
      </c>
      <c r="B247" s="1" t="str">
        <f>IF('著書(欧)'!B247&lt;&gt;"",'著書(欧)'!B247&amp;":"&amp;'著書(欧)'!C247&amp;" "&amp;"pp"&amp;'著書(欧)'!D247&amp;". "&amp;'著書(欧)'!E247&amp;", "&amp;'著書(欧)'!F247&amp;", "&amp;'著書(欧)'!G247,"")</f>
        <v/>
      </c>
    </row>
    <row r="248" spans="1:2" ht="60" customHeight="1" x14ac:dyDescent="0.2">
      <c r="A248" s="2" t="str">
        <f>IF('著書(欧)'!A248&lt;&gt;"",'著書(欧)'!A248,"")</f>
        <v/>
      </c>
      <c r="B248" s="1" t="str">
        <f>IF('著書(欧)'!B248&lt;&gt;"",'著書(欧)'!B248&amp;":"&amp;'著書(欧)'!C248&amp;" "&amp;"pp"&amp;'著書(欧)'!D248&amp;". "&amp;'著書(欧)'!E248&amp;", "&amp;'著書(欧)'!F248&amp;", "&amp;'著書(欧)'!G248,"")</f>
        <v/>
      </c>
    </row>
    <row r="249" spans="1:2" ht="60" customHeight="1" x14ac:dyDescent="0.2">
      <c r="A249" s="2" t="str">
        <f>IF('著書(欧)'!A249&lt;&gt;"",'著書(欧)'!A249,"")</f>
        <v/>
      </c>
      <c r="B249" s="1" t="str">
        <f>IF('著書(欧)'!B249&lt;&gt;"",'著書(欧)'!B249&amp;":"&amp;'著書(欧)'!C249&amp;" "&amp;"pp"&amp;'著書(欧)'!D249&amp;". "&amp;'著書(欧)'!E249&amp;", "&amp;'著書(欧)'!F249&amp;", "&amp;'著書(欧)'!G249,"")</f>
        <v/>
      </c>
    </row>
    <row r="250" spans="1:2" ht="60" customHeight="1" x14ac:dyDescent="0.2">
      <c r="A250" s="2" t="str">
        <f>IF('著書(欧)'!A250&lt;&gt;"",'著書(欧)'!A250,"")</f>
        <v/>
      </c>
      <c r="B250" s="1" t="str">
        <f>IF('著書(欧)'!B250&lt;&gt;"",'著書(欧)'!B250&amp;":"&amp;'著書(欧)'!C250&amp;" "&amp;"pp"&amp;'著書(欧)'!D250&amp;". "&amp;'著書(欧)'!E250&amp;", "&amp;'著書(欧)'!F250&amp;", "&amp;'著書(欧)'!G250,"")</f>
        <v/>
      </c>
    </row>
    <row r="251" spans="1:2" ht="60" customHeight="1" x14ac:dyDescent="0.2">
      <c r="A251" s="2" t="str">
        <f>IF('著書(欧)'!A251&lt;&gt;"",'著書(欧)'!A251,"")</f>
        <v/>
      </c>
      <c r="B251" s="1" t="str">
        <f>IF('著書(欧)'!B251&lt;&gt;"",'著書(欧)'!B251&amp;":"&amp;'著書(欧)'!C251&amp;" "&amp;"pp"&amp;'著書(欧)'!D251&amp;". "&amp;'著書(欧)'!E251&amp;", "&amp;'著書(欧)'!F251&amp;", "&amp;'著書(欧)'!G251,"")</f>
        <v/>
      </c>
    </row>
    <row r="252" spans="1:2" ht="60" customHeight="1" x14ac:dyDescent="0.2">
      <c r="A252" s="2" t="str">
        <f>IF('著書(欧)'!A252&lt;&gt;"",'著書(欧)'!A252,"")</f>
        <v/>
      </c>
      <c r="B252" s="1" t="str">
        <f>IF('著書(欧)'!B252&lt;&gt;"",'著書(欧)'!B252&amp;":"&amp;'著書(欧)'!C252&amp;" "&amp;"pp"&amp;'著書(欧)'!D252&amp;". "&amp;'著書(欧)'!E252&amp;", "&amp;'著書(欧)'!F252&amp;", "&amp;'著書(欧)'!G252,"")</f>
        <v/>
      </c>
    </row>
    <row r="253" spans="1:2" ht="60" customHeight="1" x14ac:dyDescent="0.2">
      <c r="A253" s="2" t="str">
        <f>IF('著書(欧)'!A253&lt;&gt;"",'著書(欧)'!A253,"")</f>
        <v/>
      </c>
      <c r="B253" s="1" t="str">
        <f>IF('著書(欧)'!B253&lt;&gt;"",'著書(欧)'!B253&amp;":"&amp;'著書(欧)'!C253&amp;" "&amp;"pp"&amp;'著書(欧)'!D253&amp;". "&amp;'著書(欧)'!E253&amp;", "&amp;'著書(欧)'!F253&amp;", "&amp;'著書(欧)'!G253,"")</f>
        <v/>
      </c>
    </row>
    <row r="254" spans="1:2" ht="60" customHeight="1" x14ac:dyDescent="0.2">
      <c r="A254" s="2" t="str">
        <f>IF('著書(欧)'!A254&lt;&gt;"",'著書(欧)'!A254,"")</f>
        <v/>
      </c>
      <c r="B254" s="1" t="str">
        <f>IF('著書(欧)'!B254&lt;&gt;"",'著書(欧)'!B254&amp;":"&amp;'著書(欧)'!C254&amp;" "&amp;"pp"&amp;'著書(欧)'!D254&amp;". "&amp;'著書(欧)'!E254&amp;", "&amp;'著書(欧)'!F254&amp;", "&amp;'著書(欧)'!G254,"")</f>
        <v/>
      </c>
    </row>
    <row r="255" spans="1:2" ht="60" customHeight="1" x14ac:dyDescent="0.2">
      <c r="A255" s="2" t="str">
        <f>IF('著書(欧)'!A255&lt;&gt;"",'著書(欧)'!A255,"")</f>
        <v/>
      </c>
      <c r="B255" s="1" t="str">
        <f>IF('著書(欧)'!B255&lt;&gt;"",'著書(欧)'!B255&amp;":"&amp;'著書(欧)'!C255&amp;" "&amp;"pp"&amp;'著書(欧)'!D255&amp;". "&amp;'著書(欧)'!E255&amp;", "&amp;'著書(欧)'!F255&amp;", "&amp;'著書(欧)'!G255,"")</f>
        <v/>
      </c>
    </row>
    <row r="256" spans="1:2" ht="60" customHeight="1" x14ac:dyDescent="0.2">
      <c r="A256" s="2" t="str">
        <f>IF('著書(欧)'!A256&lt;&gt;"",'著書(欧)'!A256,"")</f>
        <v/>
      </c>
      <c r="B256" s="1" t="str">
        <f>IF('著書(欧)'!B256&lt;&gt;"",'著書(欧)'!B256&amp;":"&amp;'著書(欧)'!C256&amp;" "&amp;"pp"&amp;'著書(欧)'!D256&amp;". "&amp;'著書(欧)'!E256&amp;", "&amp;'著書(欧)'!F256&amp;", "&amp;'著書(欧)'!G256,"")</f>
        <v/>
      </c>
    </row>
    <row r="257" spans="1:2" ht="60" customHeight="1" x14ac:dyDescent="0.2">
      <c r="A257" s="2" t="str">
        <f>IF('著書(欧)'!A257&lt;&gt;"",'著書(欧)'!A257,"")</f>
        <v/>
      </c>
      <c r="B257" s="1" t="str">
        <f>IF('著書(欧)'!B257&lt;&gt;"",'著書(欧)'!B257&amp;":"&amp;'著書(欧)'!C257&amp;" "&amp;"pp"&amp;'著書(欧)'!D257&amp;". "&amp;'著書(欧)'!E257&amp;", "&amp;'著書(欧)'!F257&amp;", "&amp;'著書(欧)'!G257,"")</f>
        <v/>
      </c>
    </row>
    <row r="258" spans="1:2" ht="60" customHeight="1" x14ac:dyDescent="0.2">
      <c r="A258" s="2" t="str">
        <f>IF('著書(欧)'!A258&lt;&gt;"",'著書(欧)'!A258,"")</f>
        <v/>
      </c>
      <c r="B258" s="1" t="str">
        <f>IF('著書(欧)'!B258&lt;&gt;"",'著書(欧)'!B258&amp;":"&amp;'著書(欧)'!C258&amp;" "&amp;"pp"&amp;'著書(欧)'!D258&amp;". "&amp;'著書(欧)'!E258&amp;", "&amp;'著書(欧)'!F258&amp;", "&amp;'著書(欧)'!G258,"")</f>
        <v/>
      </c>
    </row>
    <row r="259" spans="1:2" ht="60" customHeight="1" x14ac:dyDescent="0.2">
      <c r="A259" s="2" t="str">
        <f>IF('著書(欧)'!A259&lt;&gt;"",'著書(欧)'!A259,"")</f>
        <v/>
      </c>
      <c r="B259" s="1" t="str">
        <f>IF('著書(欧)'!B259&lt;&gt;"",'著書(欧)'!B259&amp;":"&amp;'著書(欧)'!C259&amp;" "&amp;"pp"&amp;'著書(欧)'!D259&amp;". "&amp;'著書(欧)'!E259&amp;", "&amp;'著書(欧)'!F259&amp;", "&amp;'著書(欧)'!G259,"")</f>
        <v/>
      </c>
    </row>
    <row r="260" spans="1:2" ht="60" customHeight="1" x14ac:dyDescent="0.2">
      <c r="A260" s="2" t="str">
        <f>IF('著書(欧)'!A260&lt;&gt;"",'著書(欧)'!A260,"")</f>
        <v/>
      </c>
      <c r="B260" s="1" t="str">
        <f>IF('著書(欧)'!B260&lt;&gt;"",'著書(欧)'!B260&amp;":"&amp;'著書(欧)'!C260&amp;" "&amp;"pp"&amp;'著書(欧)'!D260&amp;". "&amp;'著書(欧)'!E260&amp;", "&amp;'著書(欧)'!F260&amp;", "&amp;'著書(欧)'!G260,"")</f>
        <v/>
      </c>
    </row>
    <row r="261" spans="1:2" ht="60" customHeight="1" x14ac:dyDescent="0.2">
      <c r="A261" s="2" t="str">
        <f>IF('著書(欧)'!A261&lt;&gt;"",'著書(欧)'!A261,"")</f>
        <v/>
      </c>
      <c r="B261" s="1" t="str">
        <f>IF('著書(欧)'!B261&lt;&gt;"",'著書(欧)'!B261&amp;":"&amp;'著書(欧)'!C261&amp;" "&amp;"pp"&amp;'著書(欧)'!D261&amp;". "&amp;'著書(欧)'!E261&amp;", "&amp;'著書(欧)'!F261&amp;", "&amp;'著書(欧)'!G261,"")</f>
        <v/>
      </c>
    </row>
    <row r="262" spans="1:2" ht="60" customHeight="1" x14ac:dyDescent="0.2">
      <c r="A262" s="2" t="str">
        <f>IF('著書(欧)'!A262&lt;&gt;"",'著書(欧)'!A262,"")</f>
        <v/>
      </c>
      <c r="B262" s="1" t="str">
        <f>IF('著書(欧)'!B262&lt;&gt;"",'著書(欧)'!B262&amp;":"&amp;'著書(欧)'!C262&amp;" "&amp;"pp"&amp;'著書(欧)'!D262&amp;". "&amp;'著書(欧)'!E262&amp;", "&amp;'著書(欧)'!F262&amp;", "&amp;'著書(欧)'!G262,"")</f>
        <v/>
      </c>
    </row>
    <row r="263" spans="1:2" ht="60" customHeight="1" x14ac:dyDescent="0.2">
      <c r="A263" s="2" t="str">
        <f>IF('著書(欧)'!A263&lt;&gt;"",'著書(欧)'!A263,"")</f>
        <v/>
      </c>
      <c r="B263" s="1" t="str">
        <f>IF('著書(欧)'!B263&lt;&gt;"",'著書(欧)'!B263&amp;":"&amp;'著書(欧)'!C263&amp;" "&amp;"pp"&amp;'著書(欧)'!D263&amp;". "&amp;'著書(欧)'!E263&amp;", "&amp;'著書(欧)'!F263&amp;", "&amp;'著書(欧)'!G263,"")</f>
        <v/>
      </c>
    </row>
    <row r="264" spans="1:2" ht="60" customHeight="1" x14ac:dyDescent="0.2">
      <c r="A264" s="2" t="str">
        <f>IF('著書(欧)'!A264&lt;&gt;"",'著書(欧)'!A264,"")</f>
        <v/>
      </c>
      <c r="B264" s="1" t="str">
        <f>IF('著書(欧)'!B264&lt;&gt;"",'著書(欧)'!B264&amp;":"&amp;'著書(欧)'!C264&amp;" "&amp;"pp"&amp;'著書(欧)'!D264&amp;". "&amp;'著書(欧)'!E264&amp;", "&amp;'著書(欧)'!F264&amp;", "&amp;'著書(欧)'!G264,"")</f>
        <v/>
      </c>
    </row>
    <row r="265" spans="1:2" ht="60" customHeight="1" x14ac:dyDescent="0.2">
      <c r="A265" s="2" t="str">
        <f>IF('著書(欧)'!A265&lt;&gt;"",'著書(欧)'!A265,"")</f>
        <v/>
      </c>
      <c r="B265" s="1" t="str">
        <f>IF('著書(欧)'!B265&lt;&gt;"",'著書(欧)'!B265&amp;":"&amp;'著書(欧)'!C265&amp;" "&amp;"pp"&amp;'著書(欧)'!D265&amp;". "&amp;'著書(欧)'!E265&amp;", "&amp;'著書(欧)'!F265&amp;", "&amp;'著書(欧)'!G265,"")</f>
        <v/>
      </c>
    </row>
    <row r="266" spans="1:2" ht="60" customHeight="1" x14ac:dyDescent="0.2">
      <c r="A266" s="2" t="str">
        <f>IF('著書(欧)'!A266&lt;&gt;"",'著書(欧)'!A266,"")</f>
        <v/>
      </c>
      <c r="B266" s="1" t="str">
        <f>IF('著書(欧)'!B266&lt;&gt;"",'著書(欧)'!B266&amp;":"&amp;'著書(欧)'!C266&amp;" "&amp;"pp"&amp;'著書(欧)'!D266&amp;". "&amp;'著書(欧)'!E266&amp;", "&amp;'著書(欧)'!F266&amp;", "&amp;'著書(欧)'!G266,"")</f>
        <v/>
      </c>
    </row>
    <row r="267" spans="1:2" ht="60" customHeight="1" x14ac:dyDescent="0.2">
      <c r="A267" s="2" t="str">
        <f>IF('著書(欧)'!A267&lt;&gt;"",'著書(欧)'!A267,"")</f>
        <v/>
      </c>
      <c r="B267" s="1" t="str">
        <f>IF('著書(欧)'!B267&lt;&gt;"",'著書(欧)'!B267&amp;":"&amp;'著書(欧)'!C267&amp;" "&amp;"pp"&amp;'著書(欧)'!D267&amp;". "&amp;'著書(欧)'!E267&amp;", "&amp;'著書(欧)'!F267&amp;", "&amp;'著書(欧)'!G267,"")</f>
        <v/>
      </c>
    </row>
    <row r="268" spans="1:2" ht="60" customHeight="1" x14ac:dyDescent="0.2">
      <c r="A268" s="2" t="str">
        <f>IF('著書(欧)'!A268&lt;&gt;"",'著書(欧)'!A268,"")</f>
        <v/>
      </c>
      <c r="B268" s="1" t="str">
        <f>IF('著書(欧)'!B268&lt;&gt;"",'著書(欧)'!B268&amp;":"&amp;'著書(欧)'!C268&amp;" "&amp;"pp"&amp;'著書(欧)'!D268&amp;". "&amp;'著書(欧)'!E268&amp;", "&amp;'著書(欧)'!F268&amp;", "&amp;'著書(欧)'!G268,"")</f>
        <v/>
      </c>
    </row>
    <row r="269" spans="1:2" ht="60" customHeight="1" x14ac:dyDescent="0.2">
      <c r="A269" s="2" t="str">
        <f>IF('著書(欧)'!A269&lt;&gt;"",'著書(欧)'!A269,"")</f>
        <v/>
      </c>
      <c r="B269" s="1" t="str">
        <f>IF('著書(欧)'!B269&lt;&gt;"",'著書(欧)'!B269&amp;":"&amp;'著書(欧)'!C269&amp;" "&amp;"pp"&amp;'著書(欧)'!D269&amp;". "&amp;'著書(欧)'!E269&amp;", "&amp;'著書(欧)'!F269&amp;", "&amp;'著書(欧)'!G269,"")</f>
        <v/>
      </c>
    </row>
    <row r="270" spans="1:2" ht="60" customHeight="1" x14ac:dyDescent="0.2">
      <c r="A270" s="2" t="str">
        <f>IF('著書(欧)'!A270&lt;&gt;"",'著書(欧)'!A270,"")</f>
        <v/>
      </c>
      <c r="B270" s="1" t="str">
        <f>IF('著書(欧)'!B270&lt;&gt;"",'著書(欧)'!B270&amp;":"&amp;'著書(欧)'!C270&amp;" "&amp;"pp"&amp;'著書(欧)'!D270&amp;". "&amp;'著書(欧)'!E270&amp;", "&amp;'著書(欧)'!F270&amp;", "&amp;'著書(欧)'!G270,"")</f>
        <v/>
      </c>
    </row>
    <row r="271" spans="1:2" ht="60" customHeight="1" x14ac:dyDescent="0.2">
      <c r="A271" s="2" t="str">
        <f>IF('著書(欧)'!A271&lt;&gt;"",'著書(欧)'!A271,"")</f>
        <v/>
      </c>
      <c r="B271" s="1" t="str">
        <f>IF('著書(欧)'!B271&lt;&gt;"",'著書(欧)'!B271&amp;":"&amp;'著書(欧)'!C271&amp;" "&amp;"pp"&amp;'著書(欧)'!D271&amp;". "&amp;'著書(欧)'!E271&amp;", "&amp;'著書(欧)'!F271&amp;", "&amp;'著書(欧)'!G271,"")</f>
        <v/>
      </c>
    </row>
    <row r="272" spans="1:2" ht="60" customHeight="1" x14ac:dyDescent="0.2">
      <c r="A272" s="2" t="str">
        <f>IF('著書(欧)'!A272&lt;&gt;"",'著書(欧)'!A272,"")</f>
        <v/>
      </c>
      <c r="B272" s="1" t="str">
        <f>IF('著書(欧)'!B272&lt;&gt;"",'著書(欧)'!B272&amp;":"&amp;'著書(欧)'!C272&amp;" "&amp;"pp"&amp;'著書(欧)'!D272&amp;". "&amp;'著書(欧)'!E272&amp;", "&amp;'著書(欧)'!F272&amp;", "&amp;'著書(欧)'!G272,"")</f>
        <v/>
      </c>
    </row>
    <row r="273" spans="1:2" ht="60" customHeight="1" x14ac:dyDescent="0.2">
      <c r="A273" s="2" t="str">
        <f>IF('著書(欧)'!A273&lt;&gt;"",'著書(欧)'!A273,"")</f>
        <v/>
      </c>
      <c r="B273" s="1" t="str">
        <f>IF('著書(欧)'!B273&lt;&gt;"",'著書(欧)'!B273&amp;":"&amp;'著書(欧)'!C273&amp;" "&amp;"pp"&amp;'著書(欧)'!D273&amp;". "&amp;'著書(欧)'!E273&amp;", "&amp;'著書(欧)'!F273&amp;", "&amp;'著書(欧)'!G273,"")</f>
        <v/>
      </c>
    </row>
    <row r="274" spans="1:2" ht="60" customHeight="1" x14ac:dyDescent="0.2">
      <c r="A274" s="2" t="str">
        <f>IF('著書(欧)'!A274&lt;&gt;"",'著書(欧)'!A274,"")</f>
        <v/>
      </c>
      <c r="B274" s="1" t="str">
        <f>IF('著書(欧)'!B274&lt;&gt;"",'著書(欧)'!B274&amp;":"&amp;'著書(欧)'!C274&amp;" "&amp;"pp"&amp;'著書(欧)'!D274&amp;". "&amp;'著書(欧)'!E274&amp;", "&amp;'著書(欧)'!F274&amp;", "&amp;'著書(欧)'!G274,"")</f>
        <v/>
      </c>
    </row>
    <row r="275" spans="1:2" ht="60" customHeight="1" x14ac:dyDescent="0.2">
      <c r="A275" s="2" t="str">
        <f>IF('著書(欧)'!A275&lt;&gt;"",'著書(欧)'!A275,"")</f>
        <v/>
      </c>
      <c r="B275" s="1" t="str">
        <f>IF('著書(欧)'!B275&lt;&gt;"",'著書(欧)'!B275&amp;":"&amp;'著書(欧)'!C275&amp;" "&amp;"pp"&amp;'著書(欧)'!D275&amp;". "&amp;'著書(欧)'!E275&amp;", "&amp;'著書(欧)'!F275&amp;", "&amp;'著書(欧)'!G275,"")</f>
        <v/>
      </c>
    </row>
    <row r="276" spans="1:2" ht="60" customHeight="1" x14ac:dyDescent="0.2">
      <c r="A276" s="2" t="str">
        <f>IF('著書(欧)'!A276&lt;&gt;"",'著書(欧)'!A276,"")</f>
        <v/>
      </c>
      <c r="B276" s="1" t="str">
        <f>IF('著書(欧)'!B276&lt;&gt;"",'著書(欧)'!B276&amp;":"&amp;'著書(欧)'!C276&amp;" "&amp;"pp"&amp;'著書(欧)'!D276&amp;". "&amp;'著書(欧)'!E276&amp;", "&amp;'著書(欧)'!F276&amp;", "&amp;'著書(欧)'!G276,"")</f>
        <v/>
      </c>
    </row>
    <row r="277" spans="1:2" ht="60" customHeight="1" x14ac:dyDescent="0.2">
      <c r="A277" s="2" t="str">
        <f>IF('著書(欧)'!A277&lt;&gt;"",'著書(欧)'!A277,"")</f>
        <v/>
      </c>
      <c r="B277" s="1" t="str">
        <f>IF('著書(欧)'!B277&lt;&gt;"",'著書(欧)'!B277&amp;":"&amp;'著書(欧)'!C277&amp;" "&amp;"pp"&amp;'著書(欧)'!D277&amp;". "&amp;'著書(欧)'!E277&amp;", "&amp;'著書(欧)'!F277&amp;", "&amp;'著書(欧)'!G277,"")</f>
        <v/>
      </c>
    </row>
    <row r="278" spans="1:2" ht="60" customHeight="1" x14ac:dyDescent="0.2">
      <c r="A278" s="2" t="str">
        <f>IF('著書(欧)'!A278&lt;&gt;"",'著書(欧)'!A278,"")</f>
        <v/>
      </c>
      <c r="B278" s="1" t="str">
        <f>IF('著書(欧)'!B278&lt;&gt;"",'著書(欧)'!B278&amp;":"&amp;'著書(欧)'!C278&amp;" "&amp;"pp"&amp;'著書(欧)'!D278&amp;". "&amp;'著書(欧)'!E278&amp;", "&amp;'著書(欧)'!F278&amp;", "&amp;'著書(欧)'!G278,"")</f>
        <v/>
      </c>
    </row>
    <row r="279" spans="1:2" ht="60" customHeight="1" x14ac:dyDescent="0.2">
      <c r="A279" s="2" t="str">
        <f>IF('著書(欧)'!A279&lt;&gt;"",'著書(欧)'!A279,"")</f>
        <v/>
      </c>
      <c r="B279" s="1" t="str">
        <f>IF('著書(欧)'!B279&lt;&gt;"",'著書(欧)'!B279&amp;":"&amp;'著書(欧)'!C279&amp;" "&amp;"pp"&amp;'著書(欧)'!D279&amp;". "&amp;'著書(欧)'!E279&amp;", "&amp;'著書(欧)'!F279&amp;", "&amp;'著書(欧)'!G279,"")</f>
        <v/>
      </c>
    </row>
    <row r="280" spans="1:2" ht="60" customHeight="1" x14ac:dyDescent="0.2">
      <c r="A280" s="2" t="str">
        <f>IF('著書(欧)'!A280&lt;&gt;"",'著書(欧)'!A280,"")</f>
        <v/>
      </c>
      <c r="B280" s="1" t="str">
        <f>IF('著書(欧)'!B280&lt;&gt;"",'著書(欧)'!B280&amp;":"&amp;'著書(欧)'!C280&amp;" "&amp;"pp"&amp;'著書(欧)'!D280&amp;". "&amp;'著書(欧)'!E280&amp;", "&amp;'著書(欧)'!F280&amp;", "&amp;'著書(欧)'!G280,"")</f>
        <v/>
      </c>
    </row>
    <row r="281" spans="1:2" ht="60" customHeight="1" x14ac:dyDescent="0.2">
      <c r="A281" s="2" t="str">
        <f>IF('著書(欧)'!A281&lt;&gt;"",'著書(欧)'!A281,"")</f>
        <v/>
      </c>
      <c r="B281" s="1" t="str">
        <f>IF('著書(欧)'!B281&lt;&gt;"",'著書(欧)'!B281&amp;":"&amp;'著書(欧)'!C281&amp;" "&amp;"pp"&amp;'著書(欧)'!D281&amp;". "&amp;'著書(欧)'!E281&amp;", "&amp;'著書(欧)'!F281&amp;", "&amp;'著書(欧)'!G281,"")</f>
        <v/>
      </c>
    </row>
    <row r="282" spans="1:2" ht="60" customHeight="1" x14ac:dyDescent="0.2">
      <c r="A282" s="2" t="str">
        <f>IF('著書(欧)'!A282&lt;&gt;"",'著書(欧)'!A282,"")</f>
        <v/>
      </c>
      <c r="B282" s="1" t="str">
        <f>IF('著書(欧)'!B282&lt;&gt;"",'著書(欧)'!B282&amp;":"&amp;'著書(欧)'!C282&amp;" "&amp;"pp"&amp;'著書(欧)'!D282&amp;". "&amp;'著書(欧)'!E282&amp;", "&amp;'著書(欧)'!F282&amp;", "&amp;'著書(欧)'!G282,"")</f>
        <v/>
      </c>
    </row>
    <row r="283" spans="1:2" ht="60" customHeight="1" x14ac:dyDescent="0.2">
      <c r="A283" s="2" t="str">
        <f>IF('著書(欧)'!A283&lt;&gt;"",'著書(欧)'!A283,"")</f>
        <v/>
      </c>
      <c r="B283" s="1" t="str">
        <f>IF('著書(欧)'!B283&lt;&gt;"",'著書(欧)'!B283&amp;":"&amp;'著書(欧)'!C283&amp;" "&amp;"pp"&amp;'著書(欧)'!D283&amp;". "&amp;'著書(欧)'!E283&amp;", "&amp;'著書(欧)'!F283&amp;", "&amp;'著書(欧)'!G283,"")</f>
        <v/>
      </c>
    </row>
    <row r="284" spans="1:2" ht="60" customHeight="1" x14ac:dyDescent="0.2">
      <c r="A284" s="2" t="str">
        <f>IF('著書(欧)'!A284&lt;&gt;"",'著書(欧)'!A284,"")</f>
        <v/>
      </c>
      <c r="B284" s="1" t="str">
        <f>IF('著書(欧)'!B284&lt;&gt;"",'著書(欧)'!B284&amp;":"&amp;'著書(欧)'!C284&amp;" "&amp;"pp"&amp;'著書(欧)'!D284&amp;". "&amp;'著書(欧)'!E284&amp;", "&amp;'著書(欧)'!F284&amp;", "&amp;'著書(欧)'!G284,"")</f>
        <v/>
      </c>
    </row>
    <row r="285" spans="1:2" ht="60" customHeight="1" x14ac:dyDescent="0.2">
      <c r="A285" s="2" t="str">
        <f>IF('著書(欧)'!A285&lt;&gt;"",'著書(欧)'!A285,"")</f>
        <v/>
      </c>
      <c r="B285" s="1" t="str">
        <f>IF('著書(欧)'!B285&lt;&gt;"",'著書(欧)'!B285&amp;":"&amp;'著書(欧)'!C285&amp;" "&amp;"pp"&amp;'著書(欧)'!D285&amp;". "&amp;'著書(欧)'!E285&amp;", "&amp;'著書(欧)'!F285&amp;", "&amp;'著書(欧)'!G285,"")</f>
        <v/>
      </c>
    </row>
    <row r="286" spans="1:2" ht="60" customHeight="1" x14ac:dyDescent="0.2">
      <c r="A286" s="2" t="str">
        <f>IF('著書(欧)'!A286&lt;&gt;"",'著書(欧)'!A286,"")</f>
        <v/>
      </c>
      <c r="B286" s="1" t="str">
        <f>IF('著書(欧)'!B286&lt;&gt;"",'著書(欧)'!B286&amp;":"&amp;'著書(欧)'!C286&amp;" "&amp;"pp"&amp;'著書(欧)'!D286&amp;". "&amp;'著書(欧)'!E286&amp;", "&amp;'著書(欧)'!F286&amp;", "&amp;'著書(欧)'!G286,"")</f>
        <v/>
      </c>
    </row>
    <row r="287" spans="1:2" ht="60" customHeight="1" x14ac:dyDescent="0.2">
      <c r="A287" s="2" t="str">
        <f>IF('著書(欧)'!A287&lt;&gt;"",'著書(欧)'!A287,"")</f>
        <v/>
      </c>
      <c r="B287" s="1" t="str">
        <f>IF('著書(欧)'!B287&lt;&gt;"",'著書(欧)'!B287&amp;":"&amp;'著書(欧)'!C287&amp;" "&amp;"pp"&amp;'著書(欧)'!D287&amp;". "&amp;'著書(欧)'!E287&amp;", "&amp;'著書(欧)'!F287&amp;", "&amp;'著書(欧)'!G287,"")</f>
        <v/>
      </c>
    </row>
    <row r="288" spans="1:2" ht="60" customHeight="1" x14ac:dyDescent="0.2">
      <c r="A288" s="2" t="str">
        <f>IF('著書(欧)'!A288&lt;&gt;"",'著書(欧)'!A288,"")</f>
        <v/>
      </c>
      <c r="B288" s="1" t="str">
        <f>IF('著書(欧)'!B288&lt;&gt;"",'著書(欧)'!B288&amp;":"&amp;'著書(欧)'!C288&amp;" "&amp;"pp"&amp;'著書(欧)'!D288&amp;". "&amp;'著書(欧)'!E288&amp;", "&amp;'著書(欧)'!F288&amp;", "&amp;'著書(欧)'!G288,"")</f>
        <v/>
      </c>
    </row>
    <row r="289" spans="1:2" ht="60" customHeight="1" x14ac:dyDescent="0.2">
      <c r="A289" s="2" t="str">
        <f>IF('著書(欧)'!A289&lt;&gt;"",'著書(欧)'!A289,"")</f>
        <v/>
      </c>
      <c r="B289" s="1" t="str">
        <f>IF('著書(欧)'!B289&lt;&gt;"",'著書(欧)'!B289&amp;":"&amp;'著書(欧)'!C289&amp;" "&amp;"pp"&amp;'著書(欧)'!D289&amp;". "&amp;'著書(欧)'!E289&amp;", "&amp;'著書(欧)'!F289&amp;", "&amp;'著書(欧)'!G289,"")</f>
        <v/>
      </c>
    </row>
    <row r="290" spans="1:2" ht="60" customHeight="1" x14ac:dyDescent="0.2">
      <c r="A290" s="2" t="str">
        <f>IF('著書(欧)'!A290&lt;&gt;"",'著書(欧)'!A290,"")</f>
        <v/>
      </c>
      <c r="B290" s="1" t="str">
        <f>IF('著書(欧)'!B290&lt;&gt;"",'著書(欧)'!B290&amp;":"&amp;'著書(欧)'!C290&amp;" "&amp;"pp"&amp;'著書(欧)'!D290&amp;". "&amp;'著書(欧)'!E290&amp;", "&amp;'著書(欧)'!F290&amp;", "&amp;'著書(欧)'!G290,"")</f>
        <v/>
      </c>
    </row>
    <row r="291" spans="1:2" ht="60" customHeight="1" x14ac:dyDescent="0.2">
      <c r="A291" s="2" t="str">
        <f>IF('著書(欧)'!A291&lt;&gt;"",'著書(欧)'!A291,"")</f>
        <v/>
      </c>
      <c r="B291" s="1" t="str">
        <f>IF('著書(欧)'!B291&lt;&gt;"",'著書(欧)'!B291&amp;":"&amp;'著書(欧)'!C291&amp;" "&amp;"pp"&amp;'著書(欧)'!D291&amp;". "&amp;'著書(欧)'!E291&amp;", "&amp;'著書(欧)'!F291&amp;", "&amp;'著書(欧)'!G291,"")</f>
        <v/>
      </c>
    </row>
    <row r="292" spans="1:2" ht="60" customHeight="1" x14ac:dyDescent="0.2">
      <c r="A292" s="2" t="str">
        <f>IF('著書(欧)'!A292&lt;&gt;"",'著書(欧)'!A292,"")</f>
        <v/>
      </c>
      <c r="B292" s="1" t="str">
        <f>IF('著書(欧)'!B292&lt;&gt;"",'著書(欧)'!B292&amp;":"&amp;'著書(欧)'!C292&amp;" "&amp;"pp"&amp;'著書(欧)'!D292&amp;". "&amp;'著書(欧)'!E292&amp;", "&amp;'著書(欧)'!F292&amp;", "&amp;'著書(欧)'!G292,"")</f>
        <v/>
      </c>
    </row>
    <row r="293" spans="1:2" ht="60" customHeight="1" x14ac:dyDescent="0.2">
      <c r="A293" s="2" t="str">
        <f>IF('著書(欧)'!A293&lt;&gt;"",'著書(欧)'!A293,"")</f>
        <v/>
      </c>
      <c r="B293" s="1" t="str">
        <f>IF('著書(欧)'!B293&lt;&gt;"",'著書(欧)'!B293&amp;":"&amp;'著書(欧)'!C293&amp;" "&amp;"pp"&amp;'著書(欧)'!D293&amp;". "&amp;'著書(欧)'!E293&amp;", "&amp;'著書(欧)'!F293&amp;", "&amp;'著書(欧)'!G293,"")</f>
        <v/>
      </c>
    </row>
    <row r="294" spans="1:2" ht="60" customHeight="1" x14ac:dyDescent="0.2">
      <c r="A294" s="2" t="str">
        <f>IF('著書(欧)'!A294&lt;&gt;"",'著書(欧)'!A294,"")</f>
        <v/>
      </c>
      <c r="B294" s="1" t="str">
        <f>IF('著書(欧)'!B294&lt;&gt;"",'著書(欧)'!B294&amp;":"&amp;'著書(欧)'!C294&amp;" "&amp;"pp"&amp;'著書(欧)'!D294&amp;". "&amp;'著書(欧)'!E294&amp;", "&amp;'著書(欧)'!F294&amp;", "&amp;'著書(欧)'!G294,"")</f>
        <v/>
      </c>
    </row>
    <row r="295" spans="1:2" ht="60" customHeight="1" x14ac:dyDescent="0.2">
      <c r="A295" s="2" t="str">
        <f>IF('著書(欧)'!A295&lt;&gt;"",'著書(欧)'!A295,"")</f>
        <v/>
      </c>
      <c r="B295" s="1" t="str">
        <f>IF('著書(欧)'!B295&lt;&gt;"",'著書(欧)'!B295&amp;":"&amp;'著書(欧)'!C295&amp;" "&amp;"pp"&amp;'著書(欧)'!D295&amp;". "&amp;'著書(欧)'!E295&amp;", "&amp;'著書(欧)'!F295&amp;", "&amp;'著書(欧)'!G295,"")</f>
        <v/>
      </c>
    </row>
    <row r="296" spans="1:2" ht="60" customHeight="1" x14ac:dyDescent="0.2">
      <c r="A296" s="2" t="str">
        <f>IF('著書(欧)'!A296&lt;&gt;"",'著書(欧)'!A296,"")</f>
        <v/>
      </c>
      <c r="B296" s="1" t="str">
        <f>IF('著書(欧)'!B296&lt;&gt;"",'著書(欧)'!B296&amp;":"&amp;'著書(欧)'!C296&amp;" "&amp;"pp"&amp;'著書(欧)'!D296&amp;". "&amp;'著書(欧)'!E296&amp;", "&amp;'著書(欧)'!F296&amp;", "&amp;'著書(欧)'!G296,"")</f>
        <v/>
      </c>
    </row>
    <row r="297" spans="1:2" ht="60" customHeight="1" x14ac:dyDescent="0.2">
      <c r="A297" s="2" t="str">
        <f>IF('著書(欧)'!A297&lt;&gt;"",'著書(欧)'!A297,"")</f>
        <v/>
      </c>
      <c r="B297" s="1" t="str">
        <f>IF('著書(欧)'!B297&lt;&gt;"",'著書(欧)'!B297&amp;":"&amp;'著書(欧)'!C297&amp;" "&amp;"pp"&amp;'著書(欧)'!D297&amp;". "&amp;'著書(欧)'!E297&amp;", "&amp;'著書(欧)'!F297&amp;", "&amp;'著書(欧)'!G297,"")</f>
        <v/>
      </c>
    </row>
    <row r="298" spans="1:2" ht="60" customHeight="1" x14ac:dyDescent="0.2">
      <c r="A298" s="2" t="str">
        <f>IF('著書(欧)'!A298&lt;&gt;"",'著書(欧)'!A298,"")</f>
        <v/>
      </c>
      <c r="B298" s="1" t="str">
        <f>IF('著書(欧)'!B298&lt;&gt;"",'著書(欧)'!B298&amp;":"&amp;'著書(欧)'!C298&amp;" "&amp;"pp"&amp;'著書(欧)'!D298&amp;". "&amp;'著書(欧)'!E298&amp;", "&amp;'著書(欧)'!F298&amp;", "&amp;'著書(欧)'!G298,"")</f>
        <v/>
      </c>
    </row>
    <row r="299" spans="1:2" ht="60" customHeight="1" x14ac:dyDescent="0.2">
      <c r="A299" s="2" t="str">
        <f>IF('著書(欧)'!A299&lt;&gt;"",'著書(欧)'!A299,"")</f>
        <v/>
      </c>
      <c r="B299" s="1" t="str">
        <f>IF('著書(欧)'!B299&lt;&gt;"",'著書(欧)'!B299&amp;":"&amp;'著書(欧)'!C299&amp;" "&amp;"pp"&amp;'著書(欧)'!D299&amp;". "&amp;'著書(欧)'!E299&amp;", "&amp;'著書(欧)'!F299&amp;", "&amp;'著書(欧)'!G299,"")</f>
        <v/>
      </c>
    </row>
    <row r="300" spans="1:2" ht="60" customHeight="1" x14ac:dyDescent="0.2">
      <c r="A300" s="2" t="str">
        <f>IF('著書(欧)'!A300&lt;&gt;"",'著書(欧)'!A300,"")</f>
        <v/>
      </c>
      <c r="B300" s="1" t="str">
        <f>IF('著書(欧)'!B300&lt;&gt;"",'著書(欧)'!B300&amp;":"&amp;'著書(欧)'!C300&amp;" "&amp;"pp"&amp;'著書(欧)'!D300&amp;". "&amp;'著書(欧)'!E300&amp;", "&amp;'著書(欧)'!F300&amp;", "&amp;'著書(欧)'!G300,"")</f>
        <v/>
      </c>
    </row>
    <row r="301" spans="1:2" ht="60" customHeight="1" x14ac:dyDescent="0.2">
      <c r="A301" s="2" t="str">
        <f>IF('著書(欧)'!A301&lt;&gt;"",'著書(欧)'!A301,"")</f>
        <v/>
      </c>
      <c r="B301" s="1" t="str">
        <f>IF('著書(欧)'!B301&lt;&gt;"",'著書(欧)'!B301&amp;":"&amp;'著書(欧)'!C301&amp;" "&amp;"pp"&amp;'著書(欧)'!D301&amp;". "&amp;'著書(欧)'!E301&amp;", "&amp;'著書(欧)'!F301&amp;", "&amp;'著書(欧)'!G301,"")</f>
        <v/>
      </c>
    </row>
    <row r="302" spans="1:2" ht="60" customHeight="1" x14ac:dyDescent="0.2">
      <c r="A302" s="2" t="str">
        <f>IF('著書(欧)'!A302&lt;&gt;"",'著書(欧)'!A302,"")</f>
        <v/>
      </c>
      <c r="B302" s="1" t="str">
        <f>IF('著書(欧)'!B302&lt;&gt;"",'著書(欧)'!B302&amp;":"&amp;'著書(欧)'!C302&amp;" "&amp;"pp"&amp;'著書(欧)'!D302&amp;". "&amp;'著書(欧)'!E302&amp;", "&amp;'著書(欧)'!F302&amp;", "&amp;'著書(欧)'!G302,"")</f>
        <v/>
      </c>
    </row>
    <row r="303" spans="1:2" ht="60" customHeight="1" x14ac:dyDescent="0.2">
      <c r="A303" s="2" t="str">
        <f>IF('著書(欧)'!A303&lt;&gt;"",'著書(欧)'!A303,"")</f>
        <v/>
      </c>
      <c r="B303" s="1" t="str">
        <f>IF('著書(欧)'!B303&lt;&gt;"",'著書(欧)'!B303&amp;":"&amp;'著書(欧)'!C303&amp;" "&amp;"pp"&amp;'著書(欧)'!D303&amp;". "&amp;'著書(欧)'!E303&amp;", "&amp;'著書(欧)'!F303&amp;", "&amp;'著書(欧)'!G303,"")</f>
        <v/>
      </c>
    </row>
    <row r="304" spans="1:2" ht="60" customHeight="1" x14ac:dyDescent="0.2">
      <c r="A304" s="2" t="str">
        <f>IF('著書(欧)'!A304&lt;&gt;"",'著書(欧)'!A304,"")</f>
        <v/>
      </c>
      <c r="B304" s="1" t="str">
        <f>IF('著書(欧)'!B304&lt;&gt;"",'著書(欧)'!B304&amp;":"&amp;'著書(欧)'!C304&amp;" "&amp;"pp"&amp;'著書(欧)'!D304&amp;". "&amp;'著書(欧)'!E304&amp;", "&amp;'著書(欧)'!F304&amp;", "&amp;'著書(欧)'!G304,"")</f>
        <v/>
      </c>
    </row>
    <row r="305" spans="1:2" ht="60" customHeight="1" x14ac:dyDescent="0.2">
      <c r="A305" s="2" t="str">
        <f>IF('著書(欧)'!A305&lt;&gt;"",'著書(欧)'!A305,"")</f>
        <v/>
      </c>
      <c r="B305" s="1" t="str">
        <f>IF('著書(欧)'!B305&lt;&gt;"",'著書(欧)'!B305&amp;":"&amp;'著書(欧)'!C305&amp;" "&amp;"pp"&amp;'著書(欧)'!D305&amp;". "&amp;'著書(欧)'!E305&amp;", "&amp;'著書(欧)'!F305&amp;", "&amp;'著書(欧)'!G305,"")</f>
        <v/>
      </c>
    </row>
    <row r="306" spans="1:2" ht="60" customHeight="1" x14ac:dyDescent="0.2">
      <c r="A306" s="2" t="str">
        <f>IF('著書(欧)'!A306&lt;&gt;"",'著書(欧)'!A306,"")</f>
        <v/>
      </c>
      <c r="B306" s="1" t="str">
        <f>IF('著書(欧)'!B306&lt;&gt;"",'著書(欧)'!B306&amp;":"&amp;'著書(欧)'!C306&amp;" "&amp;"pp"&amp;'著書(欧)'!D306&amp;". "&amp;'著書(欧)'!E306&amp;", "&amp;'著書(欧)'!F306&amp;", "&amp;'著書(欧)'!G306,"")</f>
        <v/>
      </c>
    </row>
    <row r="307" spans="1:2" ht="60" customHeight="1" x14ac:dyDescent="0.2">
      <c r="A307" s="2" t="str">
        <f>IF('著書(欧)'!A307&lt;&gt;"",'著書(欧)'!A307,"")</f>
        <v/>
      </c>
      <c r="B307" s="1" t="str">
        <f>IF('著書(欧)'!B307&lt;&gt;"",'著書(欧)'!B307&amp;":"&amp;'著書(欧)'!C307&amp;" "&amp;"pp"&amp;'著書(欧)'!D307&amp;". "&amp;'著書(欧)'!E307&amp;", "&amp;'著書(欧)'!F307&amp;", "&amp;'著書(欧)'!G307,"")</f>
        <v/>
      </c>
    </row>
    <row r="308" spans="1:2" ht="60" customHeight="1" x14ac:dyDescent="0.2">
      <c r="A308" s="2" t="str">
        <f>IF('著書(欧)'!A308&lt;&gt;"",'著書(欧)'!A308,"")</f>
        <v/>
      </c>
      <c r="B308" s="1" t="str">
        <f>IF('著書(欧)'!B308&lt;&gt;"",'著書(欧)'!B308&amp;":"&amp;'著書(欧)'!C308&amp;" "&amp;"pp"&amp;'著書(欧)'!D308&amp;". "&amp;'著書(欧)'!E308&amp;", "&amp;'著書(欧)'!F308&amp;", "&amp;'著書(欧)'!G308,"")</f>
        <v/>
      </c>
    </row>
    <row r="309" spans="1:2" ht="60" customHeight="1" x14ac:dyDescent="0.2">
      <c r="A309" s="2" t="str">
        <f>IF('著書(欧)'!A309&lt;&gt;"",'著書(欧)'!A309,"")</f>
        <v/>
      </c>
      <c r="B309" s="1" t="str">
        <f>IF('著書(欧)'!B309&lt;&gt;"",'著書(欧)'!B309&amp;":"&amp;'著書(欧)'!C309&amp;" "&amp;"pp"&amp;'著書(欧)'!D309&amp;". "&amp;'著書(欧)'!E309&amp;", "&amp;'著書(欧)'!F309&amp;", "&amp;'著書(欧)'!G309,"")</f>
        <v/>
      </c>
    </row>
    <row r="310" spans="1:2" ht="60" customHeight="1" x14ac:dyDescent="0.2">
      <c r="A310" s="2" t="str">
        <f>IF('著書(欧)'!A310&lt;&gt;"",'著書(欧)'!A310,"")</f>
        <v/>
      </c>
      <c r="B310" s="1" t="str">
        <f>IF('著書(欧)'!B310&lt;&gt;"",'著書(欧)'!B310&amp;":"&amp;'著書(欧)'!C310&amp;" "&amp;"pp"&amp;'著書(欧)'!D310&amp;". "&amp;'著書(欧)'!E310&amp;", "&amp;'著書(欧)'!F310&amp;", "&amp;'著書(欧)'!G310,"")</f>
        <v/>
      </c>
    </row>
    <row r="311" spans="1:2" ht="60" customHeight="1" x14ac:dyDescent="0.2">
      <c r="A311" s="2" t="str">
        <f>IF('著書(欧)'!A311&lt;&gt;"",'著書(欧)'!A311,"")</f>
        <v/>
      </c>
      <c r="B311" s="1" t="str">
        <f>IF('著書(欧)'!B311&lt;&gt;"",'著書(欧)'!B311&amp;":"&amp;'著書(欧)'!C311&amp;" "&amp;"pp"&amp;'著書(欧)'!D311&amp;". "&amp;'著書(欧)'!E311&amp;", "&amp;'著書(欧)'!F311&amp;", "&amp;'著書(欧)'!G311,"")</f>
        <v/>
      </c>
    </row>
    <row r="312" spans="1:2" ht="60" customHeight="1" x14ac:dyDescent="0.2">
      <c r="A312" s="2" t="str">
        <f>IF('著書(欧)'!A312&lt;&gt;"",'著書(欧)'!A312,"")</f>
        <v/>
      </c>
      <c r="B312" s="1" t="str">
        <f>IF('著書(欧)'!B312&lt;&gt;"",'著書(欧)'!B312&amp;":"&amp;'著書(欧)'!C312&amp;" "&amp;"pp"&amp;'著書(欧)'!D312&amp;". "&amp;'著書(欧)'!E312&amp;", "&amp;'著書(欧)'!F312&amp;", "&amp;'著書(欧)'!G312,"")</f>
        <v/>
      </c>
    </row>
    <row r="313" spans="1:2" ht="60" customHeight="1" x14ac:dyDescent="0.2">
      <c r="A313" s="2" t="str">
        <f>IF('著書(欧)'!A313&lt;&gt;"",'著書(欧)'!A313,"")</f>
        <v/>
      </c>
      <c r="B313" s="1" t="str">
        <f>IF('著書(欧)'!B313&lt;&gt;"",'著書(欧)'!B313&amp;":"&amp;'著書(欧)'!C313&amp;" "&amp;"pp"&amp;'著書(欧)'!D313&amp;". "&amp;'著書(欧)'!E313&amp;", "&amp;'著書(欧)'!F313&amp;", "&amp;'著書(欧)'!G313,"")</f>
        <v/>
      </c>
    </row>
    <row r="314" spans="1:2" ht="60" customHeight="1" x14ac:dyDescent="0.2">
      <c r="A314" s="2" t="str">
        <f>IF('著書(欧)'!A314&lt;&gt;"",'著書(欧)'!A314,"")</f>
        <v/>
      </c>
      <c r="B314" s="1" t="str">
        <f>IF('著書(欧)'!B314&lt;&gt;"",'著書(欧)'!B314&amp;":"&amp;'著書(欧)'!C314&amp;" "&amp;"pp"&amp;'著書(欧)'!D314&amp;". "&amp;'著書(欧)'!E314&amp;", "&amp;'著書(欧)'!F314&amp;", "&amp;'著書(欧)'!G314,"")</f>
        <v/>
      </c>
    </row>
    <row r="315" spans="1:2" ht="60" customHeight="1" x14ac:dyDescent="0.2">
      <c r="A315" s="2" t="str">
        <f>IF('著書(欧)'!A315&lt;&gt;"",'著書(欧)'!A315,"")</f>
        <v/>
      </c>
      <c r="B315" s="1" t="str">
        <f>IF('著書(欧)'!B315&lt;&gt;"",'著書(欧)'!B315&amp;":"&amp;'著書(欧)'!C315&amp;" "&amp;"pp"&amp;'著書(欧)'!D315&amp;". "&amp;'著書(欧)'!E315&amp;", "&amp;'著書(欧)'!F315&amp;", "&amp;'著書(欧)'!G315,"")</f>
        <v/>
      </c>
    </row>
    <row r="316" spans="1:2" ht="60" customHeight="1" x14ac:dyDescent="0.2">
      <c r="A316" s="2" t="str">
        <f>IF('著書(欧)'!A316&lt;&gt;"",'著書(欧)'!A316,"")</f>
        <v/>
      </c>
      <c r="B316" s="1" t="str">
        <f>IF('著書(欧)'!B316&lt;&gt;"",'著書(欧)'!B316&amp;":"&amp;'著書(欧)'!C316&amp;" "&amp;"pp"&amp;'著書(欧)'!D316&amp;". "&amp;'著書(欧)'!E316&amp;", "&amp;'著書(欧)'!F316&amp;", "&amp;'著書(欧)'!G316,"")</f>
        <v/>
      </c>
    </row>
    <row r="317" spans="1:2" ht="60" customHeight="1" x14ac:dyDescent="0.2">
      <c r="A317" s="2" t="str">
        <f>IF('著書(欧)'!A317&lt;&gt;"",'著書(欧)'!A317,"")</f>
        <v/>
      </c>
      <c r="B317" s="1" t="str">
        <f>IF('著書(欧)'!B317&lt;&gt;"",'著書(欧)'!B317&amp;":"&amp;'著書(欧)'!C317&amp;" "&amp;"pp"&amp;'著書(欧)'!D317&amp;". "&amp;'著書(欧)'!E317&amp;", "&amp;'著書(欧)'!F317&amp;", "&amp;'著書(欧)'!G317,"")</f>
        <v/>
      </c>
    </row>
    <row r="318" spans="1:2" ht="60" customHeight="1" x14ac:dyDescent="0.2">
      <c r="A318" s="2" t="str">
        <f>IF('著書(欧)'!A318&lt;&gt;"",'著書(欧)'!A318,"")</f>
        <v/>
      </c>
      <c r="B318" s="1" t="str">
        <f>IF('著書(欧)'!B318&lt;&gt;"",'著書(欧)'!B318&amp;":"&amp;'著書(欧)'!C318&amp;" "&amp;"pp"&amp;'著書(欧)'!D318&amp;". "&amp;'著書(欧)'!E318&amp;", "&amp;'著書(欧)'!F318&amp;", "&amp;'著書(欧)'!G318,"")</f>
        <v/>
      </c>
    </row>
    <row r="319" spans="1:2" ht="60" customHeight="1" x14ac:dyDescent="0.2">
      <c r="A319" s="2" t="str">
        <f>IF('著書(欧)'!A319&lt;&gt;"",'著書(欧)'!A319,"")</f>
        <v/>
      </c>
      <c r="B319" s="1" t="str">
        <f>IF('著書(欧)'!B319&lt;&gt;"",'著書(欧)'!B319&amp;":"&amp;'著書(欧)'!C319&amp;" "&amp;"pp"&amp;'著書(欧)'!D319&amp;". "&amp;'著書(欧)'!E319&amp;", "&amp;'著書(欧)'!F319&amp;", "&amp;'著書(欧)'!G319,"")</f>
        <v/>
      </c>
    </row>
    <row r="320" spans="1:2" ht="60" customHeight="1" x14ac:dyDescent="0.2">
      <c r="A320" s="2" t="str">
        <f>IF('著書(欧)'!A320&lt;&gt;"",'著書(欧)'!A320,"")</f>
        <v/>
      </c>
      <c r="B320" s="1" t="str">
        <f>IF('著書(欧)'!B320&lt;&gt;"",'著書(欧)'!B320&amp;":"&amp;'著書(欧)'!C320&amp;" "&amp;"pp"&amp;'著書(欧)'!D320&amp;". "&amp;'著書(欧)'!E320&amp;", "&amp;'著書(欧)'!F320&amp;", "&amp;'著書(欧)'!G320,"")</f>
        <v/>
      </c>
    </row>
    <row r="321" spans="1:2" ht="60" customHeight="1" x14ac:dyDescent="0.2">
      <c r="A321" s="2" t="str">
        <f>IF('著書(欧)'!A321&lt;&gt;"",'著書(欧)'!A321,"")</f>
        <v/>
      </c>
      <c r="B321" s="1" t="str">
        <f>IF('著書(欧)'!B321&lt;&gt;"",'著書(欧)'!B321&amp;":"&amp;'著書(欧)'!C321&amp;" "&amp;"pp"&amp;'著書(欧)'!D321&amp;". "&amp;'著書(欧)'!E321&amp;", "&amp;'著書(欧)'!F321&amp;", "&amp;'著書(欧)'!G321,"")</f>
        <v/>
      </c>
    </row>
    <row r="322" spans="1:2" ht="60" customHeight="1" x14ac:dyDescent="0.2">
      <c r="A322" s="2" t="str">
        <f>IF('著書(欧)'!A322&lt;&gt;"",'著書(欧)'!A322,"")</f>
        <v/>
      </c>
      <c r="B322" s="1" t="str">
        <f>IF('著書(欧)'!B322&lt;&gt;"",'著書(欧)'!B322&amp;":"&amp;'著書(欧)'!C322&amp;" "&amp;"pp"&amp;'著書(欧)'!D322&amp;". "&amp;'著書(欧)'!E322&amp;", "&amp;'著書(欧)'!F322&amp;", "&amp;'著書(欧)'!G322,"")</f>
        <v/>
      </c>
    </row>
    <row r="323" spans="1:2" ht="60" customHeight="1" x14ac:dyDescent="0.2">
      <c r="A323" s="2" t="str">
        <f>IF('著書(欧)'!A323&lt;&gt;"",'著書(欧)'!A323,"")</f>
        <v/>
      </c>
      <c r="B323" s="1" t="str">
        <f>IF('著書(欧)'!B323&lt;&gt;"",'著書(欧)'!B323&amp;":"&amp;'著書(欧)'!C323&amp;" "&amp;"pp"&amp;'著書(欧)'!D323&amp;". "&amp;'著書(欧)'!E323&amp;", "&amp;'著書(欧)'!F323&amp;", "&amp;'著書(欧)'!G323,"")</f>
        <v/>
      </c>
    </row>
    <row r="324" spans="1:2" ht="60" customHeight="1" x14ac:dyDescent="0.2">
      <c r="A324" s="2" t="str">
        <f>IF('著書(欧)'!A324&lt;&gt;"",'著書(欧)'!A324,"")</f>
        <v/>
      </c>
      <c r="B324" s="1" t="str">
        <f>IF('著書(欧)'!B324&lt;&gt;"",'著書(欧)'!B324&amp;":"&amp;'著書(欧)'!C324&amp;" "&amp;"pp"&amp;'著書(欧)'!D324&amp;". "&amp;'著書(欧)'!E324&amp;", "&amp;'著書(欧)'!F324&amp;", "&amp;'著書(欧)'!G324,"")</f>
        <v/>
      </c>
    </row>
    <row r="325" spans="1:2" ht="60" customHeight="1" x14ac:dyDescent="0.2">
      <c r="A325" s="2" t="str">
        <f>IF('著書(欧)'!A325&lt;&gt;"",'著書(欧)'!A325,"")</f>
        <v/>
      </c>
      <c r="B325" s="1" t="str">
        <f>IF('著書(欧)'!B325&lt;&gt;"",'著書(欧)'!B325&amp;":"&amp;'著書(欧)'!C325&amp;" "&amp;"pp"&amp;'著書(欧)'!D325&amp;". "&amp;'著書(欧)'!E325&amp;", "&amp;'著書(欧)'!F325&amp;", "&amp;'著書(欧)'!G325,"")</f>
        <v/>
      </c>
    </row>
    <row r="326" spans="1:2" ht="60" customHeight="1" x14ac:dyDescent="0.2">
      <c r="A326" s="2" t="str">
        <f>IF('著書(欧)'!A326&lt;&gt;"",'著書(欧)'!A326,"")</f>
        <v/>
      </c>
      <c r="B326" s="1" t="str">
        <f>IF('著書(欧)'!B326&lt;&gt;"",'著書(欧)'!B326&amp;":"&amp;'著書(欧)'!C326&amp;" "&amp;"pp"&amp;'著書(欧)'!D326&amp;". "&amp;'著書(欧)'!E326&amp;", "&amp;'著書(欧)'!F326&amp;", "&amp;'著書(欧)'!G326,"")</f>
        <v/>
      </c>
    </row>
    <row r="327" spans="1:2" ht="60" customHeight="1" x14ac:dyDescent="0.2">
      <c r="A327" s="2" t="str">
        <f>IF('著書(欧)'!A327&lt;&gt;"",'著書(欧)'!A327,"")</f>
        <v/>
      </c>
      <c r="B327" s="1" t="str">
        <f>IF('著書(欧)'!B327&lt;&gt;"",'著書(欧)'!B327&amp;":"&amp;'著書(欧)'!C327&amp;" "&amp;"pp"&amp;'著書(欧)'!D327&amp;". "&amp;'著書(欧)'!E327&amp;", "&amp;'著書(欧)'!F327&amp;", "&amp;'著書(欧)'!G327,"")</f>
        <v/>
      </c>
    </row>
    <row r="328" spans="1:2" ht="60" customHeight="1" x14ac:dyDescent="0.2">
      <c r="A328" s="2" t="str">
        <f>IF('著書(欧)'!A328&lt;&gt;"",'著書(欧)'!A328,"")</f>
        <v/>
      </c>
      <c r="B328" s="1" t="str">
        <f>IF('著書(欧)'!B328&lt;&gt;"",'著書(欧)'!B328&amp;":"&amp;'著書(欧)'!C328&amp;" "&amp;"pp"&amp;'著書(欧)'!D328&amp;". "&amp;'著書(欧)'!E328&amp;", "&amp;'著書(欧)'!F328&amp;", "&amp;'著書(欧)'!G328,"")</f>
        <v/>
      </c>
    </row>
    <row r="329" spans="1:2" ht="60" customHeight="1" x14ac:dyDescent="0.2">
      <c r="A329" s="2" t="str">
        <f>IF('著書(欧)'!A329&lt;&gt;"",'著書(欧)'!A329,"")</f>
        <v/>
      </c>
      <c r="B329" s="1" t="str">
        <f>IF('著書(欧)'!B329&lt;&gt;"",'著書(欧)'!B329&amp;":"&amp;'著書(欧)'!C329&amp;" "&amp;"pp"&amp;'著書(欧)'!D329&amp;". "&amp;'著書(欧)'!E329&amp;", "&amp;'著書(欧)'!F329&amp;", "&amp;'著書(欧)'!G329,"")</f>
        <v/>
      </c>
    </row>
    <row r="330" spans="1:2" ht="60" customHeight="1" x14ac:dyDescent="0.2">
      <c r="A330" s="2" t="str">
        <f>IF('著書(欧)'!A330&lt;&gt;"",'著書(欧)'!A330,"")</f>
        <v/>
      </c>
      <c r="B330" s="1" t="str">
        <f>IF('著書(欧)'!B330&lt;&gt;"",'著書(欧)'!B330&amp;":"&amp;'著書(欧)'!C330&amp;" "&amp;"pp"&amp;'著書(欧)'!D330&amp;". "&amp;'著書(欧)'!E330&amp;", "&amp;'著書(欧)'!F330&amp;", "&amp;'著書(欧)'!G330,"")</f>
        <v/>
      </c>
    </row>
    <row r="331" spans="1:2" ht="60" customHeight="1" x14ac:dyDescent="0.2">
      <c r="A331" s="2" t="str">
        <f>IF('著書(欧)'!A331&lt;&gt;"",'著書(欧)'!A331,"")</f>
        <v/>
      </c>
      <c r="B331" s="1" t="str">
        <f>IF('著書(欧)'!B331&lt;&gt;"",'著書(欧)'!B331&amp;":"&amp;'著書(欧)'!C331&amp;" "&amp;"pp"&amp;'著書(欧)'!D331&amp;". "&amp;'著書(欧)'!E331&amp;", "&amp;'著書(欧)'!F331&amp;", "&amp;'著書(欧)'!G331,"")</f>
        <v/>
      </c>
    </row>
    <row r="332" spans="1:2" ht="60" customHeight="1" x14ac:dyDescent="0.2">
      <c r="A332" s="2" t="str">
        <f>IF('著書(欧)'!A332&lt;&gt;"",'著書(欧)'!A332,"")</f>
        <v/>
      </c>
      <c r="B332" s="1" t="str">
        <f>IF('著書(欧)'!B332&lt;&gt;"",'著書(欧)'!B332&amp;":"&amp;'著書(欧)'!C332&amp;" "&amp;"pp"&amp;'著書(欧)'!D332&amp;". "&amp;'著書(欧)'!E332&amp;", "&amp;'著書(欧)'!F332&amp;", "&amp;'著書(欧)'!G332,"")</f>
        <v/>
      </c>
    </row>
    <row r="333" spans="1:2" ht="60" customHeight="1" x14ac:dyDescent="0.2">
      <c r="A333" s="2" t="str">
        <f>IF('著書(欧)'!A333&lt;&gt;"",'著書(欧)'!A333,"")</f>
        <v/>
      </c>
      <c r="B333" s="1" t="str">
        <f>IF('著書(欧)'!B333&lt;&gt;"",'著書(欧)'!B333&amp;":"&amp;'著書(欧)'!C333&amp;" "&amp;"pp"&amp;'著書(欧)'!D333&amp;". "&amp;'著書(欧)'!E333&amp;", "&amp;'著書(欧)'!F333&amp;", "&amp;'著書(欧)'!G333,"")</f>
        <v/>
      </c>
    </row>
    <row r="334" spans="1:2" ht="60" customHeight="1" x14ac:dyDescent="0.2">
      <c r="A334" s="2" t="str">
        <f>IF('著書(欧)'!A334&lt;&gt;"",'著書(欧)'!A334,"")</f>
        <v/>
      </c>
      <c r="B334" s="1" t="str">
        <f>IF('著書(欧)'!B334&lt;&gt;"",'著書(欧)'!B334&amp;":"&amp;'著書(欧)'!C334&amp;" "&amp;"pp"&amp;'著書(欧)'!D334&amp;". "&amp;'著書(欧)'!E334&amp;", "&amp;'著書(欧)'!F334&amp;", "&amp;'著書(欧)'!G334,"")</f>
        <v/>
      </c>
    </row>
    <row r="335" spans="1:2" ht="60" customHeight="1" x14ac:dyDescent="0.2">
      <c r="A335" s="2" t="str">
        <f>IF('著書(欧)'!A335&lt;&gt;"",'著書(欧)'!A335,"")</f>
        <v/>
      </c>
      <c r="B335" s="1" t="str">
        <f>IF('著書(欧)'!B335&lt;&gt;"",'著書(欧)'!B335&amp;":"&amp;'著書(欧)'!C335&amp;" "&amp;"pp"&amp;'著書(欧)'!D335&amp;". "&amp;'著書(欧)'!E335&amp;", "&amp;'著書(欧)'!F335&amp;", "&amp;'著書(欧)'!G335,"")</f>
        <v/>
      </c>
    </row>
    <row r="336" spans="1:2" ht="60" customHeight="1" x14ac:dyDescent="0.2">
      <c r="A336" s="2" t="str">
        <f>IF('著書(欧)'!A336&lt;&gt;"",'著書(欧)'!A336,"")</f>
        <v/>
      </c>
      <c r="B336" s="1" t="str">
        <f>IF('著書(欧)'!B336&lt;&gt;"",'著書(欧)'!B336&amp;":"&amp;'著書(欧)'!C336&amp;" "&amp;"pp"&amp;'著書(欧)'!D336&amp;". "&amp;'著書(欧)'!E336&amp;", "&amp;'著書(欧)'!F336&amp;", "&amp;'著書(欧)'!G336,"")</f>
        <v/>
      </c>
    </row>
    <row r="337" spans="1:2" ht="60" customHeight="1" x14ac:dyDescent="0.2">
      <c r="A337" s="2" t="str">
        <f>IF('著書(欧)'!A337&lt;&gt;"",'著書(欧)'!A337,"")</f>
        <v/>
      </c>
      <c r="B337" s="1" t="str">
        <f>IF('著書(欧)'!B337&lt;&gt;"",'著書(欧)'!B337&amp;":"&amp;'著書(欧)'!C337&amp;" "&amp;"pp"&amp;'著書(欧)'!D337&amp;". "&amp;'著書(欧)'!E337&amp;", "&amp;'著書(欧)'!F337&amp;", "&amp;'著書(欧)'!G337,"")</f>
        <v/>
      </c>
    </row>
    <row r="338" spans="1:2" ht="60" customHeight="1" x14ac:dyDescent="0.2">
      <c r="A338" s="2" t="str">
        <f>IF('著書(欧)'!A338&lt;&gt;"",'著書(欧)'!A338,"")</f>
        <v/>
      </c>
      <c r="B338" s="1" t="str">
        <f>IF('著書(欧)'!B338&lt;&gt;"",'著書(欧)'!B338&amp;":"&amp;'著書(欧)'!C338&amp;" "&amp;"pp"&amp;'著書(欧)'!D338&amp;". "&amp;'著書(欧)'!E338&amp;", "&amp;'著書(欧)'!F338&amp;", "&amp;'著書(欧)'!G338,"")</f>
        <v/>
      </c>
    </row>
    <row r="339" spans="1:2" ht="60" customHeight="1" x14ac:dyDescent="0.2">
      <c r="A339" s="2" t="str">
        <f>IF('著書(欧)'!A339&lt;&gt;"",'著書(欧)'!A339,"")</f>
        <v/>
      </c>
      <c r="B339" s="1" t="str">
        <f>IF('著書(欧)'!B339&lt;&gt;"",'著書(欧)'!B339&amp;":"&amp;'著書(欧)'!C339&amp;" "&amp;"pp"&amp;'著書(欧)'!D339&amp;". "&amp;'著書(欧)'!E339&amp;", "&amp;'著書(欧)'!F339&amp;", "&amp;'著書(欧)'!G339,"")</f>
        <v/>
      </c>
    </row>
    <row r="340" spans="1:2" ht="60" customHeight="1" x14ac:dyDescent="0.2">
      <c r="A340" s="2" t="str">
        <f>IF('著書(欧)'!A340&lt;&gt;"",'著書(欧)'!A340,"")</f>
        <v/>
      </c>
      <c r="B340" s="1" t="str">
        <f>IF('著書(欧)'!B340&lt;&gt;"",'著書(欧)'!B340&amp;":"&amp;'著書(欧)'!C340&amp;" "&amp;"pp"&amp;'著書(欧)'!D340&amp;". "&amp;'著書(欧)'!E340&amp;", "&amp;'著書(欧)'!F340&amp;", "&amp;'著書(欧)'!G340,"")</f>
        <v/>
      </c>
    </row>
    <row r="341" spans="1:2" ht="60" customHeight="1" x14ac:dyDescent="0.2">
      <c r="A341" s="2" t="str">
        <f>IF('著書(欧)'!A341&lt;&gt;"",'著書(欧)'!A341,"")</f>
        <v/>
      </c>
      <c r="B341" s="1" t="str">
        <f>IF('著書(欧)'!B341&lt;&gt;"",'著書(欧)'!B341&amp;":"&amp;'著書(欧)'!C341&amp;" "&amp;"pp"&amp;'著書(欧)'!D341&amp;". "&amp;'著書(欧)'!E341&amp;", "&amp;'著書(欧)'!F341&amp;", "&amp;'著書(欧)'!G341,"")</f>
        <v/>
      </c>
    </row>
    <row r="342" spans="1:2" ht="60" customHeight="1" x14ac:dyDescent="0.2">
      <c r="A342" s="2" t="str">
        <f>IF('著書(欧)'!A342&lt;&gt;"",'著書(欧)'!A342,"")</f>
        <v/>
      </c>
      <c r="B342" s="1" t="str">
        <f>IF('著書(欧)'!B342&lt;&gt;"",'著書(欧)'!B342&amp;":"&amp;'著書(欧)'!C342&amp;" "&amp;"pp"&amp;'著書(欧)'!D342&amp;". "&amp;'著書(欧)'!E342&amp;", "&amp;'著書(欧)'!F342&amp;", "&amp;'著書(欧)'!G342,"")</f>
        <v/>
      </c>
    </row>
    <row r="343" spans="1:2" ht="60" customHeight="1" x14ac:dyDescent="0.2">
      <c r="A343" s="2" t="str">
        <f>IF('著書(欧)'!A343&lt;&gt;"",'著書(欧)'!A343,"")</f>
        <v/>
      </c>
      <c r="B343" s="1" t="str">
        <f>IF('著書(欧)'!B343&lt;&gt;"",'著書(欧)'!B343&amp;":"&amp;'著書(欧)'!C343&amp;" "&amp;"pp"&amp;'著書(欧)'!D343&amp;". "&amp;'著書(欧)'!E343&amp;", "&amp;'著書(欧)'!F343&amp;", "&amp;'著書(欧)'!G343,"")</f>
        <v/>
      </c>
    </row>
    <row r="344" spans="1:2" ht="60" customHeight="1" x14ac:dyDescent="0.2">
      <c r="A344" s="2" t="str">
        <f>IF('著書(欧)'!A344&lt;&gt;"",'著書(欧)'!A344,"")</f>
        <v/>
      </c>
      <c r="B344" s="1" t="str">
        <f>IF('著書(欧)'!B344&lt;&gt;"",'著書(欧)'!B344&amp;":"&amp;'著書(欧)'!C344&amp;" "&amp;"pp"&amp;'著書(欧)'!D344&amp;". "&amp;'著書(欧)'!E344&amp;", "&amp;'著書(欧)'!F344&amp;", "&amp;'著書(欧)'!G344,"")</f>
        <v/>
      </c>
    </row>
    <row r="345" spans="1:2" ht="60" customHeight="1" x14ac:dyDescent="0.2">
      <c r="A345" s="2" t="str">
        <f>IF('著書(欧)'!A345&lt;&gt;"",'著書(欧)'!A345,"")</f>
        <v/>
      </c>
      <c r="B345" s="1" t="str">
        <f>IF('著書(欧)'!B345&lt;&gt;"",'著書(欧)'!B345&amp;":"&amp;'著書(欧)'!C345&amp;" "&amp;"pp"&amp;'著書(欧)'!D345&amp;". "&amp;'著書(欧)'!E345&amp;", "&amp;'著書(欧)'!F345&amp;", "&amp;'著書(欧)'!G345,"")</f>
        <v/>
      </c>
    </row>
    <row r="346" spans="1:2" ht="60" customHeight="1" x14ac:dyDescent="0.2">
      <c r="A346" s="2" t="str">
        <f>IF('著書(欧)'!A346&lt;&gt;"",'著書(欧)'!A346,"")</f>
        <v/>
      </c>
      <c r="B346" s="1" t="str">
        <f>IF('著書(欧)'!B346&lt;&gt;"",'著書(欧)'!B346&amp;":"&amp;'著書(欧)'!C346&amp;" "&amp;"pp"&amp;'著書(欧)'!D346&amp;". "&amp;'著書(欧)'!E346&amp;", "&amp;'著書(欧)'!F346&amp;", "&amp;'著書(欧)'!G346,"")</f>
        <v/>
      </c>
    </row>
    <row r="347" spans="1:2" ht="60" customHeight="1" x14ac:dyDescent="0.2">
      <c r="A347" s="2" t="str">
        <f>IF('著書(欧)'!A347&lt;&gt;"",'著書(欧)'!A347,"")</f>
        <v/>
      </c>
      <c r="B347" s="1" t="str">
        <f>IF('著書(欧)'!B347&lt;&gt;"",'著書(欧)'!B347&amp;":"&amp;'著書(欧)'!C347&amp;" "&amp;"pp"&amp;'著書(欧)'!D347&amp;". "&amp;'著書(欧)'!E347&amp;", "&amp;'著書(欧)'!F347&amp;", "&amp;'著書(欧)'!G347,"")</f>
        <v/>
      </c>
    </row>
    <row r="348" spans="1:2" ht="60" customHeight="1" x14ac:dyDescent="0.2">
      <c r="A348" s="2" t="str">
        <f>IF('著書(欧)'!A348&lt;&gt;"",'著書(欧)'!A348,"")</f>
        <v/>
      </c>
      <c r="B348" s="1" t="str">
        <f>IF('著書(欧)'!B348&lt;&gt;"",'著書(欧)'!B348&amp;":"&amp;'著書(欧)'!C348&amp;" "&amp;"pp"&amp;'著書(欧)'!D348&amp;". "&amp;'著書(欧)'!E348&amp;", "&amp;'著書(欧)'!F348&amp;", "&amp;'著書(欧)'!G348,"")</f>
        <v/>
      </c>
    </row>
    <row r="349" spans="1:2" ht="60" customHeight="1" x14ac:dyDescent="0.2">
      <c r="A349" s="2" t="str">
        <f>IF('著書(欧)'!A349&lt;&gt;"",'著書(欧)'!A349,"")</f>
        <v/>
      </c>
      <c r="B349" s="1" t="str">
        <f>IF('著書(欧)'!B349&lt;&gt;"",'著書(欧)'!B349&amp;":"&amp;'著書(欧)'!C349&amp;" "&amp;"pp"&amp;'著書(欧)'!D349&amp;". "&amp;'著書(欧)'!E349&amp;", "&amp;'著書(欧)'!F349&amp;", "&amp;'著書(欧)'!G349,"")</f>
        <v/>
      </c>
    </row>
    <row r="350" spans="1:2" ht="60" customHeight="1" x14ac:dyDescent="0.2">
      <c r="A350" s="2" t="str">
        <f>IF('著書(欧)'!A350&lt;&gt;"",'著書(欧)'!A350,"")</f>
        <v/>
      </c>
      <c r="B350" s="1" t="str">
        <f>IF('著書(欧)'!B350&lt;&gt;"",'著書(欧)'!B350&amp;":"&amp;'著書(欧)'!C350&amp;" "&amp;"pp"&amp;'著書(欧)'!D350&amp;". "&amp;'著書(欧)'!E350&amp;", "&amp;'著書(欧)'!F350&amp;", "&amp;'著書(欧)'!G350,"")</f>
        <v/>
      </c>
    </row>
    <row r="351" spans="1:2" ht="60" customHeight="1" x14ac:dyDescent="0.2">
      <c r="A351" s="2" t="str">
        <f>IF('著書(欧)'!A351&lt;&gt;"",'著書(欧)'!A351,"")</f>
        <v/>
      </c>
      <c r="B351" s="1" t="str">
        <f>IF('著書(欧)'!B351&lt;&gt;"",'著書(欧)'!B351&amp;":"&amp;'著書(欧)'!C351&amp;" "&amp;"pp"&amp;'著書(欧)'!D351&amp;". "&amp;'著書(欧)'!E351&amp;", "&amp;'著書(欧)'!F351&amp;", "&amp;'著書(欧)'!G351,"")</f>
        <v/>
      </c>
    </row>
    <row r="352" spans="1:2" ht="60" customHeight="1" x14ac:dyDescent="0.2">
      <c r="A352" s="2" t="str">
        <f>IF('著書(欧)'!A352&lt;&gt;"",'著書(欧)'!A352,"")</f>
        <v/>
      </c>
      <c r="B352" s="1" t="str">
        <f>IF('著書(欧)'!B352&lt;&gt;"",'著書(欧)'!B352&amp;":"&amp;'著書(欧)'!C352&amp;" "&amp;"pp"&amp;'著書(欧)'!D352&amp;". "&amp;'著書(欧)'!E352&amp;", "&amp;'著書(欧)'!F352&amp;", "&amp;'著書(欧)'!G352,"")</f>
        <v/>
      </c>
    </row>
    <row r="353" spans="1:2" ht="60" customHeight="1" x14ac:dyDescent="0.2">
      <c r="A353" s="2" t="str">
        <f>IF('著書(欧)'!A353&lt;&gt;"",'著書(欧)'!A353,"")</f>
        <v/>
      </c>
      <c r="B353" s="1" t="str">
        <f>IF('著書(欧)'!B353&lt;&gt;"",'著書(欧)'!B353&amp;":"&amp;'著書(欧)'!C353&amp;" "&amp;"pp"&amp;'著書(欧)'!D353&amp;". "&amp;'著書(欧)'!E353&amp;", "&amp;'著書(欧)'!F353&amp;", "&amp;'著書(欧)'!G353,"")</f>
        <v/>
      </c>
    </row>
    <row r="354" spans="1:2" ht="60" customHeight="1" x14ac:dyDescent="0.2">
      <c r="A354" s="2" t="str">
        <f>IF('著書(欧)'!A354&lt;&gt;"",'著書(欧)'!A354,"")</f>
        <v/>
      </c>
      <c r="B354" s="1" t="str">
        <f>IF('著書(欧)'!B354&lt;&gt;"",'著書(欧)'!B354&amp;":"&amp;'著書(欧)'!C354&amp;" "&amp;"pp"&amp;'著書(欧)'!D354&amp;". "&amp;'著書(欧)'!E354&amp;", "&amp;'著書(欧)'!F354&amp;", "&amp;'著書(欧)'!G354,"")</f>
        <v/>
      </c>
    </row>
    <row r="355" spans="1:2" ht="60" customHeight="1" x14ac:dyDescent="0.2">
      <c r="A355" s="2" t="str">
        <f>IF('著書(欧)'!A355&lt;&gt;"",'著書(欧)'!A355,"")</f>
        <v/>
      </c>
      <c r="B355" s="1" t="str">
        <f>IF('著書(欧)'!B355&lt;&gt;"",'著書(欧)'!B355&amp;":"&amp;'著書(欧)'!C355&amp;" "&amp;"pp"&amp;'著書(欧)'!D355&amp;". "&amp;'著書(欧)'!E355&amp;", "&amp;'著書(欧)'!F355&amp;", "&amp;'著書(欧)'!G355,"")</f>
        <v/>
      </c>
    </row>
    <row r="356" spans="1:2" ht="60" customHeight="1" x14ac:dyDescent="0.2">
      <c r="A356" s="2" t="str">
        <f>IF('著書(欧)'!A356&lt;&gt;"",'著書(欧)'!A356,"")</f>
        <v/>
      </c>
      <c r="B356" s="1" t="str">
        <f>IF('著書(欧)'!B356&lt;&gt;"",'著書(欧)'!B356&amp;":"&amp;'著書(欧)'!C356&amp;" "&amp;"pp"&amp;'著書(欧)'!D356&amp;". "&amp;'著書(欧)'!E356&amp;", "&amp;'著書(欧)'!F356&amp;", "&amp;'著書(欧)'!G356,"")</f>
        <v/>
      </c>
    </row>
    <row r="357" spans="1:2" ht="60" customHeight="1" x14ac:dyDescent="0.2">
      <c r="A357" s="2" t="str">
        <f>IF('著書(欧)'!A357&lt;&gt;"",'著書(欧)'!A357,"")</f>
        <v/>
      </c>
      <c r="B357" s="1" t="str">
        <f>IF('著書(欧)'!B357&lt;&gt;"",'著書(欧)'!B357&amp;":"&amp;'著書(欧)'!C357&amp;" "&amp;"pp"&amp;'著書(欧)'!D357&amp;". "&amp;'著書(欧)'!E357&amp;", "&amp;'著書(欧)'!F357&amp;", "&amp;'著書(欧)'!G357,"")</f>
        <v/>
      </c>
    </row>
    <row r="358" spans="1:2" ht="60" customHeight="1" x14ac:dyDescent="0.2">
      <c r="A358" s="2" t="str">
        <f>IF('著書(欧)'!A358&lt;&gt;"",'著書(欧)'!A358,"")</f>
        <v/>
      </c>
      <c r="B358" s="1" t="str">
        <f>IF('著書(欧)'!B358&lt;&gt;"",'著書(欧)'!B358&amp;":"&amp;'著書(欧)'!C358&amp;" "&amp;"pp"&amp;'著書(欧)'!D358&amp;". "&amp;'著書(欧)'!E358&amp;", "&amp;'著書(欧)'!F358&amp;", "&amp;'著書(欧)'!G358,"")</f>
        <v/>
      </c>
    </row>
    <row r="359" spans="1:2" ht="60" customHeight="1" x14ac:dyDescent="0.2">
      <c r="A359" s="2" t="str">
        <f>IF('著書(欧)'!A359&lt;&gt;"",'著書(欧)'!A359,"")</f>
        <v/>
      </c>
      <c r="B359" s="1" t="str">
        <f>IF('著書(欧)'!B359&lt;&gt;"",'著書(欧)'!B359&amp;":"&amp;'著書(欧)'!C359&amp;" "&amp;"pp"&amp;'著書(欧)'!D359&amp;". "&amp;'著書(欧)'!E359&amp;", "&amp;'著書(欧)'!F359&amp;", "&amp;'著書(欧)'!G359,"")</f>
        <v/>
      </c>
    </row>
    <row r="360" spans="1:2" ht="60" customHeight="1" x14ac:dyDescent="0.2">
      <c r="A360" s="2" t="str">
        <f>IF('著書(欧)'!A360&lt;&gt;"",'著書(欧)'!A360,"")</f>
        <v/>
      </c>
      <c r="B360" s="1" t="str">
        <f>IF('著書(欧)'!B360&lt;&gt;"",'著書(欧)'!B360&amp;":"&amp;'著書(欧)'!C360&amp;" "&amp;"pp"&amp;'著書(欧)'!D360&amp;". "&amp;'著書(欧)'!E360&amp;", "&amp;'著書(欧)'!F360&amp;", "&amp;'著書(欧)'!G360,"")</f>
        <v/>
      </c>
    </row>
    <row r="361" spans="1:2" ht="60" customHeight="1" x14ac:dyDescent="0.2">
      <c r="A361" s="2" t="str">
        <f>IF('著書(欧)'!A361&lt;&gt;"",'著書(欧)'!A361,"")</f>
        <v/>
      </c>
      <c r="B361" s="1" t="str">
        <f>IF('著書(欧)'!B361&lt;&gt;"",'著書(欧)'!B361&amp;":"&amp;'著書(欧)'!C361&amp;" "&amp;"pp"&amp;'著書(欧)'!D361&amp;". "&amp;'著書(欧)'!E361&amp;", "&amp;'著書(欧)'!F361&amp;", "&amp;'著書(欧)'!G361,"")</f>
        <v/>
      </c>
    </row>
    <row r="362" spans="1:2" ht="60" customHeight="1" x14ac:dyDescent="0.2">
      <c r="A362" s="2" t="str">
        <f>IF('著書(欧)'!A362&lt;&gt;"",'著書(欧)'!A362,"")</f>
        <v/>
      </c>
      <c r="B362" s="1" t="str">
        <f>IF('著書(欧)'!B362&lt;&gt;"",'著書(欧)'!B362&amp;":"&amp;'著書(欧)'!C362&amp;" "&amp;"pp"&amp;'著書(欧)'!D362&amp;". "&amp;'著書(欧)'!E362&amp;", "&amp;'著書(欧)'!F362&amp;", "&amp;'著書(欧)'!G362,"")</f>
        <v/>
      </c>
    </row>
    <row r="363" spans="1:2" ht="60" customHeight="1" x14ac:dyDescent="0.2">
      <c r="A363" s="2" t="str">
        <f>IF('著書(欧)'!A363&lt;&gt;"",'著書(欧)'!A363,"")</f>
        <v/>
      </c>
      <c r="B363" s="1" t="str">
        <f>IF('著書(欧)'!B363&lt;&gt;"",'著書(欧)'!B363&amp;":"&amp;'著書(欧)'!C363&amp;" "&amp;"pp"&amp;'著書(欧)'!D363&amp;". "&amp;'著書(欧)'!E363&amp;", "&amp;'著書(欧)'!F363&amp;", "&amp;'著書(欧)'!G363,"")</f>
        <v/>
      </c>
    </row>
    <row r="364" spans="1:2" ht="60" customHeight="1" x14ac:dyDescent="0.2">
      <c r="A364" s="2" t="str">
        <f>IF('著書(欧)'!A364&lt;&gt;"",'著書(欧)'!A364,"")</f>
        <v/>
      </c>
      <c r="B364" s="1" t="str">
        <f>IF('著書(欧)'!B364&lt;&gt;"",'著書(欧)'!B364&amp;":"&amp;'著書(欧)'!C364&amp;" "&amp;"pp"&amp;'著書(欧)'!D364&amp;". "&amp;'著書(欧)'!E364&amp;", "&amp;'著書(欧)'!F364&amp;", "&amp;'著書(欧)'!G364,"")</f>
        <v/>
      </c>
    </row>
    <row r="365" spans="1:2" ht="60" customHeight="1" x14ac:dyDescent="0.2">
      <c r="A365" s="2" t="str">
        <f>IF('著書(欧)'!A365&lt;&gt;"",'著書(欧)'!A365,"")</f>
        <v/>
      </c>
      <c r="B365" s="1" t="str">
        <f>IF('著書(欧)'!B365&lt;&gt;"",'著書(欧)'!B365&amp;":"&amp;'著書(欧)'!C365&amp;" "&amp;"pp"&amp;'著書(欧)'!D365&amp;". "&amp;'著書(欧)'!E365&amp;", "&amp;'著書(欧)'!F365&amp;", "&amp;'著書(欧)'!G365,"")</f>
        <v/>
      </c>
    </row>
    <row r="366" spans="1:2" ht="60" customHeight="1" x14ac:dyDescent="0.2">
      <c r="A366" s="2" t="str">
        <f>IF('著書(欧)'!A366&lt;&gt;"",'著書(欧)'!A366,"")</f>
        <v/>
      </c>
      <c r="B366" s="1" t="str">
        <f>IF('著書(欧)'!B366&lt;&gt;"",'著書(欧)'!B366&amp;":"&amp;'著書(欧)'!C366&amp;" "&amp;"pp"&amp;'著書(欧)'!D366&amp;". "&amp;'著書(欧)'!E366&amp;", "&amp;'著書(欧)'!F366&amp;", "&amp;'著書(欧)'!G366,"")</f>
        <v/>
      </c>
    </row>
    <row r="367" spans="1:2" ht="60" customHeight="1" x14ac:dyDescent="0.2">
      <c r="A367" s="2" t="str">
        <f>IF('著書(欧)'!A367&lt;&gt;"",'著書(欧)'!A367,"")</f>
        <v/>
      </c>
      <c r="B367" s="1" t="str">
        <f>IF('著書(欧)'!B367&lt;&gt;"",'著書(欧)'!B367&amp;":"&amp;'著書(欧)'!C367&amp;" "&amp;"pp"&amp;'著書(欧)'!D367&amp;". "&amp;'著書(欧)'!E367&amp;", "&amp;'著書(欧)'!F367&amp;", "&amp;'著書(欧)'!G367,"")</f>
        <v/>
      </c>
    </row>
    <row r="368" spans="1:2" ht="60" customHeight="1" x14ac:dyDescent="0.2">
      <c r="A368" s="2" t="str">
        <f>IF('著書(欧)'!A368&lt;&gt;"",'著書(欧)'!A368,"")</f>
        <v/>
      </c>
      <c r="B368" s="1" t="str">
        <f>IF('著書(欧)'!B368&lt;&gt;"",'著書(欧)'!B368&amp;":"&amp;'著書(欧)'!C368&amp;" "&amp;"pp"&amp;'著書(欧)'!D368&amp;". "&amp;'著書(欧)'!E368&amp;", "&amp;'著書(欧)'!F368&amp;", "&amp;'著書(欧)'!G368,"")</f>
        <v/>
      </c>
    </row>
    <row r="369" spans="1:2" ht="60" customHeight="1" x14ac:dyDescent="0.2">
      <c r="A369" s="2" t="str">
        <f>IF('著書(欧)'!A369&lt;&gt;"",'著書(欧)'!A369,"")</f>
        <v/>
      </c>
      <c r="B369" s="1" t="str">
        <f>IF('著書(欧)'!B369&lt;&gt;"",'著書(欧)'!B369&amp;":"&amp;'著書(欧)'!C369&amp;" "&amp;"pp"&amp;'著書(欧)'!D369&amp;". "&amp;'著書(欧)'!E369&amp;", "&amp;'著書(欧)'!F369&amp;", "&amp;'著書(欧)'!G369,"")</f>
        <v/>
      </c>
    </row>
    <row r="370" spans="1:2" ht="60" customHeight="1" x14ac:dyDescent="0.2">
      <c r="A370" s="2" t="str">
        <f>IF('著書(欧)'!A370&lt;&gt;"",'著書(欧)'!A370,"")</f>
        <v/>
      </c>
      <c r="B370" s="1" t="str">
        <f>IF('著書(欧)'!B370&lt;&gt;"",'著書(欧)'!B370&amp;":"&amp;'著書(欧)'!C370&amp;" "&amp;"pp"&amp;'著書(欧)'!D370&amp;". "&amp;'著書(欧)'!E370&amp;", "&amp;'著書(欧)'!F370&amp;", "&amp;'著書(欧)'!G370,"")</f>
        <v/>
      </c>
    </row>
    <row r="371" spans="1:2" ht="60" customHeight="1" x14ac:dyDescent="0.2">
      <c r="A371" s="2" t="str">
        <f>IF('著書(欧)'!A371&lt;&gt;"",'著書(欧)'!A371,"")</f>
        <v/>
      </c>
      <c r="B371" s="1" t="str">
        <f>IF('著書(欧)'!B371&lt;&gt;"",'著書(欧)'!B371&amp;":"&amp;'著書(欧)'!C371&amp;" "&amp;"pp"&amp;'著書(欧)'!D371&amp;". "&amp;'著書(欧)'!E371&amp;", "&amp;'著書(欧)'!F371&amp;", "&amp;'著書(欧)'!G371,"")</f>
        <v/>
      </c>
    </row>
    <row r="372" spans="1:2" ht="60" customHeight="1" x14ac:dyDescent="0.2">
      <c r="A372" s="2" t="str">
        <f>IF('著書(欧)'!A372&lt;&gt;"",'著書(欧)'!A372,"")</f>
        <v/>
      </c>
      <c r="B372" s="1" t="str">
        <f>IF('著書(欧)'!B372&lt;&gt;"",'著書(欧)'!B372&amp;":"&amp;'著書(欧)'!C372&amp;" "&amp;"pp"&amp;'著書(欧)'!D372&amp;". "&amp;'著書(欧)'!E372&amp;", "&amp;'著書(欧)'!F372&amp;", "&amp;'著書(欧)'!G372,"")</f>
        <v/>
      </c>
    </row>
    <row r="373" spans="1:2" ht="60" customHeight="1" x14ac:dyDescent="0.2">
      <c r="A373" s="2" t="str">
        <f>IF('著書(欧)'!A373&lt;&gt;"",'著書(欧)'!A373,"")</f>
        <v/>
      </c>
      <c r="B373" s="1" t="str">
        <f>IF('著書(欧)'!B373&lt;&gt;"",'著書(欧)'!B373&amp;":"&amp;'著書(欧)'!C373&amp;" "&amp;"pp"&amp;'著書(欧)'!D373&amp;". "&amp;'著書(欧)'!E373&amp;", "&amp;'著書(欧)'!F373&amp;", "&amp;'著書(欧)'!G373,"")</f>
        <v/>
      </c>
    </row>
    <row r="374" spans="1:2" ht="60" customHeight="1" x14ac:dyDescent="0.2">
      <c r="A374" s="2" t="str">
        <f>IF('著書(欧)'!A374&lt;&gt;"",'著書(欧)'!A374,"")</f>
        <v/>
      </c>
      <c r="B374" s="1" t="str">
        <f>IF('著書(欧)'!B374&lt;&gt;"",'著書(欧)'!B374&amp;":"&amp;'著書(欧)'!C374&amp;" "&amp;"pp"&amp;'著書(欧)'!D374&amp;". "&amp;'著書(欧)'!E374&amp;", "&amp;'著書(欧)'!F374&amp;", "&amp;'著書(欧)'!G374,"")</f>
        <v/>
      </c>
    </row>
    <row r="375" spans="1:2" ht="60" customHeight="1" x14ac:dyDescent="0.2">
      <c r="A375" s="2" t="str">
        <f>IF('著書(欧)'!A375&lt;&gt;"",'著書(欧)'!A375,"")</f>
        <v/>
      </c>
      <c r="B375" s="1" t="str">
        <f>IF('著書(欧)'!B375&lt;&gt;"",'著書(欧)'!B375&amp;":"&amp;'著書(欧)'!C375&amp;" "&amp;"pp"&amp;'著書(欧)'!D375&amp;". "&amp;'著書(欧)'!E375&amp;", "&amp;'著書(欧)'!F375&amp;", "&amp;'著書(欧)'!G375,"")</f>
        <v/>
      </c>
    </row>
    <row r="376" spans="1:2" ht="60" customHeight="1" x14ac:dyDescent="0.2">
      <c r="A376" s="2" t="str">
        <f>IF('著書(欧)'!A376&lt;&gt;"",'著書(欧)'!A376,"")</f>
        <v/>
      </c>
      <c r="B376" s="1" t="str">
        <f>IF('著書(欧)'!B376&lt;&gt;"",'著書(欧)'!B376&amp;":"&amp;'著書(欧)'!C376&amp;" "&amp;"pp"&amp;'著書(欧)'!D376&amp;". "&amp;'著書(欧)'!E376&amp;", "&amp;'著書(欧)'!F376&amp;", "&amp;'著書(欧)'!G376,"")</f>
        <v/>
      </c>
    </row>
    <row r="377" spans="1:2" ht="60" customHeight="1" x14ac:dyDescent="0.2">
      <c r="A377" s="2" t="str">
        <f>IF('著書(欧)'!A377&lt;&gt;"",'著書(欧)'!A377,"")</f>
        <v/>
      </c>
      <c r="B377" s="1" t="str">
        <f>IF('著書(欧)'!B377&lt;&gt;"",'著書(欧)'!B377&amp;":"&amp;'著書(欧)'!C377&amp;" "&amp;"pp"&amp;'著書(欧)'!D377&amp;". "&amp;'著書(欧)'!E377&amp;", "&amp;'著書(欧)'!F377&amp;", "&amp;'著書(欧)'!G377,"")</f>
        <v/>
      </c>
    </row>
    <row r="378" spans="1:2" ht="60" customHeight="1" x14ac:dyDescent="0.2">
      <c r="A378" s="2" t="str">
        <f>IF('著書(欧)'!A378&lt;&gt;"",'著書(欧)'!A378,"")</f>
        <v/>
      </c>
      <c r="B378" s="1" t="str">
        <f>IF('著書(欧)'!B378&lt;&gt;"",'著書(欧)'!B378&amp;":"&amp;'著書(欧)'!C378&amp;" "&amp;"pp"&amp;'著書(欧)'!D378&amp;". "&amp;'著書(欧)'!E378&amp;", "&amp;'著書(欧)'!F378&amp;", "&amp;'著書(欧)'!G378,"")</f>
        <v/>
      </c>
    </row>
    <row r="379" spans="1:2" ht="60" customHeight="1" x14ac:dyDescent="0.2">
      <c r="A379" s="2" t="str">
        <f>IF('著書(欧)'!A379&lt;&gt;"",'著書(欧)'!A379,"")</f>
        <v/>
      </c>
      <c r="B379" s="1" t="str">
        <f>IF('著書(欧)'!B379&lt;&gt;"",'著書(欧)'!B379&amp;":"&amp;'著書(欧)'!C379&amp;" "&amp;"pp"&amp;'著書(欧)'!D379&amp;". "&amp;'著書(欧)'!E379&amp;", "&amp;'著書(欧)'!F379&amp;", "&amp;'著書(欧)'!G379,"")</f>
        <v/>
      </c>
    </row>
    <row r="380" spans="1:2" ht="60" customHeight="1" x14ac:dyDescent="0.2">
      <c r="A380" s="2" t="str">
        <f>IF('著書(欧)'!A380&lt;&gt;"",'著書(欧)'!A380,"")</f>
        <v/>
      </c>
      <c r="B380" s="1" t="str">
        <f>IF('著書(欧)'!B380&lt;&gt;"",'著書(欧)'!B380&amp;":"&amp;'著書(欧)'!C380&amp;" "&amp;"pp"&amp;'著書(欧)'!D380&amp;". "&amp;'著書(欧)'!E380&amp;", "&amp;'著書(欧)'!F380&amp;", "&amp;'著書(欧)'!G380,"")</f>
        <v/>
      </c>
    </row>
    <row r="381" spans="1:2" ht="60" customHeight="1" x14ac:dyDescent="0.2">
      <c r="A381" s="2" t="str">
        <f>IF('著書(欧)'!A381&lt;&gt;"",'著書(欧)'!A381,"")</f>
        <v/>
      </c>
      <c r="B381" s="1" t="str">
        <f>IF('著書(欧)'!B381&lt;&gt;"",'著書(欧)'!B381&amp;":"&amp;'著書(欧)'!C381&amp;" "&amp;"pp"&amp;'著書(欧)'!D381&amp;". "&amp;'著書(欧)'!E381&amp;", "&amp;'著書(欧)'!F381&amp;", "&amp;'著書(欧)'!G381,"")</f>
        <v/>
      </c>
    </row>
    <row r="382" spans="1:2" ht="60" customHeight="1" x14ac:dyDescent="0.2">
      <c r="A382" s="2" t="str">
        <f>IF('著書(欧)'!A382&lt;&gt;"",'著書(欧)'!A382,"")</f>
        <v/>
      </c>
      <c r="B382" s="1" t="str">
        <f>IF('著書(欧)'!B382&lt;&gt;"",'著書(欧)'!B382&amp;":"&amp;'著書(欧)'!C382&amp;" "&amp;"pp"&amp;'著書(欧)'!D382&amp;". "&amp;'著書(欧)'!E382&amp;", "&amp;'著書(欧)'!F382&amp;", "&amp;'著書(欧)'!G382,"")</f>
        <v/>
      </c>
    </row>
    <row r="383" spans="1:2" ht="60" customHeight="1" x14ac:dyDescent="0.2">
      <c r="A383" s="2" t="str">
        <f>IF('著書(欧)'!A383&lt;&gt;"",'著書(欧)'!A383,"")</f>
        <v/>
      </c>
      <c r="B383" s="1" t="str">
        <f>IF('著書(欧)'!B383&lt;&gt;"",'著書(欧)'!B383&amp;":"&amp;'著書(欧)'!C383&amp;" "&amp;"pp"&amp;'著書(欧)'!D383&amp;". "&amp;'著書(欧)'!E383&amp;", "&amp;'著書(欧)'!F383&amp;", "&amp;'著書(欧)'!G383,"")</f>
        <v/>
      </c>
    </row>
    <row r="384" spans="1:2" ht="60" customHeight="1" x14ac:dyDescent="0.2">
      <c r="A384" s="2" t="str">
        <f>IF('著書(欧)'!A384&lt;&gt;"",'著書(欧)'!A384,"")</f>
        <v/>
      </c>
      <c r="B384" s="1" t="str">
        <f>IF('著書(欧)'!B384&lt;&gt;"",'著書(欧)'!B384&amp;":"&amp;'著書(欧)'!C384&amp;" "&amp;"pp"&amp;'著書(欧)'!D384&amp;". "&amp;'著書(欧)'!E384&amp;", "&amp;'著書(欧)'!F384&amp;", "&amp;'著書(欧)'!G384,"")</f>
        <v/>
      </c>
    </row>
    <row r="385" spans="1:2" ht="60" customHeight="1" x14ac:dyDescent="0.2">
      <c r="A385" s="2" t="str">
        <f>IF('著書(欧)'!A385&lt;&gt;"",'著書(欧)'!A385,"")</f>
        <v/>
      </c>
      <c r="B385" s="1" t="str">
        <f>IF('著書(欧)'!B385&lt;&gt;"",'著書(欧)'!B385&amp;":"&amp;'著書(欧)'!C385&amp;" "&amp;"pp"&amp;'著書(欧)'!D385&amp;". "&amp;'著書(欧)'!E385&amp;", "&amp;'著書(欧)'!F385&amp;", "&amp;'著書(欧)'!G385,"")</f>
        <v/>
      </c>
    </row>
    <row r="386" spans="1:2" ht="60" customHeight="1" x14ac:dyDescent="0.2">
      <c r="A386" s="2" t="str">
        <f>IF('著書(欧)'!A386&lt;&gt;"",'著書(欧)'!A386,"")</f>
        <v/>
      </c>
      <c r="B386" s="1" t="str">
        <f>IF('著書(欧)'!B386&lt;&gt;"",'著書(欧)'!B386&amp;":"&amp;'著書(欧)'!C386&amp;" "&amp;"pp"&amp;'著書(欧)'!D386&amp;". "&amp;'著書(欧)'!E386&amp;", "&amp;'著書(欧)'!F386&amp;", "&amp;'著書(欧)'!G386,"")</f>
        <v/>
      </c>
    </row>
    <row r="387" spans="1:2" ht="60" customHeight="1" x14ac:dyDescent="0.2">
      <c r="A387" s="2" t="str">
        <f>IF('著書(欧)'!A387&lt;&gt;"",'著書(欧)'!A387,"")</f>
        <v/>
      </c>
      <c r="B387" s="1" t="str">
        <f>IF('著書(欧)'!B387&lt;&gt;"",'著書(欧)'!B387&amp;":"&amp;'著書(欧)'!C387&amp;" "&amp;"pp"&amp;'著書(欧)'!D387&amp;". "&amp;'著書(欧)'!E387&amp;", "&amp;'著書(欧)'!F387&amp;", "&amp;'著書(欧)'!G387,"")</f>
        <v/>
      </c>
    </row>
    <row r="388" spans="1:2" ht="60" customHeight="1" x14ac:dyDescent="0.2">
      <c r="A388" s="2" t="str">
        <f>IF('著書(欧)'!A388&lt;&gt;"",'著書(欧)'!A388,"")</f>
        <v/>
      </c>
      <c r="B388" s="1" t="str">
        <f>IF('著書(欧)'!B388&lt;&gt;"",'著書(欧)'!B388&amp;":"&amp;'著書(欧)'!C388&amp;" "&amp;"pp"&amp;'著書(欧)'!D388&amp;". "&amp;'著書(欧)'!E388&amp;", "&amp;'著書(欧)'!F388&amp;", "&amp;'著書(欧)'!G388,"")</f>
        <v/>
      </c>
    </row>
    <row r="389" spans="1:2" ht="60" customHeight="1" x14ac:dyDescent="0.2">
      <c r="A389" s="2" t="str">
        <f>IF('著書(欧)'!A389&lt;&gt;"",'著書(欧)'!A389,"")</f>
        <v/>
      </c>
      <c r="B389" s="1" t="str">
        <f>IF('著書(欧)'!B389&lt;&gt;"",'著書(欧)'!B389&amp;":"&amp;'著書(欧)'!C389&amp;" "&amp;"pp"&amp;'著書(欧)'!D389&amp;". "&amp;'著書(欧)'!E389&amp;", "&amp;'著書(欧)'!F389&amp;", "&amp;'著書(欧)'!G389,"")</f>
        <v/>
      </c>
    </row>
    <row r="390" spans="1:2" ht="60" customHeight="1" x14ac:dyDescent="0.2">
      <c r="A390" s="2" t="str">
        <f>IF('著書(欧)'!A390&lt;&gt;"",'著書(欧)'!A390,"")</f>
        <v/>
      </c>
      <c r="B390" s="1" t="str">
        <f>IF('著書(欧)'!B390&lt;&gt;"",'著書(欧)'!B390&amp;":"&amp;'著書(欧)'!C390&amp;" "&amp;"pp"&amp;'著書(欧)'!D390&amp;". "&amp;'著書(欧)'!E390&amp;", "&amp;'著書(欧)'!F390&amp;", "&amp;'著書(欧)'!G390,"")</f>
        <v/>
      </c>
    </row>
    <row r="391" spans="1:2" ht="60" customHeight="1" x14ac:dyDescent="0.2">
      <c r="A391" s="2" t="str">
        <f>IF('著書(欧)'!A391&lt;&gt;"",'著書(欧)'!A391,"")</f>
        <v/>
      </c>
      <c r="B391" s="1" t="str">
        <f>IF('著書(欧)'!B391&lt;&gt;"",'著書(欧)'!B391&amp;":"&amp;'著書(欧)'!C391&amp;" "&amp;"pp"&amp;'著書(欧)'!D391&amp;". "&amp;'著書(欧)'!E391&amp;", "&amp;'著書(欧)'!F391&amp;", "&amp;'著書(欧)'!G391,"")</f>
        <v/>
      </c>
    </row>
    <row r="392" spans="1:2" ht="60" customHeight="1" x14ac:dyDescent="0.2">
      <c r="A392" s="2" t="str">
        <f>IF('著書(欧)'!A392&lt;&gt;"",'著書(欧)'!A392,"")</f>
        <v/>
      </c>
      <c r="B392" s="1" t="str">
        <f>IF('著書(欧)'!B392&lt;&gt;"",'著書(欧)'!B392&amp;":"&amp;'著書(欧)'!C392&amp;" "&amp;"pp"&amp;'著書(欧)'!D392&amp;". "&amp;'著書(欧)'!E392&amp;", "&amp;'著書(欧)'!F392&amp;", "&amp;'著書(欧)'!G392,"")</f>
        <v/>
      </c>
    </row>
    <row r="393" spans="1:2" ht="60" customHeight="1" x14ac:dyDescent="0.2">
      <c r="A393" s="2" t="str">
        <f>IF('著書(欧)'!A393&lt;&gt;"",'著書(欧)'!A393,"")</f>
        <v/>
      </c>
      <c r="B393" s="1" t="str">
        <f>IF('著書(欧)'!B393&lt;&gt;"",'著書(欧)'!B393&amp;":"&amp;'著書(欧)'!C393&amp;" "&amp;"pp"&amp;'著書(欧)'!D393&amp;". "&amp;'著書(欧)'!E393&amp;", "&amp;'著書(欧)'!F393&amp;", "&amp;'著書(欧)'!G393,"")</f>
        <v/>
      </c>
    </row>
    <row r="394" spans="1:2" ht="60" customHeight="1" x14ac:dyDescent="0.2">
      <c r="A394" s="2" t="str">
        <f>IF('著書(欧)'!A394&lt;&gt;"",'著書(欧)'!A394,"")</f>
        <v/>
      </c>
      <c r="B394" s="1" t="str">
        <f>IF('著書(欧)'!B394&lt;&gt;"",'著書(欧)'!B394&amp;":"&amp;'著書(欧)'!C394&amp;" "&amp;"pp"&amp;'著書(欧)'!D394&amp;". "&amp;'著書(欧)'!E394&amp;", "&amp;'著書(欧)'!F394&amp;", "&amp;'著書(欧)'!G394,"")</f>
        <v/>
      </c>
    </row>
    <row r="395" spans="1:2" ht="60" customHeight="1" x14ac:dyDescent="0.2">
      <c r="A395" s="2" t="str">
        <f>IF('著書(欧)'!A395&lt;&gt;"",'著書(欧)'!A395,"")</f>
        <v/>
      </c>
      <c r="B395" s="1" t="str">
        <f>IF('著書(欧)'!B395&lt;&gt;"",'著書(欧)'!B395&amp;":"&amp;'著書(欧)'!C395&amp;" "&amp;"pp"&amp;'著書(欧)'!D395&amp;". "&amp;'著書(欧)'!E395&amp;", "&amp;'著書(欧)'!F395&amp;", "&amp;'著書(欧)'!G395,"")</f>
        <v/>
      </c>
    </row>
    <row r="396" spans="1:2" ht="60" customHeight="1" x14ac:dyDescent="0.2">
      <c r="A396" s="2" t="str">
        <f>IF('著書(欧)'!A396&lt;&gt;"",'著書(欧)'!A396,"")</f>
        <v/>
      </c>
      <c r="B396" s="1" t="str">
        <f>IF('著書(欧)'!B396&lt;&gt;"",'著書(欧)'!B396&amp;":"&amp;'著書(欧)'!C396&amp;" "&amp;"pp"&amp;'著書(欧)'!D396&amp;". "&amp;'著書(欧)'!E396&amp;", "&amp;'著書(欧)'!F396&amp;", "&amp;'著書(欧)'!G396,"")</f>
        <v/>
      </c>
    </row>
    <row r="397" spans="1:2" ht="60" customHeight="1" x14ac:dyDescent="0.2">
      <c r="A397" s="2" t="str">
        <f>IF('著書(欧)'!A397&lt;&gt;"",'著書(欧)'!A397,"")</f>
        <v/>
      </c>
      <c r="B397" s="1" t="str">
        <f>IF('著書(欧)'!B397&lt;&gt;"",'著書(欧)'!B397&amp;":"&amp;'著書(欧)'!C397&amp;" "&amp;"pp"&amp;'著書(欧)'!D397&amp;". "&amp;'著書(欧)'!E397&amp;", "&amp;'著書(欧)'!F397&amp;", "&amp;'著書(欧)'!G397,"")</f>
        <v/>
      </c>
    </row>
    <row r="398" spans="1:2" ht="60" customHeight="1" x14ac:dyDescent="0.2">
      <c r="A398" s="2" t="str">
        <f>IF('著書(欧)'!A398&lt;&gt;"",'著書(欧)'!A398,"")</f>
        <v/>
      </c>
      <c r="B398" s="1" t="str">
        <f>IF('著書(欧)'!B398&lt;&gt;"",'著書(欧)'!B398&amp;":"&amp;'著書(欧)'!C398&amp;" "&amp;"pp"&amp;'著書(欧)'!D398&amp;". "&amp;'著書(欧)'!E398&amp;", "&amp;'著書(欧)'!F398&amp;", "&amp;'著書(欧)'!G398,"")</f>
        <v/>
      </c>
    </row>
    <row r="399" spans="1:2" ht="60" customHeight="1" x14ac:dyDescent="0.2">
      <c r="A399" s="2" t="str">
        <f>IF('著書(欧)'!A399&lt;&gt;"",'著書(欧)'!A399,"")</f>
        <v/>
      </c>
      <c r="B399" s="1" t="str">
        <f>IF('著書(欧)'!B399&lt;&gt;"",'著書(欧)'!B399&amp;":"&amp;'著書(欧)'!C399&amp;" "&amp;"pp"&amp;'著書(欧)'!D399&amp;". "&amp;'著書(欧)'!E399&amp;", "&amp;'著書(欧)'!F399&amp;", "&amp;'著書(欧)'!G399,"")</f>
        <v/>
      </c>
    </row>
    <row r="400" spans="1:2" ht="60" customHeight="1" x14ac:dyDescent="0.2">
      <c r="A400" s="2" t="str">
        <f>IF('著書(欧)'!A400&lt;&gt;"",'著書(欧)'!A400,"")</f>
        <v/>
      </c>
      <c r="B400" s="1" t="str">
        <f>IF('著書(欧)'!B400&lt;&gt;"",'著書(欧)'!B400&amp;":"&amp;'著書(欧)'!C400&amp;" "&amp;"pp"&amp;'著書(欧)'!D400&amp;". "&amp;'著書(欧)'!E400&amp;", "&amp;'著書(欧)'!F400&amp;", "&amp;'著書(欧)'!G400,"")</f>
        <v/>
      </c>
    </row>
    <row r="401" spans="1:2" ht="60" customHeight="1" x14ac:dyDescent="0.2">
      <c r="A401" s="2" t="str">
        <f>IF('著書(欧)'!A401&lt;&gt;"",'著書(欧)'!A401,"")</f>
        <v/>
      </c>
      <c r="B401" s="1" t="str">
        <f>IF('著書(欧)'!B401&lt;&gt;"",'著書(欧)'!B401&amp;":"&amp;'著書(欧)'!C401&amp;" "&amp;"pp"&amp;'著書(欧)'!D401&amp;". "&amp;'著書(欧)'!E401&amp;", "&amp;'著書(欧)'!F401&amp;", "&amp;'著書(欧)'!G401,"")</f>
        <v/>
      </c>
    </row>
    <row r="402" spans="1:2" ht="60" customHeight="1" x14ac:dyDescent="0.2">
      <c r="A402" s="2" t="str">
        <f>IF('著書(欧)'!A402&lt;&gt;"",'著書(欧)'!A402,"")</f>
        <v/>
      </c>
      <c r="B402" s="1" t="str">
        <f>IF('著書(欧)'!B402&lt;&gt;"",'著書(欧)'!B402&amp;":"&amp;'著書(欧)'!C402&amp;" "&amp;"pp"&amp;'著書(欧)'!D402&amp;". "&amp;'著書(欧)'!E402&amp;", "&amp;'著書(欧)'!F402&amp;", "&amp;'著書(欧)'!G402,"")</f>
        <v/>
      </c>
    </row>
    <row r="403" spans="1:2" ht="60" customHeight="1" x14ac:dyDescent="0.2">
      <c r="A403" s="2" t="str">
        <f>IF('著書(欧)'!A403&lt;&gt;"",'著書(欧)'!A403,"")</f>
        <v/>
      </c>
      <c r="B403" s="1" t="str">
        <f>IF('著書(欧)'!B403&lt;&gt;"",'著書(欧)'!B403&amp;":"&amp;'著書(欧)'!C403&amp;" "&amp;"pp"&amp;'著書(欧)'!D403&amp;". "&amp;'著書(欧)'!E403&amp;", "&amp;'著書(欧)'!F403&amp;", "&amp;'著書(欧)'!G403,"")</f>
        <v/>
      </c>
    </row>
    <row r="404" spans="1:2" ht="60" customHeight="1" x14ac:dyDescent="0.2">
      <c r="A404" s="2" t="str">
        <f>IF('著書(欧)'!A404&lt;&gt;"",'著書(欧)'!A404,"")</f>
        <v/>
      </c>
      <c r="B404" s="1" t="str">
        <f>IF('著書(欧)'!B404&lt;&gt;"",'著書(欧)'!B404&amp;":"&amp;'著書(欧)'!C404&amp;" "&amp;"pp"&amp;'著書(欧)'!D404&amp;". "&amp;'著書(欧)'!E404&amp;", "&amp;'著書(欧)'!F404&amp;", "&amp;'著書(欧)'!G404,"")</f>
        <v/>
      </c>
    </row>
    <row r="405" spans="1:2" ht="60" customHeight="1" x14ac:dyDescent="0.2">
      <c r="A405" s="2" t="str">
        <f>IF('著書(欧)'!A405&lt;&gt;"",'著書(欧)'!A405,"")</f>
        <v/>
      </c>
      <c r="B405" s="1" t="str">
        <f>IF('著書(欧)'!B405&lt;&gt;"",'著書(欧)'!B405&amp;":"&amp;'著書(欧)'!C405&amp;" "&amp;"pp"&amp;'著書(欧)'!D405&amp;". "&amp;'著書(欧)'!E405&amp;", "&amp;'著書(欧)'!F405&amp;", "&amp;'著書(欧)'!G405,"")</f>
        <v/>
      </c>
    </row>
    <row r="406" spans="1:2" ht="60" customHeight="1" x14ac:dyDescent="0.2">
      <c r="A406" s="2" t="str">
        <f>IF('著書(欧)'!A406&lt;&gt;"",'著書(欧)'!A406,"")</f>
        <v/>
      </c>
      <c r="B406" s="1" t="str">
        <f>IF('著書(欧)'!B406&lt;&gt;"",'著書(欧)'!B406&amp;":"&amp;'著書(欧)'!C406&amp;" "&amp;"pp"&amp;'著書(欧)'!D406&amp;". "&amp;'著書(欧)'!E406&amp;", "&amp;'著書(欧)'!F406&amp;", "&amp;'著書(欧)'!G406,"")</f>
        <v/>
      </c>
    </row>
    <row r="407" spans="1:2" ht="60" customHeight="1" x14ac:dyDescent="0.2">
      <c r="A407" s="2" t="str">
        <f>IF('著書(欧)'!A407&lt;&gt;"",'著書(欧)'!A407,"")</f>
        <v/>
      </c>
      <c r="B407" s="1" t="str">
        <f>IF('著書(欧)'!B407&lt;&gt;"",'著書(欧)'!B407&amp;":"&amp;'著書(欧)'!C407&amp;" "&amp;"pp"&amp;'著書(欧)'!D407&amp;". "&amp;'著書(欧)'!E407&amp;", "&amp;'著書(欧)'!F407&amp;", "&amp;'著書(欧)'!G407,"")</f>
        <v/>
      </c>
    </row>
    <row r="408" spans="1:2" ht="60" customHeight="1" x14ac:dyDescent="0.2">
      <c r="A408" s="2" t="str">
        <f>IF('著書(欧)'!A408&lt;&gt;"",'著書(欧)'!A408,"")</f>
        <v/>
      </c>
      <c r="B408" s="1" t="str">
        <f>IF('著書(欧)'!B408&lt;&gt;"",'著書(欧)'!B408&amp;":"&amp;'著書(欧)'!C408&amp;" "&amp;"pp"&amp;'著書(欧)'!D408&amp;". "&amp;'著書(欧)'!E408&amp;", "&amp;'著書(欧)'!F408&amp;", "&amp;'著書(欧)'!G408,"")</f>
        <v/>
      </c>
    </row>
    <row r="409" spans="1:2" ht="60" customHeight="1" x14ac:dyDescent="0.2">
      <c r="A409" s="2" t="str">
        <f>IF('著書(欧)'!A409&lt;&gt;"",'著書(欧)'!A409,"")</f>
        <v/>
      </c>
      <c r="B409" s="1" t="str">
        <f>IF('著書(欧)'!B409&lt;&gt;"",'著書(欧)'!B409&amp;":"&amp;'著書(欧)'!C409&amp;" "&amp;"pp"&amp;'著書(欧)'!D409&amp;". "&amp;'著書(欧)'!E409&amp;", "&amp;'著書(欧)'!F409&amp;", "&amp;'著書(欧)'!G409,"")</f>
        <v/>
      </c>
    </row>
    <row r="410" spans="1:2" ht="60" customHeight="1" x14ac:dyDescent="0.2">
      <c r="A410" s="2" t="str">
        <f>IF('著書(欧)'!A410&lt;&gt;"",'著書(欧)'!A410,"")</f>
        <v/>
      </c>
      <c r="B410" s="1" t="str">
        <f>IF('著書(欧)'!B410&lt;&gt;"",'著書(欧)'!B410&amp;":"&amp;'著書(欧)'!C410&amp;" "&amp;"pp"&amp;'著書(欧)'!D410&amp;". "&amp;'著書(欧)'!E410&amp;", "&amp;'著書(欧)'!F410&amp;", "&amp;'著書(欧)'!G410,"")</f>
        <v/>
      </c>
    </row>
    <row r="411" spans="1:2" ht="60" customHeight="1" x14ac:dyDescent="0.2">
      <c r="A411" s="2" t="str">
        <f>IF('著書(欧)'!A411&lt;&gt;"",'著書(欧)'!A411,"")</f>
        <v/>
      </c>
      <c r="B411" s="1" t="str">
        <f>IF('著書(欧)'!B411&lt;&gt;"",'著書(欧)'!B411&amp;":"&amp;'著書(欧)'!C411&amp;" "&amp;"pp"&amp;'著書(欧)'!D411&amp;". "&amp;'著書(欧)'!E411&amp;", "&amp;'著書(欧)'!F411&amp;", "&amp;'著書(欧)'!G411,"")</f>
        <v/>
      </c>
    </row>
    <row r="412" spans="1:2" ht="60" customHeight="1" x14ac:dyDescent="0.2">
      <c r="A412" s="2" t="str">
        <f>IF('著書(欧)'!A412&lt;&gt;"",'著書(欧)'!A412,"")</f>
        <v/>
      </c>
      <c r="B412" s="1" t="str">
        <f>IF('著書(欧)'!B412&lt;&gt;"",'著書(欧)'!B412&amp;":"&amp;'著書(欧)'!C412&amp;" "&amp;"pp"&amp;'著書(欧)'!D412&amp;". "&amp;'著書(欧)'!E412&amp;", "&amp;'著書(欧)'!F412&amp;", "&amp;'著書(欧)'!G412,"")</f>
        <v/>
      </c>
    </row>
    <row r="413" spans="1:2" ht="60" customHeight="1" x14ac:dyDescent="0.2">
      <c r="A413" s="2" t="str">
        <f>IF('著書(欧)'!A413&lt;&gt;"",'著書(欧)'!A413,"")</f>
        <v/>
      </c>
      <c r="B413" s="1" t="str">
        <f>IF('著書(欧)'!B413&lt;&gt;"",'著書(欧)'!B413&amp;":"&amp;'著書(欧)'!C413&amp;" "&amp;"pp"&amp;'著書(欧)'!D413&amp;". "&amp;'著書(欧)'!E413&amp;", "&amp;'著書(欧)'!F413&amp;", "&amp;'著書(欧)'!G413,"")</f>
        <v/>
      </c>
    </row>
    <row r="414" spans="1:2" ht="60" customHeight="1" x14ac:dyDescent="0.2">
      <c r="A414" s="2" t="str">
        <f>IF('著書(欧)'!A414&lt;&gt;"",'著書(欧)'!A414,"")</f>
        <v/>
      </c>
      <c r="B414" s="1" t="str">
        <f>IF('著書(欧)'!B414&lt;&gt;"",'著書(欧)'!B414&amp;":"&amp;'著書(欧)'!C414&amp;" "&amp;"pp"&amp;'著書(欧)'!D414&amp;". "&amp;'著書(欧)'!E414&amp;", "&amp;'著書(欧)'!F414&amp;", "&amp;'著書(欧)'!G414,"")</f>
        <v/>
      </c>
    </row>
    <row r="415" spans="1:2" ht="60" customHeight="1" x14ac:dyDescent="0.2">
      <c r="A415" s="2" t="str">
        <f>IF('著書(欧)'!A415&lt;&gt;"",'著書(欧)'!A415,"")</f>
        <v/>
      </c>
      <c r="B415" s="1" t="str">
        <f>IF('著書(欧)'!B415&lt;&gt;"",'著書(欧)'!B415&amp;":"&amp;'著書(欧)'!C415&amp;" "&amp;"pp"&amp;'著書(欧)'!D415&amp;". "&amp;'著書(欧)'!E415&amp;", "&amp;'著書(欧)'!F415&amp;", "&amp;'著書(欧)'!G415,"")</f>
        <v/>
      </c>
    </row>
    <row r="416" spans="1:2" ht="60" customHeight="1" x14ac:dyDescent="0.2">
      <c r="A416" s="2" t="str">
        <f>IF('著書(欧)'!A416&lt;&gt;"",'著書(欧)'!A416,"")</f>
        <v/>
      </c>
      <c r="B416" s="1" t="str">
        <f>IF('著書(欧)'!B416&lt;&gt;"",'著書(欧)'!B416&amp;":"&amp;'著書(欧)'!C416&amp;" "&amp;"pp"&amp;'著書(欧)'!D416&amp;". "&amp;'著書(欧)'!E416&amp;", "&amp;'著書(欧)'!F416&amp;", "&amp;'著書(欧)'!G416,"")</f>
        <v/>
      </c>
    </row>
    <row r="417" spans="1:2" ht="60" customHeight="1" x14ac:dyDescent="0.2">
      <c r="A417" s="2" t="str">
        <f>IF('著書(欧)'!A417&lt;&gt;"",'著書(欧)'!A417,"")</f>
        <v/>
      </c>
      <c r="B417" s="1" t="str">
        <f>IF('著書(欧)'!B417&lt;&gt;"",'著書(欧)'!B417&amp;":"&amp;'著書(欧)'!C417&amp;" "&amp;"pp"&amp;'著書(欧)'!D417&amp;". "&amp;'著書(欧)'!E417&amp;", "&amp;'著書(欧)'!F417&amp;", "&amp;'著書(欧)'!G417,"")</f>
        <v/>
      </c>
    </row>
    <row r="418" spans="1:2" ht="60" customHeight="1" x14ac:dyDescent="0.2">
      <c r="A418" s="2" t="str">
        <f>IF('著書(欧)'!A418&lt;&gt;"",'著書(欧)'!A418,"")</f>
        <v/>
      </c>
      <c r="B418" s="1" t="str">
        <f>IF('著書(欧)'!B418&lt;&gt;"",'著書(欧)'!B418&amp;":"&amp;'著書(欧)'!C418&amp;" "&amp;"pp"&amp;'著書(欧)'!D418&amp;". "&amp;'著書(欧)'!E418&amp;", "&amp;'著書(欧)'!F418&amp;", "&amp;'著書(欧)'!G418,"")</f>
        <v/>
      </c>
    </row>
    <row r="419" spans="1:2" ht="60" customHeight="1" x14ac:dyDescent="0.2">
      <c r="A419" s="2" t="str">
        <f>IF('著書(欧)'!A419&lt;&gt;"",'著書(欧)'!A419,"")</f>
        <v/>
      </c>
      <c r="B419" s="1" t="str">
        <f>IF('著書(欧)'!B419&lt;&gt;"",'著書(欧)'!B419&amp;":"&amp;'著書(欧)'!C419&amp;" "&amp;"pp"&amp;'著書(欧)'!D419&amp;". "&amp;'著書(欧)'!E419&amp;", "&amp;'著書(欧)'!F419&amp;", "&amp;'著書(欧)'!G419,"")</f>
        <v/>
      </c>
    </row>
    <row r="420" spans="1:2" ht="60" customHeight="1" x14ac:dyDescent="0.2">
      <c r="A420" s="2" t="str">
        <f>IF('著書(欧)'!A420&lt;&gt;"",'著書(欧)'!A420,"")</f>
        <v/>
      </c>
      <c r="B420" s="1" t="str">
        <f>IF('著書(欧)'!B420&lt;&gt;"",'著書(欧)'!B420&amp;":"&amp;'著書(欧)'!C420&amp;" "&amp;"pp"&amp;'著書(欧)'!D420&amp;". "&amp;'著書(欧)'!E420&amp;", "&amp;'著書(欧)'!F420&amp;", "&amp;'著書(欧)'!G420,"")</f>
        <v/>
      </c>
    </row>
    <row r="421" spans="1:2" ht="60" customHeight="1" x14ac:dyDescent="0.2">
      <c r="A421" s="2" t="str">
        <f>IF('著書(欧)'!A421&lt;&gt;"",'著書(欧)'!A421,"")</f>
        <v/>
      </c>
      <c r="B421" s="1" t="str">
        <f>IF('著書(欧)'!B421&lt;&gt;"",'著書(欧)'!B421&amp;":"&amp;'著書(欧)'!C421&amp;" "&amp;"pp"&amp;'著書(欧)'!D421&amp;". "&amp;'著書(欧)'!E421&amp;", "&amp;'著書(欧)'!F421&amp;", "&amp;'著書(欧)'!G421,"")</f>
        <v/>
      </c>
    </row>
    <row r="422" spans="1:2" ht="60" customHeight="1" x14ac:dyDescent="0.2">
      <c r="A422" s="2" t="str">
        <f>IF('著書(欧)'!A422&lt;&gt;"",'著書(欧)'!A422,"")</f>
        <v/>
      </c>
      <c r="B422" s="1" t="str">
        <f>IF('著書(欧)'!B422&lt;&gt;"",'著書(欧)'!B422&amp;":"&amp;'著書(欧)'!C422&amp;" "&amp;"pp"&amp;'著書(欧)'!D422&amp;". "&amp;'著書(欧)'!E422&amp;", "&amp;'著書(欧)'!F422&amp;", "&amp;'著書(欧)'!G422,"")</f>
        <v/>
      </c>
    </row>
    <row r="423" spans="1:2" ht="60" customHeight="1" x14ac:dyDescent="0.2">
      <c r="A423" s="2" t="str">
        <f>IF('著書(欧)'!A423&lt;&gt;"",'著書(欧)'!A423,"")</f>
        <v/>
      </c>
      <c r="B423" s="1" t="str">
        <f>IF('著書(欧)'!B423&lt;&gt;"",'著書(欧)'!B423&amp;":"&amp;'著書(欧)'!C423&amp;" "&amp;"pp"&amp;'著書(欧)'!D423&amp;". "&amp;'著書(欧)'!E423&amp;", "&amp;'著書(欧)'!F423&amp;", "&amp;'著書(欧)'!G423,"")</f>
        <v/>
      </c>
    </row>
    <row r="424" spans="1:2" ht="60" customHeight="1" x14ac:dyDescent="0.2">
      <c r="A424" s="2" t="str">
        <f>IF('著書(欧)'!A424&lt;&gt;"",'著書(欧)'!A424,"")</f>
        <v/>
      </c>
      <c r="B424" s="1" t="str">
        <f>IF('著書(欧)'!B424&lt;&gt;"",'著書(欧)'!B424&amp;":"&amp;'著書(欧)'!C424&amp;" "&amp;"pp"&amp;'著書(欧)'!D424&amp;". "&amp;'著書(欧)'!E424&amp;", "&amp;'著書(欧)'!F424&amp;", "&amp;'著書(欧)'!G424,"")</f>
        <v/>
      </c>
    </row>
    <row r="425" spans="1:2" ht="60" customHeight="1" x14ac:dyDescent="0.2">
      <c r="A425" s="2" t="str">
        <f>IF('著書(欧)'!A425&lt;&gt;"",'著書(欧)'!A425,"")</f>
        <v/>
      </c>
      <c r="B425" s="1" t="str">
        <f>IF('著書(欧)'!B425&lt;&gt;"",'著書(欧)'!B425&amp;":"&amp;'著書(欧)'!C425&amp;" "&amp;"pp"&amp;'著書(欧)'!D425&amp;". "&amp;'著書(欧)'!E425&amp;", "&amp;'著書(欧)'!F425&amp;", "&amp;'著書(欧)'!G425,"")</f>
        <v/>
      </c>
    </row>
    <row r="426" spans="1:2" ht="60" customHeight="1" x14ac:dyDescent="0.2">
      <c r="A426" s="2" t="str">
        <f>IF('著書(欧)'!A426&lt;&gt;"",'著書(欧)'!A426,"")</f>
        <v/>
      </c>
      <c r="B426" s="1" t="str">
        <f>IF('著書(欧)'!B426&lt;&gt;"",'著書(欧)'!B426&amp;":"&amp;'著書(欧)'!C426&amp;" "&amp;"pp"&amp;'著書(欧)'!D426&amp;". "&amp;'著書(欧)'!E426&amp;", "&amp;'著書(欧)'!F426&amp;", "&amp;'著書(欧)'!G426,"")</f>
        <v/>
      </c>
    </row>
    <row r="427" spans="1:2" ht="60" customHeight="1" x14ac:dyDescent="0.2">
      <c r="A427" s="2" t="str">
        <f>IF('著書(欧)'!A427&lt;&gt;"",'著書(欧)'!A427,"")</f>
        <v/>
      </c>
      <c r="B427" s="1" t="str">
        <f>IF('著書(欧)'!B427&lt;&gt;"",'著書(欧)'!B427&amp;":"&amp;'著書(欧)'!C427&amp;" "&amp;"pp"&amp;'著書(欧)'!D427&amp;". "&amp;'著書(欧)'!E427&amp;", "&amp;'著書(欧)'!F427&amp;", "&amp;'著書(欧)'!G427,"")</f>
        <v/>
      </c>
    </row>
    <row r="428" spans="1:2" ht="60" customHeight="1" x14ac:dyDescent="0.2">
      <c r="A428" s="2" t="str">
        <f>IF('著書(欧)'!A428&lt;&gt;"",'著書(欧)'!A428,"")</f>
        <v/>
      </c>
      <c r="B428" s="1" t="str">
        <f>IF('著書(欧)'!B428&lt;&gt;"",'著書(欧)'!B428&amp;":"&amp;'著書(欧)'!C428&amp;" "&amp;"pp"&amp;'著書(欧)'!D428&amp;". "&amp;'著書(欧)'!E428&amp;", "&amp;'著書(欧)'!F428&amp;", "&amp;'著書(欧)'!G428,"")</f>
        <v/>
      </c>
    </row>
    <row r="429" spans="1:2" ht="60" customHeight="1" x14ac:dyDescent="0.2">
      <c r="A429" s="2" t="str">
        <f>IF('著書(欧)'!A429&lt;&gt;"",'著書(欧)'!A429,"")</f>
        <v/>
      </c>
      <c r="B429" s="1" t="str">
        <f>IF('著書(欧)'!B429&lt;&gt;"",'著書(欧)'!B429&amp;":"&amp;'著書(欧)'!C429&amp;" "&amp;"pp"&amp;'著書(欧)'!D429&amp;". "&amp;'著書(欧)'!E429&amp;", "&amp;'著書(欧)'!F429&amp;", "&amp;'著書(欧)'!G429,"")</f>
        <v/>
      </c>
    </row>
    <row r="430" spans="1:2" ht="60" customHeight="1" x14ac:dyDescent="0.2">
      <c r="A430" s="2" t="str">
        <f>IF('著書(欧)'!A430&lt;&gt;"",'著書(欧)'!A430,"")</f>
        <v/>
      </c>
      <c r="B430" s="1" t="str">
        <f>IF('著書(欧)'!B430&lt;&gt;"",'著書(欧)'!B430&amp;":"&amp;'著書(欧)'!C430&amp;" "&amp;"pp"&amp;'著書(欧)'!D430&amp;". "&amp;'著書(欧)'!E430&amp;", "&amp;'著書(欧)'!F430&amp;", "&amp;'著書(欧)'!G430,"")</f>
        <v/>
      </c>
    </row>
    <row r="431" spans="1:2" ht="60" customHeight="1" x14ac:dyDescent="0.2">
      <c r="A431" s="2" t="str">
        <f>IF('著書(欧)'!A431&lt;&gt;"",'著書(欧)'!A431,"")</f>
        <v/>
      </c>
      <c r="B431" s="1" t="str">
        <f>IF('著書(欧)'!B431&lt;&gt;"",'著書(欧)'!B431&amp;":"&amp;'著書(欧)'!C431&amp;" "&amp;"pp"&amp;'著書(欧)'!D431&amp;". "&amp;'著書(欧)'!E431&amp;", "&amp;'著書(欧)'!F431&amp;", "&amp;'著書(欧)'!G431,"")</f>
        <v/>
      </c>
    </row>
    <row r="432" spans="1:2" ht="60" customHeight="1" x14ac:dyDescent="0.2">
      <c r="A432" s="2" t="str">
        <f>IF('著書(欧)'!A432&lt;&gt;"",'著書(欧)'!A432,"")</f>
        <v/>
      </c>
      <c r="B432" s="1" t="str">
        <f>IF('著書(欧)'!B432&lt;&gt;"",'著書(欧)'!B432&amp;":"&amp;'著書(欧)'!C432&amp;" "&amp;"pp"&amp;'著書(欧)'!D432&amp;". "&amp;'著書(欧)'!E432&amp;", "&amp;'著書(欧)'!F432&amp;", "&amp;'著書(欧)'!G432,"")</f>
        <v/>
      </c>
    </row>
    <row r="433" spans="1:2" ht="60" customHeight="1" x14ac:dyDescent="0.2">
      <c r="A433" s="2" t="str">
        <f>IF('著書(欧)'!A433&lt;&gt;"",'著書(欧)'!A433,"")</f>
        <v/>
      </c>
      <c r="B433" s="1" t="str">
        <f>IF('著書(欧)'!B433&lt;&gt;"",'著書(欧)'!B433&amp;":"&amp;'著書(欧)'!C433&amp;" "&amp;"pp"&amp;'著書(欧)'!D433&amp;". "&amp;'著書(欧)'!E433&amp;", "&amp;'著書(欧)'!F433&amp;", "&amp;'著書(欧)'!G433,"")</f>
        <v/>
      </c>
    </row>
    <row r="434" spans="1:2" ht="60" customHeight="1" x14ac:dyDescent="0.2">
      <c r="A434" s="2" t="str">
        <f>IF('著書(欧)'!A434&lt;&gt;"",'著書(欧)'!A434,"")</f>
        <v/>
      </c>
      <c r="B434" s="1" t="str">
        <f>IF('著書(欧)'!B434&lt;&gt;"",'著書(欧)'!B434&amp;":"&amp;'著書(欧)'!C434&amp;" "&amp;"pp"&amp;'著書(欧)'!D434&amp;". "&amp;'著書(欧)'!E434&amp;", "&amp;'著書(欧)'!F434&amp;", "&amp;'著書(欧)'!G434,"")</f>
        <v/>
      </c>
    </row>
    <row r="435" spans="1:2" ht="60" customHeight="1" x14ac:dyDescent="0.2">
      <c r="A435" s="2" t="str">
        <f>IF('著書(欧)'!A435&lt;&gt;"",'著書(欧)'!A435,"")</f>
        <v/>
      </c>
      <c r="B435" s="1" t="str">
        <f>IF('著書(欧)'!B435&lt;&gt;"",'著書(欧)'!B435&amp;":"&amp;'著書(欧)'!C435&amp;" "&amp;"pp"&amp;'著書(欧)'!D435&amp;". "&amp;'著書(欧)'!E435&amp;", "&amp;'著書(欧)'!F435&amp;", "&amp;'著書(欧)'!G435,"")</f>
        <v/>
      </c>
    </row>
    <row r="436" spans="1:2" ht="60" customHeight="1" x14ac:dyDescent="0.2">
      <c r="A436" s="2" t="str">
        <f>IF('著書(欧)'!A436&lt;&gt;"",'著書(欧)'!A436,"")</f>
        <v/>
      </c>
      <c r="B436" s="1" t="str">
        <f>IF('著書(欧)'!B436&lt;&gt;"",'著書(欧)'!B436&amp;":"&amp;'著書(欧)'!C436&amp;" "&amp;"pp"&amp;'著書(欧)'!D436&amp;". "&amp;'著書(欧)'!E436&amp;", "&amp;'著書(欧)'!F436&amp;", "&amp;'著書(欧)'!G436,"")</f>
        <v/>
      </c>
    </row>
    <row r="437" spans="1:2" ht="60" customHeight="1" x14ac:dyDescent="0.2">
      <c r="A437" s="2" t="str">
        <f>IF('著書(欧)'!A437&lt;&gt;"",'著書(欧)'!A437,"")</f>
        <v/>
      </c>
      <c r="B437" s="1" t="str">
        <f>IF('著書(欧)'!B437&lt;&gt;"",'著書(欧)'!B437&amp;":"&amp;'著書(欧)'!C437&amp;" "&amp;"pp"&amp;'著書(欧)'!D437&amp;". "&amp;'著書(欧)'!E437&amp;", "&amp;'著書(欧)'!F437&amp;", "&amp;'著書(欧)'!G437,"")</f>
        <v/>
      </c>
    </row>
    <row r="438" spans="1:2" ht="60" customHeight="1" x14ac:dyDescent="0.2">
      <c r="A438" s="2" t="str">
        <f>IF('著書(欧)'!A438&lt;&gt;"",'著書(欧)'!A438,"")</f>
        <v/>
      </c>
      <c r="B438" s="1" t="str">
        <f>IF('著書(欧)'!B438&lt;&gt;"",'著書(欧)'!B438&amp;":"&amp;'著書(欧)'!C438&amp;" "&amp;"pp"&amp;'著書(欧)'!D438&amp;". "&amp;'著書(欧)'!E438&amp;", "&amp;'著書(欧)'!F438&amp;", "&amp;'著書(欧)'!G438,"")</f>
        <v/>
      </c>
    </row>
    <row r="439" spans="1:2" ht="60" customHeight="1" x14ac:dyDescent="0.2">
      <c r="A439" s="2" t="str">
        <f>IF('著書(欧)'!A439&lt;&gt;"",'著書(欧)'!A439,"")</f>
        <v/>
      </c>
      <c r="B439" s="1" t="str">
        <f>IF('著書(欧)'!B439&lt;&gt;"",'著書(欧)'!B439&amp;":"&amp;'著書(欧)'!C439&amp;" "&amp;"pp"&amp;'著書(欧)'!D439&amp;". "&amp;'著書(欧)'!E439&amp;", "&amp;'著書(欧)'!F439&amp;", "&amp;'著書(欧)'!G439,"")</f>
        <v/>
      </c>
    </row>
    <row r="440" spans="1:2" ht="60" customHeight="1" x14ac:dyDescent="0.2">
      <c r="A440" s="2" t="str">
        <f>IF('著書(欧)'!A440&lt;&gt;"",'著書(欧)'!A440,"")</f>
        <v/>
      </c>
      <c r="B440" s="1" t="str">
        <f>IF('著書(欧)'!B440&lt;&gt;"",'著書(欧)'!B440&amp;":"&amp;'著書(欧)'!C440&amp;" "&amp;"pp"&amp;'著書(欧)'!D440&amp;". "&amp;'著書(欧)'!E440&amp;", "&amp;'著書(欧)'!F440&amp;", "&amp;'著書(欧)'!G440,"")</f>
        <v/>
      </c>
    </row>
    <row r="441" spans="1:2" ht="60" customHeight="1" x14ac:dyDescent="0.2">
      <c r="A441" s="2" t="str">
        <f>IF('著書(欧)'!A441&lt;&gt;"",'著書(欧)'!A441,"")</f>
        <v/>
      </c>
      <c r="B441" s="1" t="str">
        <f>IF('著書(欧)'!B441&lt;&gt;"",'著書(欧)'!B441&amp;":"&amp;'著書(欧)'!C441&amp;" "&amp;"pp"&amp;'著書(欧)'!D441&amp;". "&amp;'著書(欧)'!E441&amp;", "&amp;'著書(欧)'!F441&amp;", "&amp;'著書(欧)'!G441,"")</f>
        <v/>
      </c>
    </row>
    <row r="442" spans="1:2" ht="60" customHeight="1" x14ac:dyDescent="0.2">
      <c r="A442" s="2" t="str">
        <f>IF('著書(欧)'!A442&lt;&gt;"",'著書(欧)'!A442,"")</f>
        <v/>
      </c>
      <c r="B442" s="1" t="str">
        <f>IF('著書(欧)'!B442&lt;&gt;"",'著書(欧)'!B442&amp;":"&amp;'著書(欧)'!C442&amp;" "&amp;"pp"&amp;'著書(欧)'!D442&amp;". "&amp;'著書(欧)'!E442&amp;", "&amp;'著書(欧)'!F442&amp;", "&amp;'著書(欧)'!G442,"")</f>
        <v/>
      </c>
    </row>
    <row r="443" spans="1:2" ht="60" customHeight="1" x14ac:dyDescent="0.2">
      <c r="A443" s="2" t="str">
        <f>IF('著書(欧)'!A443&lt;&gt;"",'著書(欧)'!A443,"")</f>
        <v/>
      </c>
      <c r="B443" s="1" t="str">
        <f>IF('著書(欧)'!B443&lt;&gt;"",'著書(欧)'!B443&amp;":"&amp;'著書(欧)'!C443&amp;" "&amp;"pp"&amp;'著書(欧)'!D443&amp;". "&amp;'著書(欧)'!E443&amp;", "&amp;'著書(欧)'!F443&amp;", "&amp;'著書(欧)'!G443,"")</f>
        <v/>
      </c>
    </row>
    <row r="444" spans="1:2" ht="60" customHeight="1" x14ac:dyDescent="0.2">
      <c r="A444" s="2" t="str">
        <f>IF('著書(欧)'!A444&lt;&gt;"",'著書(欧)'!A444,"")</f>
        <v/>
      </c>
      <c r="B444" s="1" t="str">
        <f>IF('著書(欧)'!B444&lt;&gt;"",'著書(欧)'!B444&amp;":"&amp;'著書(欧)'!C444&amp;" "&amp;"pp"&amp;'著書(欧)'!D444&amp;". "&amp;'著書(欧)'!E444&amp;", "&amp;'著書(欧)'!F444&amp;", "&amp;'著書(欧)'!G444,"")</f>
        <v/>
      </c>
    </row>
    <row r="445" spans="1:2" ht="60" customHeight="1" x14ac:dyDescent="0.2">
      <c r="A445" s="2" t="str">
        <f>IF('著書(欧)'!A445&lt;&gt;"",'著書(欧)'!A445,"")</f>
        <v/>
      </c>
      <c r="B445" s="1" t="str">
        <f>IF('著書(欧)'!B445&lt;&gt;"",'著書(欧)'!B445&amp;":"&amp;'著書(欧)'!C445&amp;" "&amp;"pp"&amp;'著書(欧)'!D445&amp;". "&amp;'著書(欧)'!E445&amp;", "&amp;'著書(欧)'!F445&amp;", "&amp;'著書(欧)'!G445,"")</f>
        <v/>
      </c>
    </row>
    <row r="446" spans="1:2" ht="60" customHeight="1" x14ac:dyDescent="0.2">
      <c r="A446" s="2" t="str">
        <f>IF('著書(欧)'!A446&lt;&gt;"",'著書(欧)'!A446,"")</f>
        <v/>
      </c>
      <c r="B446" s="1" t="str">
        <f>IF('著書(欧)'!B446&lt;&gt;"",'著書(欧)'!B446&amp;":"&amp;'著書(欧)'!C446&amp;" "&amp;"pp"&amp;'著書(欧)'!D446&amp;". "&amp;'著書(欧)'!E446&amp;", "&amp;'著書(欧)'!F446&amp;", "&amp;'著書(欧)'!G446,"")</f>
        <v/>
      </c>
    </row>
    <row r="447" spans="1:2" ht="60" customHeight="1" x14ac:dyDescent="0.2">
      <c r="A447" s="2" t="str">
        <f>IF('著書(欧)'!A447&lt;&gt;"",'著書(欧)'!A447,"")</f>
        <v/>
      </c>
      <c r="B447" s="1" t="str">
        <f>IF('著書(欧)'!B447&lt;&gt;"",'著書(欧)'!B447&amp;":"&amp;'著書(欧)'!C447&amp;" "&amp;"pp"&amp;'著書(欧)'!D447&amp;". "&amp;'著書(欧)'!E447&amp;", "&amp;'著書(欧)'!F447&amp;", "&amp;'著書(欧)'!G447,"")</f>
        <v/>
      </c>
    </row>
    <row r="448" spans="1:2" ht="60" customHeight="1" x14ac:dyDescent="0.2">
      <c r="A448" s="2" t="str">
        <f>IF('著書(欧)'!A448&lt;&gt;"",'著書(欧)'!A448,"")</f>
        <v/>
      </c>
      <c r="B448" s="1" t="str">
        <f>IF('著書(欧)'!B448&lt;&gt;"",'著書(欧)'!B448&amp;":"&amp;'著書(欧)'!C448&amp;" "&amp;"pp"&amp;'著書(欧)'!D448&amp;". "&amp;'著書(欧)'!E448&amp;", "&amp;'著書(欧)'!F448&amp;", "&amp;'著書(欧)'!G448,"")</f>
        <v/>
      </c>
    </row>
    <row r="449" spans="1:2" ht="60" customHeight="1" x14ac:dyDescent="0.2">
      <c r="A449" s="2" t="str">
        <f>IF('著書(欧)'!A449&lt;&gt;"",'著書(欧)'!A449,"")</f>
        <v/>
      </c>
      <c r="B449" s="1" t="str">
        <f>IF('著書(欧)'!B449&lt;&gt;"",'著書(欧)'!B449&amp;":"&amp;'著書(欧)'!C449&amp;" "&amp;"pp"&amp;'著書(欧)'!D449&amp;". "&amp;'著書(欧)'!E449&amp;", "&amp;'著書(欧)'!F449&amp;", "&amp;'著書(欧)'!G449,"")</f>
        <v/>
      </c>
    </row>
    <row r="450" spans="1:2" ht="60" customHeight="1" x14ac:dyDescent="0.2">
      <c r="A450" s="2" t="str">
        <f>IF('著書(欧)'!A450&lt;&gt;"",'著書(欧)'!A450,"")</f>
        <v/>
      </c>
      <c r="B450" s="1" t="str">
        <f>IF('著書(欧)'!B450&lt;&gt;"",'著書(欧)'!B450&amp;":"&amp;'著書(欧)'!C450&amp;" "&amp;"pp"&amp;'著書(欧)'!D450&amp;". "&amp;'著書(欧)'!E450&amp;", "&amp;'著書(欧)'!F450&amp;", "&amp;'著書(欧)'!G450,"")</f>
        <v/>
      </c>
    </row>
    <row r="451" spans="1:2" ht="60" customHeight="1" x14ac:dyDescent="0.2">
      <c r="A451" s="2" t="str">
        <f>IF('著書(欧)'!A451&lt;&gt;"",'著書(欧)'!A451,"")</f>
        <v/>
      </c>
      <c r="B451" s="1" t="str">
        <f>IF('著書(欧)'!B451&lt;&gt;"",'著書(欧)'!B451&amp;":"&amp;'著書(欧)'!C451&amp;" "&amp;"pp"&amp;'著書(欧)'!D451&amp;". "&amp;'著書(欧)'!E451&amp;", "&amp;'著書(欧)'!F451&amp;", "&amp;'著書(欧)'!G451,"")</f>
        <v/>
      </c>
    </row>
    <row r="452" spans="1:2" ht="60" customHeight="1" x14ac:dyDescent="0.2">
      <c r="A452" s="2" t="str">
        <f>IF('著書(欧)'!A452&lt;&gt;"",'著書(欧)'!A452,"")</f>
        <v/>
      </c>
      <c r="B452" s="1" t="str">
        <f>IF('著書(欧)'!B452&lt;&gt;"",'著書(欧)'!B452&amp;":"&amp;'著書(欧)'!C452&amp;" "&amp;"pp"&amp;'著書(欧)'!D452&amp;". "&amp;'著書(欧)'!E452&amp;", "&amp;'著書(欧)'!F452&amp;", "&amp;'著書(欧)'!G452,"")</f>
        <v/>
      </c>
    </row>
    <row r="453" spans="1:2" ht="60" customHeight="1" x14ac:dyDescent="0.2">
      <c r="A453" s="2" t="str">
        <f>IF('著書(欧)'!A453&lt;&gt;"",'著書(欧)'!A453,"")</f>
        <v/>
      </c>
      <c r="B453" s="1" t="str">
        <f>IF('著書(欧)'!B453&lt;&gt;"",'著書(欧)'!B453&amp;":"&amp;'著書(欧)'!C453&amp;" "&amp;"pp"&amp;'著書(欧)'!D453&amp;". "&amp;'著書(欧)'!E453&amp;", "&amp;'著書(欧)'!F453&amp;", "&amp;'著書(欧)'!G453,"")</f>
        <v/>
      </c>
    </row>
    <row r="454" spans="1:2" ht="60" customHeight="1" x14ac:dyDescent="0.2">
      <c r="A454" s="2" t="str">
        <f>IF('著書(欧)'!A454&lt;&gt;"",'著書(欧)'!A454,"")</f>
        <v/>
      </c>
      <c r="B454" s="1" t="str">
        <f>IF('著書(欧)'!B454&lt;&gt;"",'著書(欧)'!B454&amp;":"&amp;'著書(欧)'!C454&amp;" "&amp;"pp"&amp;'著書(欧)'!D454&amp;". "&amp;'著書(欧)'!E454&amp;", "&amp;'著書(欧)'!F454&amp;", "&amp;'著書(欧)'!G454,"")</f>
        <v/>
      </c>
    </row>
    <row r="455" spans="1:2" ht="60" customHeight="1" x14ac:dyDescent="0.2">
      <c r="A455" s="2" t="str">
        <f>IF('著書(欧)'!A455&lt;&gt;"",'著書(欧)'!A455,"")</f>
        <v/>
      </c>
      <c r="B455" s="1" t="str">
        <f>IF('著書(欧)'!B455&lt;&gt;"",'著書(欧)'!B455&amp;":"&amp;'著書(欧)'!C455&amp;" "&amp;"pp"&amp;'著書(欧)'!D455&amp;". "&amp;'著書(欧)'!E455&amp;", "&amp;'著書(欧)'!F455&amp;", "&amp;'著書(欧)'!G455,"")</f>
        <v/>
      </c>
    </row>
    <row r="456" spans="1:2" ht="60" customHeight="1" x14ac:dyDescent="0.2">
      <c r="A456" s="2" t="str">
        <f>IF('著書(欧)'!A456&lt;&gt;"",'著書(欧)'!A456,"")</f>
        <v/>
      </c>
      <c r="B456" s="1" t="str">
        <f>IF('著書(欧)'!B456&lt;&gt;"",'著書(欧)'!B456&amp;":"&amp;'著書(欧)'!C456&amp;" "&amp;"pp"&amp;'著書(欧)'!D456&amp;". "&amp;'著書(欧)'!E456&amp;", "&amp;'著書(欧)'!F456&amp;", "&amp;'著書(欧)'!G456,"")</f>
        <v/>
      </c>
    </row>
    <row r="457" spans="1:2" ht="60" customHeight="1" x14ac:dyDescent="0.2">
      <c r="A457" s="2" t="str">
        <f>IF('著書(欧)'!A457&lt;&gt;"",'著書(欧)'!A457,"")</f>
        <v/>
      </c>
      <c r="B457" s="1" t="str">
        <f>IF('著書(欧)'!B457&lt;&gt;"",'著書(欧)'!B457&amp;":"&amp;'著書(欧)'!C457&amp;" "&amp;"pp"&amp;'著書(欧)'!D457&amp;". "&amp;'著書(欧)'!E457&amp;", "&amp;'著書(欧)'!F457&amp;", "&amp;'著書(欧)'!G457,"")</f>
        <v/>
      </c>
    </row>
    <row r="458" spans="1:2" ht="60" customHeight="1" x14ac:dyDescent="0.2">
      <c r="A458" s="2" t="str">
        <f>IF('著書(欧)'!A458&lt;&gt;"",'著書(欧)'!A458,"")</f>
        <v/>
      </c>
      <c r="B458" s="1" t="str">
        <f>IF('著書(欧)'!B458&lt;&gt;"",'著書(欧)'!B458&amp;":"&amp;'著書(欧)'!C458&amp;" "&amp;"pp"&amp;'著書(欧)'!D458&amp;". "&amp;'著書(欧)'!E458&amp;", "&amp;'著書(欧)'!F458&amp;", "&amp;'著書(欧)'!G458,"")</f>
        <v/>
      </c>
    </row>
    <row r="459" spans="1:2" ht="60" customHeight="1" x14ac:dyDescent="0.2">
      <c r="A459" s="2" t="str">
        <f>IF('著書(欧)'!A459&lt;&gt;"",'著書(欧)'!A459,"")</f>
        <v/>
      </c>
      <c r="B459" s="1" t="str">
        <f>IF('著書(欧)'!B459&lt;&gt;"",'著書(欧)'!B459&amp;":"&amp;'著書(欧)'!C459&amp;" "&amp;"pp"&amp;'著書(欧)'!D459&amp;". "&amp;'著書(欧)'!E459&amp;", "&amp;'著書(欧)'!F459&amp;", "&amp;'著書(欧)'!G459,"")</f>
        <v/>
      </c>
    </row>
    <row r="460" spans="1:2" ht="60" customHeight="1" x14ac:dyDescent="0.2">
      <c r="A460" s="2" t="str">
        <f>IF('著書(欧)'!A460&lt;&gt;"",'著書(欧)'!A460,"")</f>
        <v/>
      </c>
      <c r="B460" s="1" t="str">
        <f>IF('著書(欧)'!B460&lt;&gt;"",'著書(欧)'!B460&amp;":"&amp;'著書(欧)'!C460&amp;" "&amp;"pp"&amp;'著書(欧)'!D460&amp;". "&amp;'著書(欧)'!E460&amp;", "&amp;'著書(欧)'!F460&amp;", "&amp;'著書(欧)'!G460,"")</f>
        <v/>
      </c>
    </row>
    <row r="461" spans="1:2" ht="60" customHeight="1" x14ac:dyDescent="0.2">
      <c r="A461" s="2" t="str">
        <f>IF('著書(欧)'!A461&lt;&gt;"",'著書(欧)'!A461,"")</f>
        <v/>
      </c>
      <c r="B461" s="1" t="str">
        <f>IF('著書(欧)'!B461&lt;&gt;"",'著書(欧)'!B461&amp;":"&amp;'著書(欧)'!C461&amp;" "&amp;"pp"&amp;'著書(欧)'!D461&amp;". "&amp;'著書(欧)'!E461&amp;", "&amp;'著書(欧)'!F461&amp;", "&amp;'著書(欧)'!G461,"")</f>
        <v/>
      </c>
    </row>
    <row r="462" spans="1:2" ht="60" customHeight="1" x14ac:dyDescent="0.2">
      <c r="A462" s="2" t="str">
        <f>IF('著書(欧)'!A462&lt;&gt;"",'著書(欧)'!A462,"")</f>
        <v/>
      </c>
      <c r="B462" s="1" t="str">
        <f>IF('著書(欧)'!B462&lt;&gt;"",'著書(欧)'!B462&amp;":"&amp;'著書(欧)'!C462&amp;" "&amp;"pp"&amp;'著書(欧)'!D462&amp;". "&amp;'著書(欧)'!E462&amp;", "&amp;'著書(欧)'!F462&amp;", "&amp;'著書(欧)'!G462,"")</f>
        <v/>
      </c>
    </row>
    <row r="463" spans="1:2" ht="60" customHeight="1" x14ac:dyDescent="0.2">
      <c r="A463" s="2" t="str">
        <f>IF('著書(欧)'!A463&lt;&gt;"",'著書(欧)'!A463,"")</f>
        <v/>
      </c>
      <c r="B463" s="1" t="str">
        <f>IF('著書(欧)'!B463&lt;&gt;"",'著書(欧)'!B463&amp;":"&amp;'著書(欧)'!C463&amp;" "&amp;"pp"&amp;'著書(欧)'!D463&amp;". "&amp;'著書(欧)'!E463&amp;", "&amp;'著書(欧)'!F463&amp;", "&amp;'著書(欧)'!G463,"")</f>
        <v/>
      </c>
    </row>
    <row r="464" spans="1:2" ht="60" customHeight="1" x14ac:dyDescent="0.2">
      <c r="A464" s="2" t="str">
        <f>IF('著書(欧)'!A464&lt;&gt;"",'著書(欧)'!A464,"")</f>
        <v/>
      </c>
      <c r="B464" s="1" t="str">
        <f>IF('著書(欧)'!B464&lt;&gt;"",'著書(欧)'!B464&amp;":"&amp;'著書(欧)'!C464&amp;" "&amp;"pp"&amp;'著書(欧)'!D464&amp;". "&amp;'著書(欧)'!E464&amp;", "&amp;'著書(欧)'!F464&amp;", "&amp;'著書(欧)'!G464,"")</f>
        <v/>
      </c>
    </row>
    <row r="465" spans="1:2" ht="60" customHeight="1" x14ac:dyDescent="0.2">
      <c r="A465" s="2" t="str">
        <f>IF('著書(欧)'!A465&lt;&gt;"",'著書(欧)'!A465,"")</f>
        <v/>
      </c>
      <c r="B465" s="1" t="str">
        <f>IF('著書(欧)'!B465&lt;&gt;"",'著書(欧)'!B465&amp;":"&amp;'著書(欧)'!C465&amp;" "&amp;"pp"&amp;'著書(欧)'!D465&amp;". "&amp;'著書(欧)'!E465&amp;", "&amp;'著書(欧)'!F465&amp;", "&amp;'著書(欧)'!G465,"")</f>
        <v/>
      </c>
    </row>
    <row r="466" spans="1:2" ht="60" customHeight="1" x14ac:dyDescent="0.2">
      <c r="A466" s="2" t="str">
        <f>IF('著書(欧)'!A466&lt;&gt;"",'著書(欧)'!A466,"")</f>
        <v/>
      </c>
      <c r="B466" s="1" t="str">
        <f>IF('著書(欧)'!B466&lt;&gt;"",'著書(欧)'!B466&amp;":"&amp;'著書(欧)'!C466&amp;" "&amp;"pp"&amp;'著書(欧)'!D466&amp;". "&amp;'著書(欧)'!E466&amp;", "&amp;'著書(欧)'!F466&amp;", "&amp;'著書(欧)'!G466,"")</f>
        <v/>
      </c>
    </row>
    <row r="467" spans="1:2" ht="60" customHeight="1" x14ac:dyDescent="0.2">
      <c r="A467" s="2" t="str">
        <f>IF('著書(欧)'!A467&lt;&gt;"",'著書(欧)'!A467,"")</f>
        <v/>
      </c>
      <c r="B467" s="1" t="str">
        <f>IF('著書(欧)'!B467&lt;&gt;"",'著書(欧)'!B467&amp;":"&amp;'著書(欧)'!C467&amp;" "&amp;"pp"&amp;'著書(欧)'!D467&amp;". "&amp;'著書(欧)'!E467&amp;", "&amp;'著書(欧)'!F467&amp;", "&amp;'著書(欧)'!G467,"")</f>
        <v/>
      </c>
    </row>
    <row r="468" spans="1:2" ht="60" customHeight="1" x14ac:dyDescent="0.2">
      <c r="A468" s="2" t="str">
        <f>IF('著書(欧)'!A468&lt;&gt;"",'著書(欧)'!A468,"")</f>
        <v/>
      </c>
      <c r="B468" s="1" t="str">
        <f>IF('著書(欧)'!B468&lt;&gt;"",'著書(欧)'!B468&amp;":"&amp;'著書(欧)'!C468&amp;" "&amp;"pp"&amp;'著書(欧)'!D468&amp;". "&amp;'著書(欧)'!E468&amp;", "&amp;'著書(欧)'!F468&amp;", "&amp;'著書(欧)'!G468,"")</f>
        <v/>
      </c>
    </row>
    <row r="469" spans="1:2" ht="60" customHeight="1" x14ac:dyDescent="0.2">
      <c r="A469" s="2" t="str">
        <f>IF('著書(欧)'!A469&lt;&gt;"",'著書(欧)'!A469,"")</f>
        <v/>
      </c>
      <c r="B469" s="1" t="str">
        <f>IF('著書(欧)'!B469&lt;&gt;"",'著書(欧)'!B469&amp;":"&amp;'著書(欧)'!C469&amp;" "&amp;"pp"&amp;'著書(欧)'!D469&amp;". "&amp;'著書(欧)'!E469&amp;", "&amp;'著書(欧)'!F469&amp;", "&amp;'著書(欧)'!G469,"")</f>
        <v/>
      </c>
    </row>
    <row r="470" spans="1:2" ht="60" customHeight="1" x14ac:dyDescent="0.2">
      <c r="A470" s="2" t="str">
        <f>IF('著書(欧)'!A470&lt;&gt;"",'著書(欧)'!A470,"")</f>
        <v/>
      </c>
      <c r="B470" s="1" t="str">
        <f>IF('著書(欧)'!B470&lt;&gt;"",'著書(欧)'!B470&amp;":"&amp;'著書(欧)'!C470&amp;" "&amp;"pp"&amp;'著書(欧)'!D470&amp;". "&amp;'著書(欧)'!E470&amp;", "&amp;'著書(欧)'!F470&amp;", "&amp;'著書(欧)'!G470,"")</f>
        <v/>
      </c>
    </row>
    <row r="471" spans="1:2" ht="60" customHeight="1" x14ac:dyDescent="0.2">
      <c r="A471" s="2" t="str">
        <f>IF('著書(欧)'!A471&lt;&gt;"",'著書(欧)'!A471,"")</f>
        <v/>
      </c>
      <c r="B471" s="1" t="str">
        <f>IF('著書(欧)'!B471&lt;&gt;"",'著書(欧)'!B471&amp;":"&amp;'著書(欧)'!C471&amp;" "&amp;"pp"&amp;'著書(欧)'!D471&amp;". "&amp;'著書(欧)'!E471&amp;", "&amp;'著書(欧)'!F471&amp;", "&amp;'著書(欧)'!G471,"")</f>
        <v/>
      </c>
    </row>
    <row r="472" spans="1:2" ht="60" customHeight="1" x14ac:dyDescent="0.2">
      <c r="A472" s="2" t="str">
        <f>IF('著書(欧)'!A472&lt;&gt;"",'著書(欧)'!A472,"")</f>
        <v/>
      </c>
      <c r="B472" s="1" t="str">
        <f>IF('著書(欧)'!B472&lt;&gt;"",'著書(欧)'!B472&amp;":"&amp;'著書(欧)'!C472&amp;" "&amp;"pp"&amp;'著書(欧)'!D472&amp;". "&amp;'著書(欧)'!E472&amp;", "&amp;'著書(欧)'!F472&amp;", "&amp;'著書(欧)'!G472,"")</f>
        <v/>
      </c>
    </row>
    <row r="473" spans="1:2" ht="60" customHeight="1" x14ac:dyDescent="0.2">
      <c r="A473" s="2" t="str">
        <f>IF('著書(欧)'!A473&lt;&gt;"",'著書(欧)'!A473,"")</f>
        <v/>
      </c>
      <c r="B473" s="1" t="str">
        <f>IF('著書(欧)'!B473&lt;&gt;"",'著書(欧)'!B473&amp;":"&amp;'著書(欧)'!C473&amp;" "&amp;"pp"&amp;'著書(欧)'!D473&amp;". "&amp;'著書(欧)'!E473&amp;", "&amp;'著書(欧)'!F473&amp;", "&amp;'著書(欧)'!G473,"")</f>
        <v/>
      </c>
    </row>
    <row r="474" spans="1:2" ht="60" customHeight="1" x14ac:dyDescent="0.2">
      <c r="A474" s="2" t="str">
        <f>IF('著書(欧)'!A474&lt;&gt;"",'著書(欧)'!A474,"")</f>
        <v/>
      </c>
      <c r="B474" s="1" t="str">
        <f>IF('著書(欧)'!B474&lt;&gt;"",'著書(欧)'!B474&amp;":"&amp;'著書(欧)'!C474&amp;" "&amp;"pp"&amp;'著書(欧)'!D474&amp;". "&amp;'著書(欧)'!E474&amp;", "&amp;'著書(欧)'!F474&amp;", "&amp;'著書(欧)'!G474,"")</f>
        <v/>
      </c>
    </row>
    <row r="475" spans="1:2" ht="60" customHeight="1" x14ac:dyDescent="0.2">
      <c r="A475" s="2" t="str">
        <f>IF('著書(欧)'!A475&lt;&gt;"",'著書(欧)'!A475,"")</f>
        <v/>
      </c>
      <c r="B475" s="1" t="str">
        <f>IF('著書(欧)'!B475&lt;&gt;"",'著書(欧)'!B475&amp;":"&amp;'著書(欧)'!C475&amp;" "&amp;"pp"&amp;'著書(欧)'!D475&amp;". "&amp;'著書(欧)'!E475&amp;", "&amp;'著書(欧)'!F475&amp;", "&amp;'著書(欧)'!G475,"")</f>
        <v/>
      </c>
    </row>
    <row r="476" spans="1:2" ht="60" customHeight="1" x14ac:dyDescent="0.2">
      <c r="A476" s="2" t="str">
        <f>IF('著書(欧)'!A476&lt;&gt;"",'著書(欧)'!A476,"")</f>
        <v/>
      </c>
      <c r="B476" s="1" t="str">
        <f>IF('著書(欧)'!B476&lt;&gt;"",'著書(欧)'!B476&amp;":"&amp;'著書(欧)'!C476&amp;" "&amp;"pp"&amp;'著書(欧)'!D476&amp;". "&amp;'著書(欧)'!E476&amp;", "&amp;'著書(欧)'!F476&amp;", "&amp;'著書(欧)'!G476,"")</f>
        <v/>
      </c>
    </row>
    <row r="477" spans="1:2" ht="60" customHeight="1" x14ac:dyDescent="0.2">
      <c r="A477" s="2" t="str">
        <f>IF('著書(欧)'!A477&lt;&gt;"",'著書(欧)'!A477,"")</f>
        <v/>
      </c>
      <c r="B477" s="1" t="str">
        <f>IF('著書(欧)'!B477&lt;&gt;"",'著書(欧)'!B477&amp;":"&amp;'著書(欧)'!C477&amp;" "&amp;"pp"&amp;'著書(欧)'!D477&amp;". "&amp;'著書(欧)'!E477&amp;", "&amp;'著書(欧)'!F477&amp;", "&amp;'著書(欧)'!G477,"")</f>
        <v/>
      </c>
    </row>
    <row r="478" spans="1:2" ht="60" customHeight="1" x14ac:dyDescent="0.2">
      <c r="A478" s="2" t="str">
        <f>IF('著書(欧)'!A478&lt;&gt;"",'著書(欧)'!A478,"")</f>
        <v/>
      </c>
      <c r="B478" s="1" t="str">
        <f>IF('著書(欧)'!B478&lt;&gt;"",'著書(欧)'!B478&amp;":"&amp;'著書(欧)'!C478&amp;" "&amp;"pp"&amp;'著書(欧)'!D478&amp;". "&amp;'著書(欧)'!E478&amp;", "&amp;'著書(欧)'!F478&amp;", "&amp;'著書(欧)'!G478,"")</f>
        <v/>
      </c>
    </row>
    <row r="479" spans="1:2" ht="60" customHeight="1" x14ac:dyDescent="0.2">
      <c r="A479" s="2" t="str">
        <f>IF('著書(欧)'!A479&lt;&gt;"",'著書(欧)'!A479,"")</f>
        <v/>
      </c>
      <c r="B479" s="1" t="str">
        <f>IF('著書(欧)'!B479&lt;&gt;"",'著書(欧)'!B479&amp;":"&amp;'著書(欧)'!C479&amp;" "&amp;"pp"&amp;'著書(欧)'!D479&amp;". "&amp;'著書(欧)'!E479&amp;", "&amp;'著書(欧)'!F479&amp;", "&amp;'著書(欧)'!G479,"")</f>
        <v/>
      </c>
    </row>
    <row r="480" spans="1:2" ht="60" customHeight="1" x14ac:dyDescent="0.2">
      <c r="A480" s="2" t="str">
        <f>IF('著書(欧)'!A480&lt;&gt;"",'著書(欧)'!A480,"")</f>
        <v/>
      </c>
      <c r="B480" s="1" t="str">
        <f>IF('著書(欧)'!B480&lt;&gt;"",'著書(欧)'!B480&amp;":"&amp;'著書(欧)'!C480&amp;" "&amp;"pp"&amp;'著書(欧)'!D480&amp;". "&amp;'著書(欧)'!E480&amp;", "&amp;'著書(欧)'!F480&amp;", "&amp;'著書(欧)'!G480,"")</f>
        <v/>
      </c>
    </row>
    <row r="481" spans="1:2" ht="60" customHeight="1" x14ac:dyDescent="0.2">
      <c r="A481" s="2" t="str">
        <f>IF('著書(欧)'!A481&lt;&gt;"",'著書(欧)'!A481,"")</f>
        <v/>
      </c>
      <c r="B481" s="1" t="str">
        <f>IF('著書(欧)'!B481&lt;&gt;"",'著書(欧)'!B481&amp;":"&amp;'著書(欧)'!C481&amp;" "&amp;"pp"&amp;'著書(欧)'!D481&amp;". "&amp;'著書(欧)'!E481&amp;", "&amp;'著書(欧)'!F481&amp;", "&amp;'著書(欧)'!G481,"")</f>
        <v/>
      </c>
    </row>
    <row r="482" spans="1:2" ht="60" customHeight="1" x14ac:dyDescent="0.2">
      <c r="A482" s="2" t="str">
        <f>IF('著書(欧)'!A482&lt;&gt;"",'著書(欧)'!A482,"")</f>
        <v/>
      </c>
      <c r="B482" s="1" t="str">
        <f>IF('著書(欧)'!B482&lt;&gt;"",'著書(欧)'!B482&amp;":"&amp;'著書(欧)'!C482&amp;" "&amp;"pp"&amp;'著書(欧)'!D482&amp;". "&amp;'著書(欧)'!E482&amp;", "&amp;'著書(欧)'!F482&amp;", "&amp;'著書(欧)'!G482,"")</f>
        <v/>
      </c>
    </row>
    <row r="483" spans="1:2" ht="60" customHeight="1" x14ac:dyDescent="0.2">
      <c r="A483" s="2" t="str">
        <f>IF('著書(欧)'!A483&lt;&gt;"",'著書(欧)'!A483,"")</f>
        <v/>
      </c>
      <c r="B483" s="1" t="str">
        <f>IF('著書(欧)'!B483&lt;&gt;"",'著書(欧)'!B483&amp;":"&amp;'著書(欧)'!C483&amp;" "&amp;"pp"&amp;'著書(欧)'!D483&amp;". "&amp;'著書(欧)'!E483&amp;", "&amp;'著書(欧)'!F483&amp;", "&amp;'著書(欧)'!G483,"")</f>
        <v/>
      </c>
    </row>
    <row r="484" spans="1:2" ht="60" customHeight="1" x14ac:dyDescent="0.2">
      <c r="A484" s="2" t="str">
        <f>IF('著書(欧)'!A484&lt;&gt;"",'著書(欧)'!A484,"")</f>
        <v/>
      </c>
      <c r="B484" s="1" t="str">
        <f>IF('著書(欧)'!B484&lt;&gt;"",'著書(欧)'!B484&amp;":"&amp;'著書(欧)'!C484&amp;" "&amp;"pp"&amp;'著書(欧)'!D484&amp;". "&amp;'著書(欧)'!E484&amp;", "&amp;'著書(欧)'!F484&amp;", "&amp;'著書(欧)'!G484,"")</f>
        <v/>
      </c>
    </row>
    <row r="485" spans="1:2" ht="60" customHeight="1" x14ac:dyDescent="0.2">
      <c r="A485" s="2" t="str">
        <f>IF('著書(欧)'!A485&lt;&gt;"",'著書(欧)'!A485,"")</f>
        <v/>
      </c>
      <c r="B485" s="1" t="str">
        <f>IF('著書(欧)'!B485&lt;&gt;"",'著書(欧)'!B485&amp;":"&amp;'著書(欧)'!C485&amp;" "&amp;"pp"&amp;'著書(欧)'!D485&amp;". "&amp;'著書(欧)'!E485&amp;", "&amp;'著書(欧)'!F485&amp;", "&amp;'著書(欧)'!G485,"")</f>
        <v/>
      </c>
    </row>
    <row r="486" spans="1:2" ht="60" customHeight="1" x14ac:dyDescent="0.2">
      <c r="A486" s="2" t="str">
        <f>IF('著書(欧)'!A486&lt;&gt;"",'著書(欧)'!A486,"")</f>
        <v/>
      </c>
      <c r="B486" s="1" t="str">
        <f>IF('著書(欧)'!B486&lt;&gt;"",'著書(欧)'!B486&amp;":"&amp;'著書(欧)'!C486&amp;" "&amp;"pp"&amp;'著書(欧)'!D486&amp;". "&amp;'著書(欧)'!E486&amp;", "&amp;'著書(欧)'!F486&amp;", "&amp;'著書(欧)'!G486,"")</f>
        <v/>
      </c>
    </row>
    <row r="487" spans="1:2" ht="60" customHeight="1" x14ac:dyDescent="0.2">
      <c r="A487" s="2" t="str">
        <f>IF('著書(欧)'!A487&lt;&gt;"",'著書(欧)'!A487,"")</f>
        <v/>
      </c>
      <c r="B487" s="1" t="str">
        <f>IF('著書(欧)'!B487&lt;&gt;"",'著書(欧)'!B487&amp;":"&amp;'著書(欧)'!C487&amp;" "&amp;"pp"&amp;'著書(欧)'!D487&amp;". "&amp;'著書(欧)'!E487&amp;", "&amp;'著書(欧)'!F487&amp;", "&amp;'著書(欧)'!G487,"")</f>
        <v/>
      </c>
    </row>
    <row r="488" spans="1:2" ht="60" customHeight="1" x14ac:dyDescent="0.2">
      <c r="A488" s="2" t="str">
        <f>IF('著書(欧)'!A488&lt;&gt;"",'著書(欧)'!A488,"")</f>
        <v/>
      </c>
      <c r="B488" s="1" t="str">
        <f>IF('著書(欧)'!B488&lt;&gt;"",'著書(欧)'!B488&amp;":"&amp;'著書(欧)'!C488&amp;" "&amp;"pp"&amp;'著書(欧)'!D488&amp;". "&amp;'著書(欧)'!E488&amp;", "&amp;'著書(欧)'!F488&amp;", "&amp;'著書(欧)'!G488,"")</f>
        <v/>
      </c>
    </row>
    <row r="489" spans="1:2" ht="60" customHeight="1" x14ac:dyDescent="0.2">
      <c r="A489" s="2" t="str">
        <f>IF('著書(欧)'!A489&lt;&gt;"",'著書(欧)'!A489,"")</f>
        <v/>
      </c>
      <c r="B489" s="1" t="str">
        <f>IF('著書(欧)'!B489&lt;&gt;"",'著書(欧)'!B489&amp;":"&amp;'著書(欧)'!C489&amp;" "&amp;"pp"&amp;'著書(欧)'!D489&amp;". "&amp;'著書(欧)'!E489&amp;", "&amp;'著書(欧)'!F489&amp;", "&amp;'著書(欧)'!G489,"")</f>
        <v/>
      </c>
    </row>
    <row r="490" spans="1:2" ht="60" customHeight="1" x14ac:dyDescent="0.2">
      <c r="A490" s="2" t="str">
        <f>IF('著書(欧)'!A490&lt;&gt;"",'著書(欧)'!A490,"")</f>
        <v/>
      </c>
      <c r="B490" s="1" t="str">
        <f>IF('著書(欧)'!B490&lt;&gt;"",'著書(欧)'!B490&amp;":"&amp;'著書(欧)'!C490&amp;" "&amp;"pp"&amp;'著書(欧)'!D490&amp;". "&amp;'著書(欧)'!E490&amp;", "&amp;'著書(欧)'!F490&amp;", "&amp;'著書(欧)'!G490,"")</f>
        <v/>
      </c>
    </row>
    <row r="491" spans="1:2" ht="60" customHeight="1" x14ac:dyDescent="0.2">
      <c r="A491" s="2" t="str">
        <f>IF('著書(欧)'!A491&lt;&gt;"",'著書(欧)'!A491,"")</f>
        <v/>
      </c>
      <c r="B491" s="1" t="str">
        <f>IF('著書(欧)'!B491&lt;&gt;"",'著書(欧)'!B491&amp;":"&amp;'著書(欧)'!C491&amp;" "&amp;"pp"&amp;'著書(欧)'!D491&amp;". "&amp;'著書(欧)'!E491&amp;", "&amp;'著書(欧)'!F491&amp;", "&amp;'著書(欧)'!G491,"")</f>
        <v/>
      </c>
    </row>
    <row r="492" spans="1:2" ht="60" customHeight="1" x14ac:dyDescent="0.2">
      <c r="A492" s="2" t="str">
        <f>IF('著書(欧)'!A492&lt;&gt;"",'著書(欧)'!A492,"")</f>
        <v/>
      </c>
      <c r="B492" s="1" t="str">
        <f>IF('著書(欧)'!B492&lt;&gt;"",'著書(欧)'!B492&amp;":"&amp;'著書(欧)'!C492&amp;" "&amp;"pp"&amp;'著書(欧)'!D492&amp;". "&amp;'著書(欧)'!E492&amp;", "&amp;'著書(欧)'!F492&amp;", "&amp;'著書(欧)'!G492,"")</f>
        <v/>
      </c>
    </row>
    <row r="493" spans="1:2" ht="60" customHeight="1" x14ac:dyDescent="0.2">
      <c r="A493" s="2" t="str">
        <f>IF('著書(欧)'!A493&lt;&gt;"",'著書(欧)'!A493,"")</f>
        <v/>
      </c>
      <c r="B493" s="1" t="str">
        <f>IF('著書(欧)'!B493&lt;&gt;"",'著書(欧)'!B493&amp;":"&amp;'著書(欧)'!C493&amp;" "&amp;"pp"&amp;'著書(欧)'!D493&amp;". "&amp;'著書(欧)'!E493&amp;", "&amp;'著書(欧)'!F493&amp;", "&amp;'著書(欧)'!G493,"")</f>
        <v/>
      </c>
    </row>
    <row r="494" spans="1:2" ht="60" customHeight="1" x14ac:dyDescent="0.2">
      <c r="A494" s="2" t="str">
        <f>IF('著書(欧)'!A494&lt;&gt;"",'著書(欧)'!A494,"")</f>
        <v/>
      </c>
      <c r="B494" s="1" t="str">
        <f>IF('著書(欧)'!B494&lt;&gt;"",'著書(欧)'!B494&amp;":"&amp;'著書(欧)'!C494&amp;" "&amp;"pp"&amp;'著書(欧)'!D494&amp;". "&amp;'著書(欧)'!E494&amp;", "&amp;'著書(欧)'!F494&amp;", "&amp;'著書(欧)'!G494,"")</f>
        <v/>
      </c>
    </row>
    <row r="495" spans="1:2" ht="60" customHeight="1" x14ac:dyDescent="0.2">
      <c r="A495" s="2" t="str">
        <f>IF('著書(欧)'!A495&lt;&gt;"",'著書(欧)'!A495,"")</f>
        <v/>
      </c>
      <c r="B495" s="1" t="str">
        <f>IF('著書(欧)'!B495&lt;&gt;"",'著書(欧)'!B495&amp;":"&amp;'著書(欧)'!C495&amp;" "&amp;"pp"&amp;'著書(欧)'!D495&amp;". "&amp;'著書(欧)'!E495&amp;", "&amp;'著書(欧)'!F495&amp;", "&amp;'著書(欧)'!G495,"")</f>
        <v/>
      </c>
    </row>
    <row r="496" spans="1:2" ht="60" customHeight="1" x14ac:dyDescent="0.2">
      <c r="A496" s="2" t="str">
        <f>IF('著書(欧)'!A496&lt;&gt;"",'著書(欧)'!A496,"")</f>
        <v/>
      </c>
      <c r="B496" s="1" t="str">
        <f>IF('著書(欧)'!B496&lt;&gt;"",'著書(欧)'!B496&amp;":"&amp;'著書(欧)'!C496&amp;" "&amp;"pp"&amp;'著書(欧)'!D496&amp;". "&amp;'著書(欧)'!E496&amp;", "&amp;'著書(欧)'!F496&amp;", "&amp;'著書(欧)'!G496,"")</f>
        <v/>
      </c>
    </row>
    <row r="497" spans="1:2" ht="60" customHeight="1" x14ac:dyDescent="0.2">
      <c r="A497" s="2" t="str">
        <f>IF('著書(欧)'!A497&lt;&gt;"",'著書(欧)'!A497,"")</f>
        <v/>
      </c>
      <c r="B497" s="1" t="str">
        <f>IF('著書(欧)'!B497&lt;&gt;"",'著書(欧)'!B497&amp;":"&amp;'著書(欧)'!C497&amp;" "&amp;"pp"&amp;'著書(欧)'!D497&amp;". "&amp;'著書(欧)'!E497&amp;", "&amp;'著書(欧)'!F497&amp;", "&amp;'著書(欧)'!G497,"")</f>
        <v/>
      </c>
    </row>
    <row r="498" spans="1:2" ht="60" customHeight="1" x14ac:dyDescent="0.2">
      <c r="A498" s="2" t="str">
        <f>IF('著書(欧)'!A498&lt;&gt;"",'著書(欧)'!A498,"")</f>
        <v/>
      </c>
      <c r="B498" s="1" t="str">
        <f>IF('著書(欧)'!B498&lt;&gt;"",'著書(欧)'!B498&amp;":"&amp;'著書(欧)'!C498&amp;" "&amp;"pp"&amp;'著書(欧)'!D498&amp;". "&amp;'著書(欧)'!E498&amp;", "&amp;'著書(欧)'!F498&amp;", "&amp;'著書(欧)'!G498,"")</f>
        <v/>
      </c>
    </row>
    <row r="499" spans="1:2" ht="60" customHeight="1" x14ac:dyDescent="0.2">
      <c r="A499" s="2" t="str">
        <f>IF('著書(欧)'!A499&lt;&gt;"",'著書(欧)'!A499,"")</f>
        <v/>
      </c>
      <c r="B499" s="1" t="str">
        <f>IF('著書(欧)'!B499&lt;&gt;"",'著書(欧)'!B499&amp;":"&amp;'著書(欧)'!C499&amp;" "&amp;"pp"&amp;'著書(欧)'!D499&amp;". "&amp;'著書(欧)'!E499&amp;", "&amp;'著書(欧)'!F499&amp;", "&amp;'著書(欧)'!G499,"")</f>
        <v/>
      </c>
    </row>
    <row r="500" spans="1:2" ht="60" customHeight="1" x14ac:dyDescent="0.2">
      <c r="A500" s="2" t="str">
        <f>IF('著書(欧)'!A500&lt;&gt;"",'著書(欧)'!A500,"")</f>
        <v/>
      </c>
      <c r="B500" s="1" t="str">
        <f>IF('著書(欧)'!B500&lt;&gt;"",'著書(欧)'!B500&amp;":"&amp;'著書(欧)'!C500&amp;" "&amp;"pp"&amp;'著書(欧)'!D500&amp;". "&amp;'著書(欧)'!E500&amp;", "&amp;'著書(欧)'!F500&amp;", "&amp;'著書(欧)'!G500,"")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6.44140625" style="2" customWidth="1"/>
    <col min="2" max="2" width="76.6640625" customWidth="1"/>
    <col min="7" max="7" width="9" customWidth="1"/>
  </cols>
  <sheetData>
    <row r="1" spans="1:6" x14ac:dyDescent="0.2">
      <c r="A1" s="3"/>
      <c r="B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A2" s="3"/>
      <c r="B2" s="4" t="s">
        <v>41</v>
      </c>
      <c r="E2">
        <f>COUNT(A:A)</f>
        <v>0</v>
      </c>
      <c r="F2" t="str">
        <f>TEXT("$B$" &amp; E2+3,)</f>
        <v>$B$3</v>
      </c>
    </row>
    <row r="3" spans="1:6" x14ac:dyDescent="0.2">
      <c r="B3" s="2"/>
    </row>
    <row r="4" spans="1:6" ht="60" customHeight="1" x14ac:dyDescent="0.2">
      <c r="A4" s="2" t="str">
        <f>IF('著書(邦)'!A4&lt;&gt;"",'著書(邦)'!A4,"")</f>
        <v/>
      </c>
      <c r="B4" s="1" t="str">
        <f>IF('著書(邦)'!B4&lt;&gt;"",'著書(邦)'!B4&amp;":"&amp;'著書(邦)'!C4&amp;" "&amp;"pp"&amp;'著書(邦)'!D4&amp;". "&amp;'著書(邦)'!E4&amp;", "&amp;'著書(邦)'!F4&amp;", "&amp;'著書(邦)'!G4,"")</f>
        <v/>
      </c>
    </row>
    <row r="5" spans="1:6" ht="60" customHeight="1" x14ac:dyDescent="0.2">
      <c r="A5" s="2" t="str">
        <f>IF('著書(邦)'!A5&lt;&gt;"",'著書(邦)'!A5,"")</f>
        <v/>
      </c>
      <c r="B5" s="1" t="str">
        <f>IF('著書(邦)'!B5&lt;&gt;"",'著書(邦)'!B5&amp;":"&amp;'著書(邦)'!C5&amp;" "&amp;"pp"&amp;'著書(邦)'!D5&amp;". "&amp;'著書(邦)'!E5&amp;", "&amp;'著書(邦)'!F5&amp;", "&amp;'著書(邦)'!G5,"")</f>
        <v/>
      </c>
    </row>
    <row r="6" spans="1:6" ht="60" customHeight="1" x14ac:dyDescent="0.2">
      <c r="A6" s="2" t="str">
        <f>IF('著書(邦)'!A6&lt;&gt;"",'著書(邦)'!A6,"")</f>
        <v/>
      </c>
      <c r="B6" s="1" t="str">
        <f>IF('著書(邦)'!B6&lt;&gt;"",'著書(邦)'!B6&amp;":"&amp;'著書(邦)'!C6&amp;" "&amp;"pp"&amp;'著書(邦)'!D6&amp;". "&amp;'著書(邦)'!E6&amp;", "&amp;'著書(邦)'!F6&amp;", "&amp;'著書(邦)'!G6,"")</f>
        <v/>
      </c>
    </row>
    <row r="7" spans="1:6" ht="60" customHeight="1" x14ac:dyDescent="0.2">
      <c r="A7" s="2" t="str">
        <f>IF('著書(邦)'!A7&lt;&gt;"",'著書(邦)'!A7,"")</f>
        <v/>
      </c>
      <c r="B7" s="1" t="str">
        <f>IF('著書(邦)'!B7&lt;&gt;"",'著書(邦)'!B7&amp;":"&amp;'著書(邦)'!C7&amp;" "&amp;"pp"&amp;'著書(邦)'!D7&amp;". "&amp;'著書(邦)'!E7&amp;", "&amp;'著書(邦)'!F7&amp;", "&amp;'著書(邦)'!G7,"")</f>
        <v/>
      </c>
    </row>
    <row r="8" spans="1:6" ht="60" customHeight="1" x14ac:dyDescent="0.2">
      <c r="A8" s="2" t="str">
        <f>IF('著書(邦)'!A8&lt;&gt;"",'著書(邦)'!A8,"")</f>
        <v/>
      </c>
      <c r="B8" s="1" t="str">
        <f>IF('著書(邦)'!B8&lt;&gt;"",'著書(邦)'!B8&amp;":"&amp;'著書(邦)'!C8&amp;" "&amp;"pp"&amp;'著書(邦)'!D8&amp;". "&amp;'著書(邦)'!E8&amp;", "&amp;'著書(邦)'!F8&amp;", "&amp;'著書(邦)'!G8,"")</f>
        <v/>
      </c>
    </row>
    <row r="9" spans="1:6" ht="60" customHeight="1" x14ac:dyDescent="0.2">
      <c r="A9" s="2" t="str">
        <f>IF('著書(邦)'!A9&lt;&gt;"",'著書(邦)'!A9,"")</f>
        <v/>
      </c>
      <c r="B9" s="1" t="str">
        <f>IF('著書(邦)'!B9&lt;&gt;"",'著書(邦)'!B9&amp;":"&amp;'著書(邦)'!C9&amp;" "&amp;"pp"&amp;'著書(邦)'!D9&amp;". "&amp;'著書(邦)'!E9&amp;", "&amp;'著書(邦)'!F9&amp;", "&amp;'著書(邦)'!G9,"")</f>
        <v/>
      </c>
    </row>
    <row r="10" spans="1:6" ht="60" customHeight="1" x14ac:dyDescent="0.2">
      <c r="A10" s="2" t="str">
        <f>IF('著書(邦)'!A10&lt;&gt;"",'著書(邦)'!A10,"")</f>
        <v/>
      </c>
      <c r="B10" s="1" t="str">
        <f>IF('著書(邦)'!B10&lt;&gt;"",'著書(邦)'!B10&amp;":"&amp;'著書(邦)'!C10&amp;" "&amp;"pp"&amp;'著書(邦)'!D10&amp;". "&amp;'著書(邦)'!E10&amp;", "&amp;'著書(邦)'!F10&amp;", "&amp;'著書(邦)'!G10,"")</f>
        <v/>
      </c>
    </row>
    <row r="11" spans="1:6" ht="60" customHeight="1" x14ac:dyDescent="0.2">
      <c r="A11" s="2" t="str">
        <f>IF('著書(邦)'!A11&lt;&gt;"",'著書(邦)'!A11,"")</f>
        <v/>
      </c>
      <c r="B11" s="1" t="str">
        <f>IF('著書(邦)'!B11&lt;&gt;"",'著書(邦)'!B11&amp;":"&amp;'著書(邦)'!C11&amp;" "&amp;"pp"&amp;'著書(邦)'!D11&amp;". "&amp;'著書(邦)'!E11&amp;", "&amp;'著書(邦)'!F11&amp;", "&amp;'著書(邦)'!G11,"")</f>
        <v/>
      </c>
    </row>
    <row r="12" spans="1:6" ht="60" customHeight="1" x14ac:dyDescent="0.2">
      <c r="A12" s="2" t="str">
        <f>IF('著書(邦)'!A12&lt;&gt;"",'著書(邦)'!A12,"")</f>
        <v/>
      </c>
      <c r="B12" s="1" t="str">
        <f>IF('著書(邦)'!B12&lt;&gt;"",'著書(邦)'!B12&amp;":"&amp;'著書(邦)'!C12&amp;" "&amp;"pp"&amp;'著書(邦)'!D12&amp;". "&amp;'著書(邦)'!E12&amp;", "&amp;'著書(邦)'!F12&amp;", "&amp;'著書(邦)'!G12,"")</f>
        <v/>
      </c>
    </row>
    <row r="13" spans="1:6" ht="60" customHeight="1" x14ac:dyDescent="0.2">
      <c r="A13" s="2" t="str">
        <f>IF('著書(邦)'!A13&lt;&gt;"",'著書(邦)'!A13,"")</f>
        <v/>
      </c>
      <c r="B13" s="1" t="str">
        <f>IF('著書(邦)'!B13&lt;&gt;"",'著書(邦)'!B13&amp;":"&amp;'著書(邦)'!C13&amp;" "&amp;"pp"&amp;'著書(邦)'!D13&amp;". "&amp;'著書(邦)'!E13&amp;", "&amp;'著書(邦)'!F13&amp;", "&amp;'著書(邦)'!G13,"")</f>
        <v/>
      </c>
    </row>
    <row r="14" spans="1:6" ht="60" customHeight="1" x14ac:dyDescent="0.2">
      <c r="A14" s="2" t="str">
        <f>IF('著書(邦)'!A14&lt;&gt;"",'著書(邦)'!A14,"")</f>
        <v/>
      </c>
      <c r="B14" s="1" t="str">
        <f>IF('著書(邦)'!B14&lt;&gt;"",'著書(邦)'!B14&amp;":"&amp;'著書(邦)'!C14&amp;" "&amp;"pp"&amp;'著書(邦)'!D14&amp;". "&amp;'著書(邦)'!E14&amp;", "&amp;'著書(邦)'!F14&amp;", "&amp;'著書(邦)'!G14,"")</f>
        <v/>
      </c>
    </row>
    <row r="15" spans="1:6" ht="60" customHeight="1" x14ac:dyDescent="0.2">
      <c r="A15" s="2" t="str">
        <f>IF('著書(邦)'!A15&lt;&gt;"",'著書(邦)'!A15,"")</f>
        <v/>
      </c>
      <c r="B15" s="1" t="str">
        <f>IF('著書(邦)'!B15&lt;&gt;"",'著書(邦)'!B15&amp;":"&amp;'著書(邦)'!C15&amp;" "&amp;"pp"&amp;'著書(邦)'!D15&amp;". "&amp;'著書(邦)'!E15&amp;", "&amp;'著書(邦)'!F15&amp;", "&amp;'著書(邦)'!G15,"")</f>
        <v/>
      </c>
    </row>
    <row r="16" spans="1:6" ht="60" customHeight="1" x14ac:dyDescent="0.2">
      <c r="A16" s="2" t="str">
        <f>IF('著書(邦)'!A16&lt;&gt;"",'著書(邦)'!A16,"")</f>
        <v/>
      </c>
      <c r="B16" s="1" t="str">
        <f>IF('著書(邦)'!B16&lt;&gt;"",'著書(邦)'!B16&amp;":"&amp;'著書(邦)'!C16&amp;" "&amp;"pp"&amp;'著書(邦)'!D16&amp;". "&amp;'著書(邦)'!E16&amp;", "&amp;'著書(邦)'!F16&amp;", "&amp;'著書(邦)'!G16,"")</f>
        <v/>
      </c>
    </row>
    <row r="17" spans="1:2" ht="60" customHeight="1" x14ac:dyDescent="0.2">
      <c r="A17" s="2" t="str">
        <f>IF('著書(邦)'!A17&lt;&gt;"",'著書(邦)'!A17,"")</f>
        <v/>
      </c>
      <c r="B17" s="1" t="str">
        <f>IF('著書(邦)'!B17&lt;&gt;"",'著書(邦)'!B17&amp;":"&amp;'著書(邦)'!C17&amp;" "&amp;"pp"&amp;'著書(邦)'!D17&amp;". "&amp;'著書(邦)'!E17&amp;", "&amp;'著書(邦)'!F17&amp;", "&amp;'著書(邦)'!G17,"")</f>
        <v/>
      </c>
    </row>
    <row r="18" spans="1:2" ht="60" customHeight="1" x14ac:dyDescent="0.2">
      <c r="A18" s="2" t="str">
        <f>IF('著書(邦)'!A18&lt;&gt;"",'著書(邦)'!A18,"")</f>
        <v/>
      </c>
      <c r="B18" s="1" t="str">
        <f>IF('著書(邦)'!B18&lt;&gt;"",'著書(邦)'!B18&amp;":"&amp;'著書(邦)'!C18&amp;" "&amp;"pp"&amp;'著書(邦)'!D18&amp;". "&amp;'著書(邦)'!E18&amp;", "&amp;'著書(邦)'!F18&amp;", "&amp;'著書(邦)'!G18,"")</f>
        <v/>
      </c>
    </row>
    <row r="19" spans="1:2" ht="60" customHeight="1" x14ac:dyDescent="0.2">
      <c r="A19" s="2" t="str">
        <f>IF('著書(邦)'!A19&lt;&gt;"",'著書(邦)'!A19,"")</f>
        <v/>
      </c>
      <c r="B19" s="1" t="str">
        <f>IF('著書(邦)'!B19&lt;&gt;"",'著書(邦)'!B19&amp;":"&amp;'著書(邦)'!C19&amp;" "&amp;"pp"&amp;'著書(邦)'!D19&amp;". "&amp;'著書(邦)'!E19&amp;", "&amp;'著書(邦)'!F19&amp;", "&amp;'著書(邦)'!G19,"")</f>
        <v/>
      </c>
    </row>
    <row r="20" spans="1:2" ht="60" customHeight="1" x14ac:dyDescent="0.2">
      <c r="A20" s="2" t="str">
        <f>IF('著書(邦)'!A20&lt;&gt;"",'著書(邦)'!A20,"")</f>
        <v/>
      </c>
      <c r="B20" s="1" t="str">
        <f>IF('著書(邦)'!B20&lt;&gt;"",'著書(邦)'!B20&amp;":"&amp;'著書(邦)'!C20&amp;" "&amp;"pp"&amp;'著書(邦)'!D20&amp;". "&amp;'著書(邦)'!E20&amp;", "&amp;'著書(邦)'!F20&amp;", "&amp;'著書(邦)'!G20,"")</f>
        <v/>
      </c>
    </row>
    <row r="21" spans="1:2" ht="60" customHeight="1" x14ac:dyDescent="0.2">
      <c r="A21" s="2" t="str">
        <f>IF('著書(邦)'!A21&lt;&gt;"",'著書(邦)'!A21,"")</f>
        <v/>
      </c>
      <c r="B21" s="1" t="str">
        <f>IF('著書(邦)'!B21&lt;&gt;"",'著書(邦)'!B21&amp;":"&amp;'著書(邦)'!C21&amp;" "&amp;"pp"&amp;'著書(邦)'!D21&amp;". "&amp;'著書(邦)'!E21&amp;", "&amp;'著書(邦)'!F21&amp;", "&amp;'著書(邦)'!G21,"")</f>
        <v/>
      </c>
    </row>
    <row r="22" spans="1:2" ht="60" customHeight="1" x14ac:dyDescent="0.2">
      <c r="A22" s="2" t="str">
        <f>IF('著書(邦)'!A22&lt;&gt;"",'著書(邦)'!A22,"")</f>
        <v/>
      </c>
      <c r="B22" s="1" t="str">
        <f>IF('著書(邦)'!B22&lt;&gt;"",'著書(邦)'!B22&amp;":"&amp;'著書(邦)'!C22&amp;" "&amp;"pp"&amp;'著書(邦)'!D22&amp;". "&amp;'著書(邦)'!E22&amp;", "&amp;'著書(邦)'!F22&amp;", "&amp;'著書(邦)'!G22,"")</f>
        <v/>
      </c>
    </row>
    <row r="23" spans="1:2" ht="60" customHeight="1" x14ac:dyDescent="0.2">
      <c r="A23" s="2" t="str">
        <f>IF('著書(邦)'!A23&lt;&gt;"",'著書(邦)'!A23,"")</f>
        <v/>
      </c>
      <c r="B23" s="1" t="str">
        <f>IF('著書(邦)'!B23&lt;&gt;"",'著書(邦)'!B23&amp;":"&amp;'著書(邦)'!C23&amp;" "&amp;"pp"&amp;'著書(邦)'!D23&amp;". "&amp;'著書(邦)'!E23&amp;", "&amp;'著書(邦)'!F23&amp;", "&amp;'著書(邦)'!G23,"")</f>
        <v/>
      </c>
    </row>
    <row r="24" spans="1:2" ht="60" customHeight="1" x14ac:dyDescent="0.2">
      <c r="A24" s="2" t="str">
        <f>IF('著書(邦)'!A24&lt;&gt;"",'著書(邦)'!A24,"")</f>
        <v/>
      </c>
      <c r="B24" s="1" t="str">
        <f>IF('著書(邦)'!B24&lt;&gt;"",'著書(邦)'!B24&amp;":"&amp;'著書(邦)'!C24&amp;" "&amp;"pp"&amp;'著書(邦)'!D24&amp;". "&amp;'著書(邦)'!E24&amp;", "&amp;'著書(邦)'!F24&amp;", "&amp;'著書(邦)'!G24,"")</f>
        <v/>
      </c>
    </row>
    <row r="25" spans="1:2" ht="60" customHeight="1" x14ac:dyDescent="0.2">
      <c r="A25" s="2" t="str">
        <f>IF('著書(邦)'!A25&lt;&gt;"",'著書(邦)'!A25,"")</f>
        <v/>
      </c>
      <c r="B25" s="1" t="str">
        <f>IF('著書(邦)'!B25&lt;&gt;"",'著書(邦)'!B25&amp;":"&amp;'著書(邦)'!C25&amp;" "&amp;"pp"&amp;'著書(邦)'!D25&amp;". "&amp;'著書(邦)'!E25&amp;", "&amp;'著書(邦)'!F25&amp;", "&amp;'著書(邦)'!G25,"")</f>
        <v/>
      </c>
    </row>
    <row r="26" spans="1:2" ht="60" customHeight="1" x14ac:dyDescent="0.2">
      <c r="A26" s="2" t="str">
        <f>IF('著書(邦)'!A26&lt;&gt;"",'著書(邦)'!A26,"")</f>
        <v/>
      </c>
      <c r="B26" s="1" t="str">
        <f>IF('著書(邦)'!B26&lt;&gt;"",'著書(邦)'!B26&amp;":"&amp;'著書(邦)'!C26&amp;" "&amp;"pp"&amp;'著書(邦)'!D26&amp;". "&amp;'著書(邦)'!E26&amp;", "&amp;'著書(邦)'!F26&amp;", "&amp;'著書(邦)'!G26,"")</f>
        <v/>
      </c>
    </row>
    <row r="27" spans="1:2" ht="60" customHeight="1" x14ac:dyDescent="0.2">
      <c r="A27" s="2" t="str">
        <f>IF('著書(邦)'!A27&lt;&gt;"",'著書(邦)'!A27,"")</f>
        <v/>
      </c>
      <c r="B27" s="1" t="str">
        <f>IF('著書(邦)'!B27&lt;&gt;"",'著書(邦)'!B27&amp;":"&amp;'著書(邦)'!C27&amp;" "&amp;"pp"&amp;'著書(邦)'!D27&amp;". "&amp;'著書(邦)'!E27&amp;", "&amp;'著書(邦)'!F27&amp;", "&amp;'著書(邦)'!G27,"")</f>
        <v/>
      </c>
    </row>
    <row r="28" spans="1:2" ht="60" customHeight="1" x14ac:dyDescent="0.2">
      <c r="A28" s="2" t="str">
        <f>IF('著書(邦)'!A28&lt;&gt;"",'著書(邦)'!A28,"")</f>
        <v/>
      </c>
      <c r="B28" s="1" t="str">
        <f>IF('著書(邦)'!B28&lt;&gt;"",'著書(邦)'!B28&amp;":"&amp;'著書(邦)'!C28&amp;" "&amp;"pp"&amp;'著書(邦)'!D28&amp;". "&amp;'著書(邦)'!E28&amp;", "&amp;'著書(邦)'!F28&amp;", "&amp;'著書(邦)'!G28,"")</f>
        <v/>
      </c>
    </row>
    <row r="29" spans="1:2" ht="60" customHeight="1" x14ac:dyDescent="0.2">
      <c r="A29" s="2" t="str">
        <f>IF('著書(邦)'!A29&lt;&gt;"",'著書(邦)'!A29,"")</f>
        <v/>
      </c>
      <c r="B29" s="1" t="str">
        <f>IF('著書(邦)'!B29&lt;&gt;"",'著書(邦)'!B29&amp;":"&amp;'著書(邦)'!C29&amp;" "&amp;"pp"&amp;'著書(邦)'!D29&amp;". "&amp;'著書(邦)'!E29&amp;", "&amp;'著書(邦)'!F29&amp;", "&amp;'著書(邦)'!G29,"")</f>
        <v/>
      </c>
    </row>
    <row r="30" spans="1:2" ht="60" customHeight="1" x14ac:dyDescent="0.2">
      <c r="A30" s="2" t="str">
        <f>IF('著書(邦)'!A30&lt;&gt;"",'著書(邦)'!A30,"")</f>
        <v/>
      </c>
      <c r="B30" s="1" t="str">
        <f>IF('著書(邦)'!B30&lt;&gt;"",'著書(邦)'!B30&amp;":"&amp;'著書(邦)'!C30&amp;" "&amp;"pp"&amp;'著書(邦)'!D30&amp;". "&amp;'著書(邦)'!E30&amp;", "&amp;'著書(邦)'!F30&amp;", "&amp;'著書(邦)'!G30,"")</f>
        <v/>
      </c>
    </row>
    <row r="31" spans="1:2" ht="60" customHeight="1" x14ac:dyDescent="0.2">
      <c r="A31" s="2" t="str">
        <f>IF('著書(邦)'!A31&lt;&gt;"",'著書(邦)'!A31,"")</f>
        <v/>
      </c>
      <c r="B31" s="1" t="str">
        <f>IF('著書(邦)'!B31&lt;&gt;"",'著書(邦)'!B31&amp;":"&amp;'著書(邦)'!C31&amp;" "&amp;"pp"&amp;'著書(邦)'!D31&amp;". "&amp;'著書(邦)'!E31&amp;", "&amp;'著書(邦)'!F31&amp;", "&amp;'著書(邦)'!G31,"")</f>
        <v/>
      </c>
    </row>
    <row r="32" spans="1:2" ht="60" customHeight="1" x14ac:dyDescent="0.2">
      <c r="A32" s="2" t="str">
        <f>IF('著書(邦)'!A32&lt;&gt;"",'著書(邦)'!A32,"")</f>
        <v/>
      </c>
      <c r="B32" s="1" t="str">
        <f>IF('著書(邦)'!B32&lt;&gt;"",'著書(邦)'!B32&amp;":"&amp;'著書(邦)'!C32&amp;" "&amp;"pp"&amp;'著書(邦)'!D32&amp;". "&amp;'著書(邦)'!E32&amp;", "&amp;'著書(邦)'!F32&amp;", "&amp;'著書(邦)'!G32,"")</f>
        <v/>
      </c>
    </row>
    <row r="33" spans="1:2" ht="60" customHeight="1" x14ac:dyDescent="0.2">
      <c r="A33" s="2" t="str">
        <f>IF('著書(邦)'!A33&lt;&gt;"",'著書(邦)'!A33,"")</f>
        <v/>
      </c>
      <c r="B33" s="1" t="str">
        <f>IF('著書(邦)'!B33&lt;&gt;"",'著書(邦)'!B33&amp;":"&amp;'著書(邦)'!C33&amp;" "&amp;"pp"&amp;'著書(邦)'!D33&amp;". "&amp;'著書(邦)'!E33&amp;", "&amp;'著書(邦)'!F33&amp;", "&amp;'著書(邦)'!G33,"")</f>
        <v/>
      </c>
    </row>
    <row r="34" spans="1:2" ht="60" customHeight="1" x14ac:dyDescent="0.2">
      <c r="A34" s="2" t="str">
        <f>IF('著書(邦)'!A34&lt;&gt;"",'著書(邦)'!A34,"")</f>
        <v/>
      </c>
      <c r="B34" s="1" t="str">
        <f>IF('著書(邦)'!B34&lt;&gt;"",'著書(邦)'!B34&amp;":"&amp;'著書(邦)'!C34&amp;" "&amp;"pp"&amp;'著書(邦)'!D34&amp;". "&amp;'著書(邦)'!E34&amp;", "&amp;'著書(邦)'!F34&amp;", "&amp;'著書(邦)'!G34,"")</f>
        <v/>
      </c>
    </row>
    <row r="35" spans="1:2" ht="60" customHeight="1" x14ac:dyDescent="0.2">
      <c r="A35" s="2" t="str">
        <f>IF('著書(邦)'!A35&lt;&gt;"",'著書(邦)'!A35,"")</f>
        <v/>
      </c>
      <c r="B35" s="1" t="str">
        <f>IF('著書(邦)'!B35&lt;&gt;"",'著書(邦)'!B35&amp;":"&amp;'著書(邦)'!C35&amp;" "&amp;"pp"&amp;'著書(邦)'!D35&amp;". "&amp;'著書(邦)'!E35&amp;", "&amp;'著書(邦)'!F35&amp;", "&amp;'著書(邦)'!G35,"")</f>
        <v/>
      </c>
    </row>
    <row r="36" spans="1:2" ht="60" customHeight="1" x14ac:dyDescent="0.2">
      <c r="A36" s="2" t="str">
        <f>IF('著書(邦)'!A36&lt;&gt;"",'著書(邦)'!A36,"")</f>
        <v/>
      </c>
      <c r="B36" s="1" t="str">
        <f>IF('著書(邦)'!B36&lt;&gt;"",'著書(邦)'!B36&amp;":"&amp;'著書(邦)'!C36&amp;" "&amp;"pp"&amp;'著書(邦)'!D36&amp;". "&amp;'著書(邦)'!E36&amp;", "&amp;'著書(邦)'!F36&amp;", "&amp;'著書(邦)'!G36,"")</f>
        <v/>
      </c>
    </row>
    <row r="37" spans="1:2" ht="60" customHeight="1" x14ac:dyDescent="0.2">
      <c r="A37" s="2" t="str">
        <f>IF('著書(邦)'!A37&lt;&gt;"",'著書(邦)'!A37,"")</f>
        <v/>
      </c>
      <c r="B37" s="1" t="str">
        <f>IF('著書(邦)'!B37&lt;&gt;"",'著書(邦)'!B37&amp;":"&amp;'著書(邦)'!C37&amp;" "&amp;"pp"&amp;'著書(邦)'!D37&amp;". "&amp;'著書(邦)'!E37&amp;", "&amp;'著書(邦)'!F37&amp;", "&amp;'著書(邦)'!G37,"")</f>
        <v/>
      </c>
    </row>
    <row r="38" spans="1:2" ht="60" customHeight="1" x14ac:dyDescent="0.2">
      <c r="A38" s="2" t="str">
        <f>IF('著書(邦)'!A38&lt;&gt;"",'著書(邦)'!A38,"")</f>
        <v/>
      </c>
      <c r="B38" s="1" t="str">
        <f>IF('著書(邦)'!B38&lt;&gt;"",'著書(邦)'!B38&amp;":"&amp;'著書(邦)'!C38&amp;" "&amp;"pp"&amp;'著書(邦)'!D38&amp;". "&amp;'著書(邦)'!E38&amp;", "&amp;'著書(邦)'!F38&amp;", "&amp;'著書(邦)'!G38,"")</f>
        <v/>
      </c>
    </row>
    <row r="39" spans="1:2" ht="60" customHeight="1" x14ac:dyDescent="0.2">
      <c r="A39" s="2" t="str">
        <f>IF('著書(邦)'!A39&lt;&gt;"",'著書(邦)'!A39,"")</f>
        <v/>
      </c>
      <c r="B39" s="1" t="str">
        <f>IF('著書(邦)'!B39&lt;&gt;"",'著書(邦)'!B39&amp;":"&amp;'著書(邦)'!C39&amp;" "&amp;"pp"&amp;'著書(邦)'!D39&amp;". "&amp;'著書(邦)'!E39&amp;", "&amp;'著書(邦)'!F39&amp;", "&amp;'著書(邦)'!G39,"")</f>
        <v/>
      </c>
    </row>
    <row r="40" spans="1:2" ht="60" customHeight="1" x14ac:dyDescent="0.2">
      <c r="A40" s="2" t="str">
        <f>IF('著書(邦)'!A40&lt;&gt;"",'著書(邦)'!A40,"")</f>
        <v/>
      </c>
      <c r="B40" s="1" t="str">
        <f>IF('著書(邦)'!B40&lt;&gt;"",'著書(邦)'!B40&amp;":"&amp;'著書(邦)'!C40&amp;" "&amp;"pp"&amp;'著書(邦)'!D40&amp;". "&amp;'著書(邦)'!E40&amp;", "&amp;'著書(邦)'!F40&amp;", "&amp;'著書(邦)'!G40,"")</f>
        <v/>
      </c>
    </row>
    <row r="41" spans="1:2" ht="60" customHeight="1" x14ac:dyDescent="0.2">
      <c r="A41" s="2" t="str">
        <f>IF('著書(邦)'!A41&lt;&gt;"",'著書(邦)'!A41,"")</f>
        <v/>
      </c>
      <c r="B41" s="1" t="str">
        <f>IF('著書(邦)'!B41&lt;&gt;"",'著書(邦)'!B41&amp;":"&amp;'著書(邦)'!C41&amp;" "&amp;"pp"&amp;'著書(邦)'!D41&amp;". "&amp;'著書(邦)'!E41&amp;", "&amp;'著書(邦)'!F41&amp;", "&amp;'著書(邦)'!G41,"")</f>
        <v/>
      </c>
    </row>
    <row r="42" spans="1:2" ht="60" customHeight="1" x14ac:dyDescent="0.2">
      <c r="A42" s="2" t="str">
        <f>IF('著書(邦)'!A42&lt;&gt;"",'著書(邦)'!A42,"")</f>
        <v/>
      </c>
      <c r="B42" s="1" t="str">
        <f>IF('著書(邦)'!B42&lt;&gt;"",'著書(邦)'!B42&amp;":"&amp;'著書(邦)'!C42&amp;" "&amp;"pp"&amp;'著書(邦)'!D42&amp;". "&amp;'著書(邦)'!E42&amp;", "&amp;'著書(邦)'!F42&amp;", "&amp;'著書(邦)'!G42,"")</f>
        <v/>
      </c>
    </row>
    <row r="43" spans="1:2" ht="60" customHeight="1" x14ac:dyDescent="0.2">
      <c r="A43" s="2" t="str">
        <f>IF('著書(邦)'!A43&lt;&gt;"",'著書(邦)'!A43,"")</f>
        <v/>
      </c>
      <c r="B43" s="1" t="str">
        <f>IF('著書(邦)'!B43&lt;&gt;"",'著書(邦)'!B43&amp;":"&amp;'著書(邦)'!C43&amp;" "&amp;"pp"&amp;'著書(邦)'!D43&amp;". "&amp;'著書(邦)'!E43&amp;", "&amp;'著書(邦)'!F43&amp;", "&amp;'著書(邦)'!G43,"")</f>
        <v/>
      </c>
    </row>
    <row r="44" spans="1:2" ht="60" customHeight="1" x14ac:dyDescent="0.2">
      <c r="A44" s="2" t="str">
        <f>IF('著書(邦)'!A44&lt;&gt;"",'著書(邦)'!A44,"")</f>
        <v/>
      </c>
      <c r="B44" s="1" t="str">
        <f>IF('著書(邦)'!B44&lt;&gt;"",'著書(邦)'!B44&amp;":"&amp;'著書(邦)'!C44&amp;" "&amp;"pp"&amp;'著書(邦)'!D44&amp;". "&amp;'著書(邦)'!E44&amp;", "&amp;'著書(邦)'!F44&amp;", "&amp;'著書(邦)'!G44,"")</f>
        <v/>
      </c>
    </row>
    <row r="45" spans="1:2" ht="60" customHeight="1" x14ac:dyDescent="0.2">
      <c r="A45" s="2" t="str">
        <f>IF('著書(邦)'!A45&lt;&gt;"",'著書(邦)'!A45,"")</f>
        <v/>
      </c>
      <c r="B45" s="1" t="str">
        <f>IF('著書(邦)'!B45&lt;&gt;"",'著書(邦)'!B45&amp;":"&amp;'著書(邦)'!C45&amp;" "&amp;"pp"&amp;'著書(邦)'!D45&amp;". "&amp;'著書(邦)'!E45&amp;", "&amp;'著書(邦)'!F45&amp;", "&amp;'著書(邦)'!G45,"")</f>
        <v/>
      </c>
    </row>
    <row r="46" spans="1:2" ht="60" customHeight="1" x14ac:dyDescent="0.2">
      <c r="A46" s="2" t="str">
        <f>IF('著書(邦)'!A46&lt;&gt;"",'著書(邦)'!A46,"")</f>
        <v/>
      </c>
      <c r="B46" s="1" t="str">
        <f>IF('著書(邦)'!B46&lt;&gt;"",'著書(邦)'!B46&amp;":"&amp;'著書(邦)'!C46&amp;" "&amp;"pp"&amp;'著書(邦)'!D46&amp;". "&amp;'著書(邦)'!E46&amp;", "&amp;'著書(邦)'!F46&amp;", "&amp;'著書(邦)'!G46,"")</f>
        <v/>
      </c>
    </row>
    <row r="47" spans="1:2" ht="60" customHeight="1" x14ac:dyDescent="0.2">
      <c r="A47" s="2" t="str">
        <f>IF('著書(邦)'!A47&lt;&gt;"",'著書(邦)'!A47,"")</f>
        <v/>
      </c>
      <c r="B47" s="1" t="str">
        <f>IF('著書(邦)'!B47&lt;&gt;"",'著書(邦)'!B47&amp;":"&amp;'著書(邦)'!C47&amp;" "&amp;"pp"&amp;'著書(邦)'!D47&amp;". "&amp;'著書(邦)'!E47&amp;", "&amp;'著書(邦)'!F47&amp;", "&amp;'著書(邦)'!G47,"")</f>
        <v/>
      </c>
    </row>
    <row r="48" spans="1:2" ht="60" customHeight="1" x14ac:dyDescent="0.2">
      <c r="A48" s="2" t="str">
        <f>IF('著書(邦)'!A48&lt;&gt;"",'著書(邦)'!A48,"")</f>
        <v/>
      </c>
      <c r="B48" s="1" t="str">
        <f>IF('著書(邦)'!B48&lt;&gt;"",'著書(邦)'!B48&amp;":"&amp;'著書(邦)'!C48&amp;" "&amp;"pp"&amp;'著書(邦)'!D48&amp;". "&amp;'著書(邦)'!E48&amp;", "&amp;'著書(邦)'!F48&amp;", "&amp;'著書(邦)'!G48,"")</f>
        <v/>
      </c>
    </row>
    <row r="49" spans="1:2" ht="60" customHeight="1" x14ac:dyDescent="0.2">
      <c r="A49" s="2" t="str">
        <f>IF('著書(邦)'!A49&lt;&gt;"",'著書(邦)'!A49,"")</f>
        <v/>
      </c>
      <c r="B49" s="1" t="str">
        <f>IF('著書(邦)'!B49&lt;&gt;"",'著書(邦)'!B49&amp;":"&amp;'著書(邦)'!C49&amp;" "&amp;"pp"&amp;'著書(邦)'!D49&amp;". "&amp;'著書(邦)'!E49&amp;", "&amp;'著書(邦)'!F49&amp;", "&amp;'著書(邦)'!G49,"")</f>
        <v/>
      </c>
    </row>
    <row r="50" spans="1:2" ht="60" customHeight="1" x14ac:dyDescent="0.2">
      <c r="A50" s="2" t="str">
        <f>IF('著書(邦)'!A50&lt;&gt;"",'著書(邦)'!A50,"")</f>
        <v/>
      </c>
      <c r="B50" s="1" t="str">
        <f>IF('著書(邦)'!B50&lt;&gt;"",'著書(邦)'!B50&amp;":"&amp;'著書(邦)'!C50&amp;" "&amp;"pp"&amp;'著書(邦)'!D50&amp;". "&amp;'著書(邦)'!E50&amp;", "&amp;'著書(邦)'!F50&amp;", "&amp;'著書(邦)'!G50,"")</f>
        <v/>
      </c>
    </row>
    <row r="51" spans="1:2" ht="60" customHeight="1" x14ac:dyDescent="0.2">
      <c r="A51" s="2" t="str">
        <f>IF('著書(邦)'!A51&lt;&gt;"",'著書(邦)'!A51,"")</f>
        <v/>
      </c>
      <c r="B51" s="1" t="str">
        <f>IF('著書(邦)'!B51&lt;&gt;"",'著書(邦)'!B51&amp;":"&amp;'著書(邦)'!C51&amp;" "&amp;"pp"&amp;'著書(邦)'!D51&amp;". "&amp;'著書(邦)'!E51&amp;", "&amp;'著書(邦)'!F51&amp;", "&amp;'著書(邦)'!G51,"")</f>
        <v/>
      </c>
    </row>
    <row r="52" spans="1:2" ht="60" customHeight="1" x14ac:dyDescent="0.2">
      <c r="A52" s="2" t="str">
        <f>IF('著書(邦)'!A52&lt;&gt;"",'著書(邦)'!A52,"")</f>
        <v/>
      </c>
      <c r="B52" s="1" t="str">
        <f>IF('著書(邦)'!B52&lt;&gt;"",'著書(邦)'!B52&amp;":"&amp;'著書(邦)'!C52&amp;" "&amp;"pp"&amp;'著書(邦)'!D52&amp;". "&amp;'著書(邦)'!E52&amp;", "&amp;'著書(邦)'!F52&amp;", "&amp;'著書(邦)'!G52,"")</f>
        <v/>
      </c>
    </row>
    <row r="53" spans="1:2" ht="60" customHeight="1" x14ac:dyDescent="0.2">
      <c r="A53" s="2" t="str">
        <f>IF('著書(邦)'!A53&lt;&gt;"",'著書(邦)'!A53,"")</f>
        <v/>
      </c>
      <c r="B53" s="1" t="str">
        <f>IF('著書(邦)'!B53&lt;&gt;"",'著書(邦)'!B53&amp;":"&amp;'著書(邦)'!C53&amp;" "&amp;"pp"&amp;'著書(邦)'!D53&amp;". "&amp;'著書(邦)'!E53&amp;", "&amp;'著書(邦)'!F53&amp;", "&amp;'著書(邦)'!G53,"")</f>
        <v/>
      </c>
    </row>
    <row r="54" spans="1:2" ht="60" customHeight="1" x14ac:dyDescent="0.2">
      <c r="A54" s="2" t="str">
        <f>IF('著書(邦)'!A54&lt;&gt;"",'著書(邦)'!A54,"")</f>
        <v/>
      </c>
      <c r="B54" s="1" t="str">
        <f>IF('著書(邦)'!B54&lt;&gt;"",'著書(邦)'!B54&amp;":"&amp;'著書(邦)'!C54&amp;" "&amp;"pp"&amp;'著書(邦)'!D54&amp;". "&amp;'著書(邦)'!E54&amp;", "&amp;'著書(邦)'!F54&amp;", "&amp;'著書(邦)'!G54,"")</f>
        <v/>
      </c>
    </row>
    <row r="55" spans="1:2" ht="60" customHeight="1" x14ac:dyDescent="0.2">
      <c r="A55" s="2" t="str">
        <f>IF('著書(邦)'!A55&lt;&gt;"",'著書(邦)'!A55,"")</f>
        <v/>
      </c>
      <c r="B55" s="1" t="str">
        <f>IF('著書(邦)'!B55&lt;&gt;"",'著書(邦)'!B55&amp;":"&amp;'著書(邦)'!C55&amp;" "&amp;"pp"&amp;'著書(邦)'!D55&amp;". "&amp;'著書(邦)'!E55&amp;", "&amp;'著書(邦)'!F55&amp;", "&amp;'著書(邦)'!G55,"")</f>
        <v/>
      </c>
    </row>
    <row r="56" spans="1:2" ht="60" customHeight="1" x14ac:dyDescent="0.2">
      <c r="A56" s="2" t="str">
        <f>IF('著書(邦)'!A56&lt;&gt;"",'著書(邦)'!A56,"")</f>
        <v/>
      </c>
      <c r="B56" s="1" t="str">
        <f>IF('著書(邦)'!B56&lt;&gt;"",'著書(邦)'!B56&amp;":"&amp;'著書(邦)'!C56&amp;" "&amp;"pp"&amp;'著書(邦)'!D56&amp;". "&amp;'著書(邦)'!E56&amp;", "&amp;'著書(邦)'!F56&amp;", "&amp;'著書(邦)'!G56,"")</f>
        <v/>
      </c>
    </row>
    <row r="57" spans="1:2" ht="60" customHeight="1" x14ac:dyDescent="0.2">
      <c r="A57" s="2" t="str">
        <f>IF('著書(邦)'!A57&lt;&gt;"",'著書(邦)'!A57,"")</f>
        <v/>
      </c>
      <c r="B57" s="1" t="str">
        <f>IF('著書(邦)'!B57&lt;&gt;"",'著書(邦)'!B57&amp;":"&amp;'著書(邦)'!C57&amp;" "&amp;"pp"&amp;'著書(邦)'!D57&amp;". "&amp;'著書(邦)'!E57&amp;", "&amp;'著書(邦)'!F57&amp;", "&amp;'著書(邦)'!G57,"")</f>
        <v/>
      </c>
    </row>
    <row r="58" spans="1:2" ht="60" customHeight="1" x14ac:dyDescent="0.2">
      <c r="A58" s="2" t="str">
        <f>IF('著書(邦)'!A58&lt;&gt;"",'著書(邦)'!A58,"")</f>
        <v/>
      </c>
      <c r="B58" s="1" t="str">
        <f>IF('著書(邦)'!B58&lt;&gt;"",'著書(邦)'!B58&amp;":"&amp;'著書(邦)'!C58&amp;" "&amp;"pp"&amp;'著書(邦)'!D58&amp;". "&amp;'著書(邦)'!E58&amp;", "&amp;'著書(邦)'!F58&amp;", "&amp;'著書(邦)'!G58,"")</f>
        <v/>
      </c>
    </row>
    <row r="59" spans="1:2" ht="60" customHeight="1" x14ac:dyDescent="0.2">
      <c r="A59" s="2" t="str">
        <f>IF('著書(邦)'!A59&lt;&gt;"",'著書(邦)'!A59,"")</f>
        <v/>
      </c>
      <c r="B59" s="1" t="str">
        <f>IF('著書(邦)'!B59&lt;&gt;"",'著書(邦)'!B59&amp;":"&amp;'著書(邦)'!C59&amp;" "&amp;"pp"&amp;'著書(邦)'!D59&amp;". "&amp;'著書(邦)'!E59&amp;", "&amp;'著書(邦)'!F59&amp;", "&amp;'著書(邦)'!G59,"")</f>
        <v/>
      </c>
    </row>
    <row r="60" spans="1:2" ht="60" customHeight="1" x14ac:dyDescent="0.2">
      <c r="A60" s="2" t="str">
        <f>IF('著書(邦)'!A60&lt;&gt;"",'著書(邦)'!A60,"")</f>
        <v/>
      </c>
      <c r="B60" s="1" t="str">
        <f>IF('著書(邦)'!B60&lt;&gt;"",'著書(邦)'!B60&amp;":"&amp;'著書(邦)'!C60&amp;" "&amp;"pp"&amp;'著書(邦)'!D60&amp;". "&amp;'著書(邦)'!E60&amp;", "&amp;'著書(邦)'!F60&amp;", "&amp;'著書(邦)'!G60,"")</f>
        <v/>
      </c>
    </row>
    <row r="61" spans="1:2" ht="60" customHeight="1" x14ac:dyDescent="0.2">
      <c r="A61" s="2" t="str">
        <f>IF('著書(邦)'!A61&lt;&gt;"",'著書(邦)'!A61,"")</f>
        <v/>
      </c>
      <c r="B61" s="1" t="str">
        <f>IF('著書(邦)'!B61&lt;&gt;"",'著書(邦)'!B61&amp;":"&amp;'著書(邦)'!C61&amp;" "&amp;"pp"&amp;'著書(邦)'!D61&amp;". "&amp;'著書(邦)'!E61&amp;", "&amp;'著書(邦)'!F61&amp;", "&amp;'著書(邦)'!G61,"")</f>
        <v/>
      </c>
    </row>
    <row r="62" spans="1:2" ht="60" customHeight="1" x14ac:dyDescent="0.2">
      <c r="A62" s="2" t="str">
        <f>IF('著書(邦)'!A62&lt;&gt;"",'著書(邦)'!A62,"")</f>
        <v/>
      </c>
      <c r="B62" s="1" t="str">
        <f>IF('著書(邦)'!B62&lt;&gt;"",'著書(邦)'!B62&amp;":"&amp;'著書(邦)'!C62&amp;" "&amp;"pp"&amp;'著書(邦)'!D62&amp;". "&amp;'著書(邦)'!E62&amp;", "&amp;'著書(邦)'!F62&amp;", "&amp;'著書(邦)'!G62,"")</f>
        <v/>
      </c>
    </row>
    <row r="63" spans="1:2" ht="60" customHeight="1" x14ac:dyDescent="0.2">
      <c r="A63" s="2" t="str">
        <f>IF('著書(邦)'!A63&lt;&gt;"",'著書(邦)'!A63,"")</f>
        <v/>
      </c>
      <c r="B63" s="1" t="str">
        <f>IF('著書(邦)'!B63&lt;&gt;"",'著書(邦)'!B63&amp;":"&amp;'著書(邦)'!C63&amp;" "&amp;"pp"&amp;'著書(邦)'!D63&amp;". "&amp;'著書(邦)'!E63&amp;", "&amp;'著書(邦)'!F63&amp;", "&amp;'著書(邦)'!G63,"")</f>
        <v/>
      </c>
    </row>
    <row r="64" spans="1:2" ht="60" customHeight="1" x14ac:dyDescent="0.2">
      <c r="A64" s="2" t="str">
        <f>IF('著書(邦)'!A64&lt;&gt;"",'著書(邦)'!A64,"")</f>
        <v/>
      </c>
      <c r="B64" s="1" t="str">
        <f>IF('著書(邦)'!B64&lt;&gt;"",'著書(邦)'!B64&amp;":"&amp;'著書(邦)'!C64&amp;" "&amp;"pp"&amp;'著書(邦)'!D64&amp;". "&amp;'著書(邦)'!E64&amp;", "&amp;'著書(邦)'!F64&amp;", "&amp;'著書(邦)'!G64,"")</f>
        <v/>
      </c>
    </row>
    <row r="65" spans="1:2" ht="60" customHeight="1" x14ac:dyDescent="0.2">
      <c r="A65" s="2" t="str">
        <f>IF('著書(邦)'!A65&lt;&gt;"",'著書(邦)'!A65,"")</f>
        <v/>
      </c>
      <c r="B65" s="1" t="str">
        <f>IF('著書(邦)'!B65&lt;&gt;"",'著書(邦)'!B65&amp;":"&amp;'著書(邦)'!C65&amp;" "&amp;"pp"&amp;'著書(邦)'!D65&amp;". "&amp;'著書(邦)'!E65&amp;", "&amp;'著書(邦)'!F65&amp;", "&amp;'著書(邦)'!G65,"")</f>
        <v/>
      </c>
    </row>
    <row r="66" spans="1:2" ht="60" customHeight="1" x14ac:dyDescent="0.2">
      <c r="A66" s="2" t="str">
        <f>IF('著書(邦)'!A66&lt;&gt;"",'著書(邦)'!A66,"")</f>
        <v/>
      </c>
      <c r="B66" s="1" t="str">
        <f>IF('著書(邦)'!B66&lt;&gt;"",'著書(邦)'!B66&amp;":"&amp;'著書(邦)'!C66&amp;" "&amp;"pp"&amp;'著書(邦)'!D66&amp;". "&amp;'著書(邦)'!E66&amp;", "&amp;'著書(邦)'!F66&amp;", "&amp;'著書(邦)'!G66,"")</f>
        <v/>
      </c>
    </row>
    <row r="67" spans="1:2" ht="60" customHeight="1" x14ac:dyDescent="0.2">
      <c r="A67" s="2" t="str">
        <f>IF('著書(邦)'!A67&lt;&gt;"",'著書(邦)'!A67,"")</f>
        <v/>
      </c>
      <c r="B67" s="1" t="str">
        <f>IF('著書(邦)'!B67&lt;&gt;"",'著書(邦)'!B67&amp;":"&amp;'著書(邦)'!C67&amp;" "&amp;"pp"&amp;'著書(邦)'!D67&amp;". "&amp;'著書(邦)'!E67&amp;", "&amp;'著書(邦)'!F67&amp;", "&amp;'著書(邦)'!G67,"")</f>
        <v/>
      </c>
    </row>
    <row r="68" spans="1:2" ht="60" customHeight="1" x14ac:dyDescent="0.2">
      <c r="A68" s="2" t="str">
        <f>IF('著書(邦)'!A68&lt;&gt;"",'著書(邦)'!A68,"")</f>
        <v/>
      </c>
      <c r="B68" s="1" t="str">
        <f>IF('著書(邦)'!B68&lt;&gt;"",'著書(邦)'!B68&amp;":"&amp;'著書(邦)'!C68&amp;" "&amp;"pp"&amp;'著書(邦)'!D68&amp;". "&amp;'著書(邦)'!E68&amp;", "&amp;'著書(邦)'!F68&amp;", "&amp;'著書(邦)'!G68,"")</f>
        <v/>
      </c>
    </row>
    <row r="69" spans="1:2" ht="60" customHeight="1" x14ac:dyDescent="0.2">
      <c r="A69" s="2" t="str">
        <f>IF('著書(邦)'!A69&lt;&gt;"",'著書(邦)'!A69,"")</f>
        <v/>
      </c>
      <c r="B69" s="1" t="str">
        <f>IF('著書(邦)'!B69&lt;&gt;"",'著書(邦)'!B69&amp;":"&amp;'著書(邦)'!C69&amp;" "&amp;"pp"&amp;'著書(邦)'!D69&amp;". "&amp;'著書(邦)'!E69&amp;", "&amp;'著書(邦)'!F69&amp;", "&amp;'著書(邦)'!G69,"")</f>
        <v/>
      </c>
    </row>
    <row r="70" spans="1:2" ht="60" customHeight="1" x14ac:dyDescent="0.2">
      <c r="A70" s="2" t="str">
        <f>IF('著書(邦)'!A70&lt;&gt;"",'著書(邦)'!A70,"")</f>
        <v/>
      </c>
      <c r="B70" s="1" t="str">
        <f>IF('著書(邦)'!B70&lt;&gt;"",'著書(邦)'!B70&amp;":"&amp;'著書(邦)'!C70&amp;" "&amp;"pp"&amp;'著書(邦)'!D70&amp;". "&amp;'著書(邦)'!E70&amp;", "&amp;'著書(邦)'!F70&amp;", "&amp;'著書(邦)'!G70,"")</f>
        <v/>
      </c>
    </row>
    <row r="71" spans="1:2" ht="60" customHeight="1" x14ac:dyDescent="0.2">
      <c r="A71" s="2" t="str">
        <f>IF('著書(邦)'!A71&lt;&gt;"",'著書(邦)'!A71,"")</f>
        <v/>
      </c>
      <c r="B71" s="1" t="str">
        <f>IF('著書(邦)'!B71&lt;&gt;"",'著書(邦)'!B71&amp;":"&amp;'著書(邦)'!C71&amp;" "&amp;"pp"&amp;'著書(邦)'!D71&amp;". "&amp;'著書(邦)'!E71&amp;", "&amp;'著書(邦)'!F71&amp;", "&amp;'著書(邦)'!G71,"")</f>
        <v/>
      </c>
    </row>
    <row r="72" spans="1:2" ht="60" customHeight="1" x14ac:dyDescent="0.2">
      <c r="A72" s="2" t="str">
        <f>IF('著書(邦)'!A72&lt;&gt;"",'著書(邦)'!A72,"")</f>
        <v/>
      </c>
      <c r="B72" s="1" t="str">
        <f>IF('著書(邦)'!B72&lt;&gt;"",'著書(邦)'!B72&amp;":"&amp;'著書(邦)'!C72&amp;" "&amp;"pp"&amp;'著書(邦)'!D72&amp;". "&amp;'著書(邦)'!E72&amp;", "&amp;'著書(邦)'!F72&amp;", "&amp;'著書(邦)'!G72,"")</f>
        <v/>
      </c>
    </row>
    <row r="73" spans="1:2" ht="60" customHeight="1" x14ac:dyDescent="0.2">
      <c r="A73" s="2" t="str">
        <f>IF('著書(邦)'!A73&lt;&gt;"",'著書(邦)'!A73,"")</f>
        <v/>
      </c>
      <c r="B73" s="1" t="str">
        <f>IF('著書(邦)'!B73&lt;&gt;"",'著書(邦)'!B73&amp;":"&amp;'著書(邦)'!C73&amp;" "&amp;"pp"&amp;'著書(邦)'!D73&amp;". "&amp;'著書(邦)'!E73&amp;", "&amp;'著書(邦)'!F73&amp;", "&amp;'著書(邦)'!G73,"")</f>
        <v/>
      </c>
    </row>
    <row r="74" spans="1:2" ht="60" customHeight="1" x14ac:dyDescent="0.2">
      <c r="A74" s="2" t="str">
        <f>IF('著書(邦)'!A74&lt;&gt;"",'著書(邦)'!A74,"")</f>
        <v/>
      </c>
      <c r="B74" s="1" t="str">
        <f>IF('著書(邦)'!B74&lt;&gt;"",'著書(邦)'!B74&amp;":"&amp;'著書(邦)'!C74&amp;" "&amp;"pp"&amp;'著書(邦)'!D74&amp;". "&amp;'著書(邦)'!E74&amp;", "&amp;'著書(邦)'!F74&amp;", "&amp;'著書(邦)'!G74,"")</f>
        <v/>
      </c>
    </row>
    <row r="75" spans="1:2" ht="60" customHeight="1" x14ac:dyDescent="0.2">
      <c r="A75" s="2" t="str">
        <f>IF('著書(邦)'!A75&lt;&gt;"",'著書(邦)'!A75,"")</f>
        <v/>
      </c>
      <c r="B75" s="1" t="str">
        <f>IF('著書(邦)'!B75&lt;&gt;"",'著書(邦)'!B75&amp;":"&amp;'著書(邦)'!C75&amp;" "&amp;"pp"&amp;'著書(邦)'!D75&amp;". "&amp;'著書(邦)'!E75&amp;", "&amp;'著書(邦)'!F75&amp;", "&amp;'著書(邦)'!G75,"")</f>
        <v/>
      </c>
    </row>
    <row r="76" spans="1:2" ht="60" customHeight="1" x14ac:dyDescent="0.2">
      <c r="A76" s="2" t="str">
        <f>IF('著書(邦)'!A76&lt;&gt;"",'著書(邦)'!A76,"")</f>
        <v/>
      </c>
      <c r="B76" s="1" t="str">
        <f>IF('著書(邦)'!B76&lt;&gt;"",'著書(邦)'!B76&amp;":"&amp;'著書(邦)'!C76&amp;" "&amp;"pp"&amp;'著書(邦)'!D76&amp;". "&amp;'著書(邦)'!E76&amp;", "&amp;'著書(邦)'!F76&amp;", "&amp;'著書(邦)'!G76,"")</f>
        <v/>
      </c>
    </row>
    <row r="77" spans="1:2" ht="60" customHeight="1" x14ac:dyDescent="0.2">
      <c r="A77" s="2" t="str">
        <f>IF('著書(邦)'!A77&lt;&gt;"",'著書(邦)'!A77,"")</f>
        <v/>
      </c>
      <c r="B77" s="1" t="str">
        <f>IF('著書(邦)'!B77&lt;&gt;"",'著書(邦)'!B77&amp;":"&amp;'著書(邦)'!C77&amp;" "&amp;"pp"&amp;'著書(邦)'!D77&amp;". "&amp;'著書(邦)'!E77&amp;", "&amp;'著書(邦)'!F77&amp;", "&amp;'著書(邦)'!G77,"")</f>
        <v/>
      </c>
    </row>
    <row r="78" spans="1:2" ht="60" customHeight="1" x14ac:dyDescent="0.2">
      <c r="A78" s="2" t="str">
        <f>IF('著書(邦)'!A78&lt;&gt;"",'著書(邦)'!A78,"")</f>
        <v/>
      </c>
      <c r="B78" s="1" t="str">
        <f>IF('著書(邦)'!B78&lt;&gt;"",'著書(邦)'!B78&amp;":"&amp;'著書(邦)'!C78&amp;" "&amp;"pp"&amp;'著書(邦)'!D78&amp;". "&amp;'著書(邦)'!E78&amp;", "&amp;'著書(邦)'!F78&amp;", "&amp;'著書(邦)'!G78,"")</f>
        <v/>
      </c>
    </row>
    <row r="79" spans="1:2" ht="60" customHeight="1" x14ac:dyDescent="0.2">
      <c r="A79" s="2" t="str">
        <f>IF('著書(邦)'!A79&lt;&gt;"",'著書(邦)'!A79,"")</f>
        <v/>
      </c>
      <c r="B79" s="1" t="str">
        <f>IF('著書(邦)'!B79&lt;&gt;"",'著書(邦)'!B79&amp;":"&amp;'著書(邦)'!C79&amp;" "&amp;"pp"&amp;'著書(邦)'!D79&amp;". "&amp;'著書(邦)'!E79&amp;", "&amp;'著書(邦)'!F79&amp;", "&amp;'著書(邦)'!G79,"")</f>
        <v/>
      </c>
    </row>
    <row r="80" spans="1:2" ht="60" customHeight="1" x14ac:dyDescent="0.2">
      <c r="A80" s="2" t="str">
        <f>IF('著書(邦)'!A80&lt;&gt;"",'著書(邦)'!A80,"")</f>
        <v/>
      </c>
      <c r="B80" s="1" t="str">
        <f>IF('著書(邦)'!B80&lt;&gt;"",'著書(邦)'!B80&amp;":"&amp;'著書(邦)'!C80&amp;" "&amp;"pp"&amp;'著書(邦)'!D80&amp;". "&amp;'著書(邦)'!E80&amp;", "&amp;'著書(邦)'!F80&amp;", "&amp;'著書(邦)'!G80,"")</f>
        <v/>
      </c>
    </row>
    <row r="81" spans="1:2" ht="60" customHeight="1" x14ac:dyDescent="0.2">
      <c r="A81" s="2" t="str">
        <f>IF('著書(邦)'!A81&lt;&gt;"",'著書(邦)'!A81,"")</f>
        <v/>
      </c>
      <c r="B81" s="1" t="str">
        <f>IF('著書(邦)'!B81&lt;&gt;"",'著書(邦)'!B81&amp;":"&amp;'著書(邦)'!C81&amp;" "&amp;"pp"&amp;'著書(邦)'!D81&amp;". "&amp;'著書(邦)'!E81&amp;", "&amp;'著書(邦)'!F81&amp;", "&amp;'著書(邦)'!G81,"")</f>
        <v/>
      </c>
    </row>
    <row r="82" spans="1:2" ht="60" customHeight="1" x14ac:dyDescent="0.2">
      <c r="A82" s="2" t="str">
        <f>IF('著書(邦)'!A82&lt;&gt;"",'著書(邦)'!A82,"")</f>
        <v/>
      </c>
      <c r="B82" s="1" t="str">
        <f>IF('著書(邦)'!B82&lt;&gt;"",'著書(邦)'!B82&amp;":"&amp;'著書(邦)'!C82&amp;" "&amp;"pp"&amp;'著書(邦)'!D82&amp;". "&amp;'著書(邦)'!E82&amp;", "&amp;'著書(邦)'!F82&amp;", "&amp;'著書(邦)'!G82,"")</f>
        <v/>
      </c>
    </row>
    <row r="83" spans="1:2" ht="60" customHeight="1" x14ac:dyDescent="0.2">
      <c r="A83" s="2" t="str">
        <f>IF('著書(邦)'!A83&lt;&gt;"",'著書(邦)'!A83,"")</f>
        <v/>
      </c>
      <c r="B83" s="1" t="str">
        <f>IF('著書(邦)'!B83&lt;&gt;"",'著書(邦)'!B83&amp;":"&amp;'著書(邦)'!C83&amp;" "&amp;"pp"&amp;'著書(邦)'!D83&amp;". "&amp;'著書(邦)'!E83&amp;", "&amp;'著書(邦)'!F83&amp;", "&amp;'著書(邦)'!G83,"")</f>
        <v/>
      </c>
    </row>
    <row r="84" spans="1:2" ht="60" customHeight="1" x14ac:dyDescent="0.2">
      <c r="A84" s="2" t="str">
        <f>IF('著書(邦)'!A84&lt;&gt;"",'著書(邦)'!A84,"")</f>
        <v/>
      </c>
      <c r="B84" s="1" t="str">
        <f>IF('著書(邦)'!B84&lt;&gt;"",'著書(邦)'!B84&amp;":"&amp;'著書(邦)'!C84&amp;" "&amp;"pp"&amp;'著書(邦)'!D84&amp;". "&amp;'著書(邦)'!E84&amp;", "&amp;'著書(邦)'!F84&amp;", "&amp;'著書(邦)'!G84,"")</f>
        <v/>
      </c>
    </row>
    <row r="85" spans="1:2" ht="60" customHeight="1" x14ac:dyDescent="0.2">
      <c r="A85" s="2" t="str">
        <f>IF('著書(邦)'!A85&lt;&gt;"",'著書(邦)'!A85,"")</f>
        <v/>
      </c>
      <c r="B85" s="1" t="str">
        <f>IF('著書(邦)'!B85&lt;&gt;"",'著書(邦)'!B85&amp;":"&amp;'著書(邦)'!C85&amp;" "&amp;"pp"&amp;'著書(邦)'!D85&amp;". "&amp;'著書(邦)'!E85&amp;", "&amp;'著書(邦)'!F85&amp;", "&amp;'著書(邦)'!G85,"")</f>
        <v/>
      </c>
    </row>
    <row r="86" spans="1:2" ht="60" customHeight="1" x14ac:dyDescent="0.2">
      <c r="A86" s="2" t="str">
        <f>IF('著書(邦)'!A86&lt;&gt;"",'著書(邦)'!A86,"")</f>
        <v/>
      </c>
      <c r="B86" s="1" t="str">
        <f>IF('著書(邦)'!B86&lt;&gt;"",'著書(邦)'!B86&amp;":"&amp;'著書(邦)'!C86&amp;" "&amp;"pp"&amp;'著書(邦)'!D86&amp;". "&amp;'著書(邦)'!E86&amp;", "&amp;'著書(邦)'!F86&amp;", "&amp;'著書(邦)'!G86,"")</f>
        <v/>
      </c>
    </row>
    <row r="87" spans="1:2" ht="60" customHeight="1" x14ac:dyDescent="0.2">
      <c r="A87" s="2" t="str">
        <f>IF('著書(邦)'!A87&lt;&gt;"",'著書(邦)'!A87,"")</f>
        <v/>
      </c>
      <c r="B87" s="1" t="str">
        <f>IF('著書(邦)'!B87&lt;&gt;"",'著書(邦)'!B87&amp;":"&amp;'著書(邦)'!C87&amp;" "&amp;"pp"&amp;'著書(邦)'!D87&amp;". "&amp;'著書(邦)'!E87&amp;", "&amp;'著書(邦)'!F87&amp;", "&amp;'著書(邦)'!G87,"")</f>
        <v/>
      </c>
    </row>
    <row r="88" spans="1:2" ht="60" customHeight="1" x14ac:dyDescent="0.2">
      <c r="A88" s="2" t="str">
        <f>IF('著書(邦)'!A88&lt;&gt;"",'著書(邦)'!A88,"")</f>
        <v/>
      </c>
      <c r="B88" s="1" t="str">
        <f>IF('著書(邦)'!B88&lt;&gt;"",'著書(邦)'!B88&amp;":"&amp;'著書(邦)'!C88&amp;" "&amp;"pp"&amp;'著書(邦)'!D88&amp;". "&amp;'著書(邦)'!E88&amp;", "&amp;'著書(邦)'!F88&amp;", "&amp;'著書(邦)'!G88,"")</f>
        <v/>
      </c>
    </row>
    <row r="89" spans="1:2" ht="60" customHeight="1" x14ac:dyDescent="0.2">
      <c r="A89" s="2" t="str">
        <f>IF('著書(邦)'!A89&lt;&gt;"",'著書(邦)'!A89,"")</f>
        <v/>
      </c>
      <c r="B89" s="1" t="str">
        <f>IF('著書(邦)'!B89&lt;&gt;"",'著書(邦)'!B89&amp;":"&amp;'著書(邦)'!C89&amp;" "&amp;"pp"&amp;'著書(邦)'!D89&amp;". "&amp;'著書(邦)'!E89&amp;", "&amp;'著書(邦)'!F89&amp;", "&amp;'著書(邦)'!G89,"")</f>
        <v/>
      </c>
    </row>
    <row r="90" spans="1:2" ht="60" customHeight="1" x14ac:dyDescent="0.2">
      <c r="A90" s="2" t="str">
        <f>IF('著書(邦)'!A90&lt;&gt;"",'著書(邦)'!A90,"")</f>
        <v/>
      </c>
      <c r="B90" s="1" t="str">
        <f>IF('著書(邦)'!B90&lt;&gt;"",'著書(邦)'!B90&amp;":"&amp;'著書(邦)'!C90&amp;" "&amp;"pp"&amp;'著書(邦)'!D90&amp;". "&amp;'著書(邦)'!E90&amp;", "&amp;'著書(邦)'!F90&amp;", "&amp;'著書(邦)'!G90,"")</f>
        <v/>
      </c>
    </row>
    <row r="91" spans="1:2" ht="60" customHeight="1" x14ac:dyDescent="0.2">
      <c r="A91" s="2" t="str">
        <f>IF('著書(邦)'!A91&lt;&gt;"",'著書(邦)'!A91,"")</f>
        <v/>
      </c>
      <c r="B91" s="1" t="str">
        <f>IF('著書(邦)'!B91&lt;&gt;"",'著書(邦)'!B91&amp;":"&amp;'著書(邦)'!C91&amp;" "&amp;"pp"&amp;'著書(邦)'!D91&amp;". "&amp;'著書(邦)'!E91&amp;", "&amp;'著書(邦)'!F91&amp;", "&amp;'著書(邦)'!G91,"")</f>
        <v/>
      </c>
    </row>
    <row r="92" spans="1:2" ht="60" customHeight="1" x14ac:dyDescent="0.2">
      <c r="A92" s="2" t="str">
        <f>IF('著書(邦)'!A92&lt;&gt;"",'著書(邦)'!A92,"")</f>
        <v/>
      </c>
      <c r="B92" s="1" t="str">
        <f>IF('著書(邦)'!B92&lt;&gt;"",'著書(邦)'!B92&amp;":"&amp;'著書(邦)'!C92&amp;" "&amp;"pp"&amp;'著書(邦)'!D92&amp;". "&amp;'著書(邦)'!E92&amp;", "&amp;'著書(邦)'!F92&amp;", "&amp;'著書(邦)'!G92,"")</f>
        <v/>
      </c>
    </row>
    <row r="93" spans="1:2" ht="60" customHeight="1" x14ac:dyDescent="0.2">
      <c r="A93" s="2" t="str">
        <f>IF('著書(邦)'!A93&lt;&gt;"",'著書(邦)'!A93,"")</f>
        <v/>
      </c>
      <c r="B93" s="1" t="str">
        <f>IF('著書(邦)'!B93&lt;&gt;"",'著書(邦)'!B93&amp;":"&amp;'著書(邦)'!C93&amp;" "&amp;"pp"&amp;'著書(邦)'!D93&amp;". "&amp;'著書(邦)'!E93&amp;", "&amp;'著書(邦)'!F93&amp;", "&amp;'著書(邦)'!G93,"")</f>
        <v/>
      </c>
    </row>
    <row r="94" spans="1:2" ht="60" customHeight="1" x14ac:dyDescent="0.2">
      <c r="A94" s="2" t="str">
        <f>IF('著書(邦)'!A94&lt;&gt;"",'著書(邦)'!A94,"")</f>
        <v/>
      </c>
      <c r="B94" s="1" t="str">
        <f>IF('著書(邦)'!B94&lt;&gt;"",'著書(邦)'!B94&amp;":"&amp;'著書(邦)'!C94&amp;" "&amp;"pp"&amp;'著書(邦)'!D94&amp;". "&amp;'著書(邦)'!E94&amp;", "&amp;'著書(邦)'!F94&amp;", "&amp;'著書(邦)'!G94,"")</f>
        <v/>
      </c>
    </row>
    <row r="95" spans="1:2" ht="60" customHeight="1" x14ac:dyDescent="0.2">
      <c r="A95" s="2" t="str">
        <f>IF('著書(邦)'!A95&lt;&gt;"",'著書(邦)'!A95,"")</f>
        <v/>
      </c>
      <c r="B95" s="1" t="str">
        <f>IF('著書(邦)'!B95&lt;&gt;"",'著書(邦)'!B95&amp;":"&amp;'著書(邦)'!C95&amp;" "&amp;"pp"&amp;'著書(邦)'!D95&amp;". "&amp;'著書(邦)'!E95&amp;", "&amp;'著書(邦)'!F95&amp;", "&amp;'著書(邦)'!G95,"")</f>
        <v/>
      </c>
    </row>
    <row r="96" spans="1:2" ht="60" customHeight="1" x14ac:dyDescent="0.2">
      <c r="A96" s="2" t="str">
        <f>IF('著書(邦)'!A96&lt;&gt;"",'著書(邦)'!A96,"")</f>
        <v/>
      </c>
      <c r="B96" s="1" t="str">
        <f>IF('著書(邦)'!B96&lt;&gt;"",'著書(邦)'!B96&amp;":"&amp;'著書(邦)'!C96&amp;" "&amp;"pp"&amp;'著書(邦)'!D96&amp;". "&amp;'著書(邦)'!E96&amp;", "&amp;'著書(邦)'!F96&amp;", "&amp;'著書(邦)'!G96,"")</f>
        <v/>
      </c>
    </row>
    <row r="97" spans="1:2" ht="60" customHeight="1" x14ac:dyDescent="0.2">
      <c r="A97" s="2" t="str">
        <f>IF('著書(邦)'!A97&lt;&gt;"",'著書(邦)'!A97,"")</f>
        <v/>
      </c>
      <c r="B97" s="1" t="str">
        <f>IF('著書(邦)'!B97&lt;&gt;"",'著書(邦)'!B97&amp;":"&amp;'著書(邦)'!C97&amp;" "&amp;"pp"&amp;'著書(邦)'!D97&amp;". "&amp;'著書(邦)'!E97&amp;", "&amp;'著書(邦)'!F97&amp;", "&amp;'著書(邦)'!G97,"")</f>
        <v/>
      </c>
    </row>
    <row r="98" spans="1:2" ht="60" customHeight="1" x14ac:dyDescent="0.2">
      <c r="A98" s="2" t="str">
        <f>IF('著書(邦)'!A98&lt;&gt;"",'著書(邦)'!A98,"")</f>
        <v/>
      </c>
      <c r="B98" s="1" t="str">
        <f>IF('著書(邦)'!B98&lt;&gt;"",'著書(邦)'!B98&amp;":"&amp;'著書(邦)'!C98&amp;" "&amp;"pp"&amp;'著書(邦)'!D98&amp;". "&amp;'著書(邦)'!E98&amp;", "&amp;'著書(邦)'!F98&amp;", "&amp;'著書(邦)'!G98,"")</f>
        <v/>
      </c>
    </row>
    <row r="99" spans="1:2" ht="60" customHeight="1" x14ac:dyDescent="0.2">
      <c r="A99" s="2" t="str">
        <f>IF('著書(邦)'!A99&lt;&gt;"",'著書(邦)'!A99,"")</f>
        <v/>
      </c>
      <c r="B99" s="1" t="str">
        <f>IF('著書(邦)'!B99&lt;&gt;"",'著書(邦)'!B99&amp;":"&amp;'著書(邦)'!C99&amp;" "&amp;"pp"&amp;'著書(邦)'!D99&amp;". "&amp;'著書(邦)'!E99&amp;", "&amp;'著書(邦)'!F99&amp;", "&amp;'著書(邦)'!G99,"")</f>
        <v/>
      </c>
    </row>
    <row r="100" spans="1:2" ht="60" customHeight="1" x14ac:dyDescent="0.2">
      <c r="A100" s="2" t="str">
        <f>IF('著書(邦)'!A100&lt;&gt;"",'著書(邦)'!A100,"")</f>
        <v/>
      </c>
      <c r="B100" s="1" t="str">
        <f>IF('著書(邦)'!B100&lt;&gt;"",'著書(邦)'!B100&amp;":"&amp;'著書(邦)'!C100&amp;" "&amp;"pp"&amp;'著書(邦)'!D100&amp;". "&amp;'著書(邦)'!E100&amp;", "&amp;'著書(邦)'!F100&amp;", "&amp;'著書(邦)'!G100,"")</f>
        <v/>
      </c>
    </row>
    <row r="101" spans="1:2" ht="60" customHeight="1" x14ac:dyDescent="0.2">
      <c r="A101" s="2" t="str">
        <f>IF('著書(邦)'!A101&lt;&gt;"",'著書(邦)'!A101,"")</f>
        <v/>
      </c>
      <c r="B101" s="1" t="str">
        <f>IF('著書(邦)'!B101&lt;&gt;"",'著書(邦)'!B101&amp;":"&amp;'著書(邦)'!C101&amp;" "&amp;"pp"&amp;'著書(邦)'!D101&amp;". "&amp;'著書(邦)'!E101&amp;", "&amp;'著書(邦)'!F101&amp;", "&amp;'著書(邦)'!G101,"")</f>
        <v/>
      </c>
    </row>
    <row r="102" spans="1:2" ht="60" customHeight="1" x14ac:dyDescent="0.2">
      <c r="A102" s="2" t="str">
        <f>IF('著書(邦)'!A102&lt;&gt;"",'著書(邦)'!A102,"")</f>
        <v/>
      </c>
      <c r="B102" s="1" t="str">
        <f>IF('著書(邦)'!B102&lt;&gt;"",'著書(邦)'!B102&amp;":"&amp;'著書(邦)'!C102&amp;" "&amp;"pp"&amp;'著書(邦)'!D102&amp;". "&amp;'著書(邦)'!E102&amp;", "&amp;'著書(邦)'!F102&amp;", "&amp;'著書(邦)'!G102,"")</f>
        <v/>
      </c>
    </row>
    <row r="103" spans="1:2" ht="60" customHeight="1" x14ac:dyDescent="0.2">
      <c r="A103" s="2" t="str">
        <f>IF('著書(邦)'!A103&lt;&gt;"",'著書(邦)'!A103,"")</f>
        <v/>
      </c>
      <c r="B103" s="1" t="str">
        <f>IF('著書(邦)'!B103&lt;&gt;"",'著書(邦)'!B103&amp;":"&amp;'著書(邦)'!C103&amp;" "&amp;"pp"&amp;'著書(邦)'!D103&amp;". "&amp;'著書(邦)'!E103&amp;", "&amp;'著書(邦)'!F103&amp;", "&amp;'著書(邦)'!G103,"")</f>
        <v/>
      </c>
    </row>
    <row r="104" spans="1:2" ht="60" customHeight="1" x14ac:dyDescent="0.2">
      <c r="A104" s="2" t="str">
        <f>IF('著書(邦)'!A104&lt;&gt;"",'著書(邦)'!A104,"")</f>
        <v/>
      </c>
      <c r="B104" s="1" t="str">
        <f>IF('著書(邦)'!B104&lt;&gt;"",'著書(邦)'!B104&amp;":"&amp;'著書(邦)'!C104&amp;" "&amp;"pp"&amp;'著書(邦)'!D104&amp;". "&amp;'著書(邦)'!E104&amp;", "&amp;'著書(邦)'!F104&amp;", "&amp;'著書(邦)'!G104,"")</f>
        <v/>
      </c>
    </row>
    <row r="105" spans="1:2" ht="60" customHeight="1" x14ac:dyDescent="0.2">
      <c r="A105" s="2" t="str">
        <f>IF('著書(邦)'!A105&lt;&gt;"",'著書(邦)'!A105,"")</f>
        <v/>
      </c>
      <c r="B105" s="1" t="str">
        <f>IF('著書(邦)'!B105&lt;&gt;"",'著書(邦)'!B105&amp;":"&amp;'著書(邦)'!C105&amp;" "&amp;"pp"&amp;'著書(邦)'!D105&amp;". "&amp;'著書(邦)'!E105&amp;", "&amp;'著書(邦)'!F105&amp;", "&amp;'著書(邦)'!G105,"")</f>
        <v/>
      </c>
    </row>
    <row r="106" spans="1:2" ht="60" customHeight="1" x14ac:dyDescent="0.2">
      <c r="A106" s="2" t="str">
        <f>IF('著書(邦)'!A106&lt;&gt;"",'著書(邦)'!A106,"")</f>
        <v/>
      </c>
      <c r="B106" s="1" t="str">
        <f>IF('著書(邦)'!B106&lt;&gt;"",'著書(邦)'!B106&amp;":"&amp;'著書(邦)'!C106&amp;" "&amp;"pp"&amp;'著書(邦)'!D106&amp;". "&amp;'著書(邦)'!E106&amp;", "&amp;'著書(邦)'!F106&amp;", "&amp;'著書(邦)'!G106,"")</f>
        <v/>
      </c>
    </row>
    <row r="107" spans="1:2" ht="60" customHeight="1" x14ac:dyDescent="0.2">
      <c r="A107" s="2" t="str">
        <f>IF('著書(邦)'!A107&lt;&gt;"",'著書(邦)'!A107,"")</f>
        <v/>
      </c>
      <c r="B107" s="1" t="str">
        <f>IF('著書(邦)'!B107&lt;&gt;"",'著書(邦)'!B107&amp;":"&amp;'著書(邦)'!C107&amp;" "&amp;"pp"&amp;'著書(邦)'!D107&amp;". "&amp;'著書(邦)'!E107&amp;", "&amp;'著書(邦)'!F107&amp;", "&amp;'著書(邦)'!G107,"")</f>
        <v/>
      </c>
    </row>
    <row r="108" spans="1:2" ht="60" customHeight="1" x14ac:dyDescent="0.2">
      <c r="A108" s="2" t="str">
        <f>IF('著書(邦)'!A108&lt;&gt;"",'著書(邦)'!A108,"")</f>
        <v/>
      </c>
      <c r="B108" s="1" t="str">
        <f>IF('著書(邦)'!B108&lt;&gt;"",'著書(邦)'!B108&amp;":"&amp;'著書(邦)'!C108&amp;" "&amp;"pp"&amp;'著書(邦)'!D108&amp;". "&amp;'著書(邦)'!E108&amp;", "&amp;'著書(邦)'!F108&amp;", "&amp;'著書(邦)'!G108,"")</f>
        <v/>
      </c>
    </row>
    <row r="109" spans="1:2" ht="60" customHeight="1" x14ac:dyDescent="0.2">
      <c r="A109" s="2" t="str">
        <f>IF('著書(邦)'!A109&lt;&gt;"",'著書(邦)'!A109,"")</f>
        <v/>
      </c>
      <c r="B109" s="1" t="str">
        <f>IF('著書(邦)'!B109&lt;&gt;"",'著書(邦)'!B109&amp;":"&amp;'著書(邦)'!C109&amp;" "&amp;"pp"&amp;'著書(邦)'!D109&amp;". "&amp;'著書(邦)'!E109&amp;", "&amp;'著書(邦)'!F109&amp;", "&amp;'著書(邦)'!G109,"")</f>
        <v/>
      </c>
    </row>
    <row r="110" spans="1:2" ht="60" customHeight="1" x14ac:dyDescent="0.2">
      <c r="A110" s="2" t="str">
        <f>IF('著書(邦)'!A110&lt;&gt;"",'著書(邦)'!A110,"")</f>
        <v/>
      </c>
      <c r="B110" s="1" t="str">
        <f>IF('著書(邦)'!B110&lt;&gt;"",'著書(邦)'!B110&amp;":"&amp;'著書(邦)'!C110&amp;" "&amp;"pp"&amp;'著書(邦)'!D110&amp;". "&amp;'著書(邦)'!E110&amp;", "&amp;'著書(邦)'!F110&amp;", "&amp;'著書(邦)'!G110,"")</f>
        <v/>
      </c>
    </row>
    <row r="111" spans="1:2" ht="60" customHeight="1" x14ac:dyDescent="0.2">
      <c r="A111" s="2" t="str">
        <f>IF('著書(邦)'!A111&lt;&gt;"",'著書(邦)'!A111,"")</f>
        <v/>
      </c>
      <c r="B111" s="1" t="str">
        <f>IF('著書(邦)'!B111&lt;&gt;"",'著書(邦)'!B111&amp;":"&amp;'著書(邦)'!C111&amp;" "&amp;"pp"&amp;'著書(邦)'!D111&amp;". "&amp;'著書(邦)'!E111&amp;", "&amp;'著書(邦)'!F111&amp;", "&amp;'著書(邦)'!G111,"")</f>
        <v/>
      </c>
    </row>
    <row r="112" spans="1:2" ht="60" customHeight="1" x14ac:dyDescent="0.2">
      <c r="A112" s="2" t="str">
        <f>IF('著書(邦)'!A112&lt;&gt;"",'著書(邦)'!A112,"")</f>
        <v/>
      </c>
      <c r="B112" s="1" t="str">
        <f>IF('著書(邦)'!B112&lt;&gt;"",'著書(邦)'!B112&amp;":"&amp;'著書(邦)'!C112&amp;" "&amp;"pp"&amp;'著書(邦)'!D112&amp;". "&amp;'著書(邦)'!E112&amp;", "&amp;'著書(邦)'!F112&amp;", "&amp;'著書(邦)'!G112,"")</f>
        <v/>
      </c>
    </row>
    <row r="113" spans="1:2" ht="60" customHeight="1" x14ac:dyDescent="0.2">
      <c r="A113" s="2" t="str">
        <f>IF('著書(邦)'!A113&lt;&gt;"",'著書(邦)'!A113,"")</f>
        <v/>
      </c>
      <c r="B113" s="1" t="str">
        <f>IF('著書(邦)'!B113&lt;&gt;"",'著書(邦)'!B113&amp;":"&amp;'著書(邦)'!C113&amp;" "&amp;"pp"&amp;'著書(邦)'!D113&amp;". "&amp;'著書(邦)'!E113&amp;", "&amp;'著書(邦)'!F113&amp;", "&amp;'著書(邦)'!G113,"")</f>
        <v/>
      </c>
    </row>
    <row r="114" spans="1:2" ht="60" customHeight="1" x14ac:dyDescent="0.2">
      <c r="A114" s="2" t="str">
        <f>IF('著書(邦)'!A114&lt;&gt;"",'著書(邦)'!A114,"")</f>
        <v/>
      </c>
      <c r="B114" s="1" t="str">
        <f>IF('著書(邦)'!B114&lt;&gt;"",'著書(邦)'!B114&amp;":"&amp;'著書(邦)'!C114&amp;" "&amp;"pp"&amp;'著書(邦)'!D114&amp;". "&amp;'著書(邦)'!E114&amp;", "&amp;'著書(邦)'!F114&amp;", "&amp;'著書(邦)'!G114,"")</f>
        <v/>
      </c>
    </row>
    <row r="115" spans="1:2" ht="60" customHeight="1" x14ac:dyDescent="0.2">
      <c r="A115" s="2" t="str">
        <f>IF('著書(邦)'!A115&lt;&gt;"",'著書(邦)'!A115,"")</f>
        <v/>
      </c>
      <c r="B115" s="1" t="str">
        <f>IF('著書(邦)'!B115&lt;&gt;"",'著書(邦)'!B115&amp;":"&amp;'著書(邦)'!C115&amp;" "&amp;"pp"&amp;'著書(邦)'!D115&amp;". "&amp;'著書(邦)'!E115&amp;", "&amp;'著書(邦)'!F115&amp;", "&amp;'著書(邦)'!G115,"")</f>
        <v/>
      </c>
    </row>
    <row r="116" spans="1:2" ht="60" customHeight="1" x14ac:dyDescent="0.2">
      <c r="A116" s="2" t="str">
        <f>IF('著書(邦)'!A116&lt;&gt;"",'著書(邦)'!A116,"")</f>
        <v/>
      </c>
      <c r="B116" s="1" t="str">
        <f>IF('著書(邦)'!B116&lt;&gt;"",'著書(邦)'!B116&amp;":"&amp;'著書(邦)'!C116&amp;" "&amp;"pp"&amp;'著書(邦)'!D116&amp;". "&amp;'著書(邦)'!E116&amp;", "&amp;'著書(邦)'!F116&amp;", "&amp;'著書(邦)'!G116,"")</f>
        <v/>
      </c>
    </row>
    <row r="117" spans="1:2" ht="60" customHeight="1" x14ac:dyDescent="0.2">
      <c r="A117" s="2" t="str">
        <f>IF('著書(邦)'!A117&lt;&gt;"",'著書(邦)'!A117,"")</f>
        <v/>
      </c>
      <c r="B117" s="1" t="str">
        <f>IF('著書(邦)'!B117&lt;&gt;"",'著書(邦)'!B117&amp;":"&amp;'著書(邦)'!C117&amp;" "&amp;"pp"&amp;'著書(邦)'!D117&amp;". "&amp;'著書(邦)'!E117&amp;", "&amp;'著書(邦)'!F117&amp;", "&amp;'著書(邦)'!G117,"")</f>
        <v/>
      </c>
    </row>
    <row r="118" spans="1:2" ht="60" customHeight="1" x14ac:dyDescent="0.2">
      <c r="A118" s="2" t="str">
        <f>IF('著書(邦)'!A118&lt;&gt;"",'著書(邦)'!A118,"")</f>
        <v/>
      </c>
      <c r="B118" s="1" t="str">
        <f>IF('著書(邦)'!B118&lt;&gt;"",'著書(邦)'!B118&amp;":"&amp;'著書(邦)'!C118&amp;" "&amp;"pp"&amp;'著書(邦)'!D118&amp;". "&amp;'著書(邦)'!E118&amp;", "&amp;'著書(邦)'!F118&amp;", "&amp;'著書(邦)'!G118,"")</f>
        <v/>
      </c>
    </row>
    <row r="119" spans="1:2" ht="60" customHeight="1" x14ac:dyDescent="0.2">
      <c r="A119" s="2" t="str">
        <f>IF('著書(邦)'!A119&lt;&gt;"",'著書(邦)'!A119,"")</f>
        <v/>
      </c>
      <c r="B119" s="1" t="str">
        <f>IF('著書(邦)'!B119&lt;&gt;"",'著書(邦)'!B119&amp;":"&amp;'著書(邦)'!C119&amp;" "&amp;"pp"&amp;'著書(邦)'!D119&amp;". "&amp;'著書(邦)'!E119&amp;", "&amp;'著書(邦)'!F119&amp;", "&amp;'著書(邦)'!G119,"")</f>
        <v/>
      </c>
    </row>
    <row r="120" spans="1:2" ht="60" customHeight="1" x14ac:dyDescent="0.2">
      <c r="A120" s="2" t="str">
        <f>IF('著書(邦)'!A120&lt;&gt;"",'著書(邦)'!A120,"")</f>
        <v/>
      </c>
      <c r="B120" s="1" t="str">
        <f>IF('著書(邦)'!B120&lt;&gt;"",'著書(邦)'!B120&amp;":"&amp;'著書(邦)'!C120&amp;" "&amp;"pp"&amp;'著書(邦)'!D120&amp;". "&amp;'著書(邦)'!E120&amp;", "&amp;'著書(邦)'!F120&amp;", "&amp;'著書(邦)'!G120,"")</f>
        <v/>
      </c>
    </row>
    <row r="121" spans="1:2" ht="60" customHeight="1" x14ac:dyDescent="0.2">
      <c r="A121" s="2" t="str">
        <f>IF('著書(邦)'!A121&lt;&gt;"",'著書(邦)'!A121,"")</f>
        <v/>
      </c>
      <c r="B121" s="1" t="str">
        <f>IF('著書(邦)'!B121&lt;&gt;"",'著書(邦)'!B121&amp;":"&amp;'著書(邦)'!C121&amp;" "&amp;"pp"&amp;'著書(邦)'!D121&amp;". "&amp;'著書(邦)'!E121&amp;", "&amp;'著書(邦)'!F121&amp;", "&amp;'著書(邦)'!G121,"")</f>
        <v/>
      </c>
    </row>
    <row r="122" spans="1:2" ht="60" customHeight="1" x14ac:dyDescent="0.2">
      <c r="A122" s="2" t="str">
        <f>IF('著書(邦)'!A122&lt;&gt;"",'著書(邦)'!A122,"")</f>
        <v/>
      </c>
      <c r="B122" s="1" t="str">
        <f>IF('著書(邦)'!B122&lt;&gt;"",'著書(邦)'!B122&amp;":"&amp;'著書(邦)'!C122&amp;" "&amp;"pp"&amp;'著書(邦)'!D122&amp;". "&amp;'著書(邦)'!E122&amp;", "&amp;'著書(邦)'!F122&amp;", "&amp;'著書(邦)'!G122,"")</f>
        <v/>
      </c>
    </row>
    <row r="123" spans="1:2" ht="60" customHeight="1" x14ac:dyDescent="0.2">
      <c r="A123" s="2" t="str">
        <f>IF('著書(邦)'!A123&lt;&gt;"",'著書(邦)'!A123,"")</f>
        <v/>
      </c>
      <c r="B123" s="1" t="str">
        <f>IF('著書(邦)'!B123&lt;&gt;"",'著書(邦)'!B123&amp;":"&amp;'著書(邦)'!C123&amp;" "&amp;"pp"&amp;'著書(邦)'!D123&amp;". "&amp;'著書(邦)'!E123&amp;", "&amp;'著書(邦)'!F123&amp;", "&amp;'著書(邦)'!G123,"")</f>
        <v/>
      </c>
    </row>
    <row r="124" spans="1:2" ht="60" customHeight="1" x14ac:dyDescent="0.2">
      <c r="A124" s="2" t="str">
        <f>IF('著書(邦)'!A124&lt;&gt;"",'著書(邦)'!A124,"")</f>
        <v/>
      </c>
      <c r="B124" s="1" t="str">
        <f>IF('著書(邦)'!B124&lt;&gt;"",'著書(邦)'!B124&amp;":"&amp;'著書(邦)'!C124&amp;" "&amp;"pp"&amp;'著書(邦)'!D124&amp;". "&amp;'著書(邦)'!E124&amp;", "&amp;'著書(邦)'!F124&amp;", "&amp;'著書(邦)'!G124,"")</f>
        <v/>
      </c>
    </row>
    <row r="125" spans="1:2" ht="60" customHeight="1" x14ac:dyDescent="0.2">
      <c r="A125" s="2" t="str">
        <f>IF('著書(邦)'!A125&lt;&gt;"",'著書(邦)'!A125,"")</f>
        <v/>
      </c>
      <c r="B125" s="1" t="str">
        <f>IF('著書(邦)'!B125&lt;&gt;"",'著書(邦)'!B125&amp;":"&amp;'著書(邦)'!C125&amp;" "&amp;"pp"&amp;'著書(邦)'!D125&amp;". "&amp;'著書(邦)'!E125&amp;", "&amp;'著書(邦)'!F125&amp;", "&amp;'著書(邦)'!G125,"")</f>
        <v/>
      </c>
    </row>
    <row r="126" spans="1:2" ht="60" customHeight="1" x14ac:dyDescent="0.2">
      <c r="A126" s="2" t="str">
        <f>IF('著書(邦)'!A126&lt;&gt;"",'著書(邦)'!A126,"")</f>
        <v/>
      </c>
      <c r="B126" s="1" t="str">
        <f>IF('著書(邦)'!B126&lt;&gt;"",'著書(邦)'!B126&amp;":"&amp;'著書(邦)'!C126&amp;" "&amp;"pp"&amp;'著書(邦)'!D126&amp;". "&amp;'著書(邦)'!E126&amp;", "&amp;'著書(邦)'!F126&amp;", "&amp;'著書(邦)'!G126,"")</f>
        <v/>
      </c>
    </row>
    <row r="127" spans="1:2" ht="60" customHeight="1" x14ac:dyDescent="0.2">
      <c r="A127" s="2" t="str">
        <f>IF('著書(邦)'!A127&lt;&gt;"",'著書(邦)'!A127,"")</f>
        <v/>
      </c>
      <c r="B127" s="1" t="str">
        <f>IF('著書(邦)'!B127&lt;&gt;"",'著書(邦)'!B127&amp;":"&amp;'著書(邦)'!C127&amp;" "&amp;"pp"&amp;'著書(邦)'!D127&amp;". "&amp;'著書(邦)'!E127&amp;", "&amp;'著書(邦)'!F127&amp;", "&amp;'著書(邦)'!G127,"")</f>
        <v/>
      </c>
    </row>
    <row r="128" spans="1:2" ht="60" customHeight="1" x14ac:dyDescent="0.2">
      <c r="A128" s="2" t="str">
        <f>IF('著書(邦)'!A128&lt;&gt;"",'著書(邦)'!A128,"")</f>
        <v/>
      </c>
      <c r="B128" s="1" t="str">
        <f>IF('著書(邦)'!B128&lt;&gt;"",'著書(邦)'!B128&amp;":"&amp;'著書(邦)'!C128&amp;" "&amp;"pp"&amp;'著書(邦)'!D128&amp;". "&amp;'著書(邦)'!E128&amp;", "&amp;'著書(邦)'!F128&amp;", "&amp;'著書(邦)'!G128,"")</f>
        <v/>
      </c>
    </row>
    <row r="129" spans="1:2" ht="60" customHeight="1" x14ac:dyDescent="0.2">
      <c r="A129" s="2" t="str">
        <f>IF('著書(邦)'!A129&lt;&gt;"",'著書(邦)'!A129,"")</f>
        <v/>
      </c>
      <c r="B129" s="1" t="str">
        <f>IF('著書(邦)'!B129&lt;&gt;"",'著書(邦)'!B129&amp;":"&amp;'著書(邦)'!C129&amp;" "&amp;"pp"&amp;'著書(邦)'!D129&amp;". "&amp;'著書(邦)'!E129&amp;", "&amp;'著書(邦)'!F129&amp;", "&amp;'著書(邦)'!G129,"")</f>
        <v/>
      </c>
    </row>
    <row r="130" spans="1:2" ht="60" customHeight="1" x14ac:dyDescent="0.2">
      <c r="A130" s="2" t="str">
        <f>IF('著書(邦)'!A130&lt;&gt;"",'著書(邦)'!A130,"")</f>
        <v/>
      </c>
      <c r="B130" s="1" t="str">
        <f>IF('著書(邦)'!B130&lt;&gt;"",'著書(邦)'!B130&amp;":"&amp;'著書(邦)'!C130&amp;" "&amp;"pp"&amp;'著書(邦)'!D130&amp;". "&amp;'著書(邦)'!E130&amp;", "&amp;'著書(邦)'!F130&amp;", "&amp;'著書(邦)'!G130,"")</f>
        <v/>
      </c>
    </row>
    <row r="131" spans="1:2" ht="60" customHeight="1" x14ac:dyDescent="0.2">
      <c r="A131" s="2" t="str">
        <f>IF('著書(邦)'!A131&lt;&gt;"",'著書(邦)'!A131,"")</f>
        <v/>
      </c>
      <c r="B131" s="1" t="str">
        <f>IF('著書(邦)'!B131&lt;&gt;"",'著書(邦)'!B131&amp;":"&amp;'著書(邦)'!C131&amp;" "&amp;"pp"&amp;'著書(邦)'!D131&amp;". "&amp;'著書(邦)'!E131&amp;", "&amp;'著書(邦)'!F131&amp;", "&amp;'著書(邦)'!G131,"")</f>
        <v/>
      </c>
    </row>
    <row r="132" spans="1:2" ht="60" customHeight="1" x14ac:dyDescent="0.2">
      <c r="A132" s="2" t="str">
        <f>IF('著書(邦)'!A132&lt;&gt;"",'著書(邦)'!A132,"")</f>
        <v/>
      </c>
      <c r="B132" s="1" t="str">
        <f>IF('著書(邦)'!B132&lt;&gt;"",'著書(邦)'!B132&amp;":"&amp;'著書(邦)'!C132&amp;" "&amp;"pp"&amp;'著書(邦)'!D132&amp;". "&amp;'著書(邦)'!E132&amp;", "&amp;'著書(邦)'!F132&amp;", "&amp;'著書(邦)'!G132,"")</f>
        <v/>
      </c>
    </row>
    <row r="133" spans="1:2" ht="60" customHeight="1" x14ac:dyDescent="0.2">
      <c r="A133" s="2" t="str">
        <f>IF('著書(邦)'!A133&lt;&gt;"",'著書(邦)'!A133,"")</f>
        <v/>
      </c>
      <c r="B133" s="1" t="str">
        <f>IF('著書(邦)'!B133&lt;&gt;"",'著書(邦)'!B133&amp;":"&amp;'著書(邦)'!C133&amp;" "&amp;"pp"&amp;'著書(邦)'!D133&amp;". "&amp;'著書(邦)'!E133&amp;", "&amp;'著書(邦)'!F133&amp;", "&amp;'著書(邦)'!G133,"")</f>
        <v/>
      </c>
    </row>
    <row r="134" spans="1:2" ht="60" customHeight="1" x14ac:dyDescent="0.2">
      <c r="A134" s="2" t="str">
        <f>IF('著書(邦)'!A134&lt;&gt;"",'著書(邦)'!A134,"")</f>
        <v/>
      </c>
      <c r="B134" s="1" t="str">
        <f>IF('著書(邦)'!B134&lt;&gt;"",'著書(邦)'!B134&amp;":"&amp;'著書(邦)'!C134&amp;" "&amp;"pp"&amp;'著書(邦)'!D134&amp;". "&amp;'著書(邦)'!E134&amp;", "&amp;'著書(邦)'!F134&amp;", "&amp;'著書(邦)'!G134,"")</f>
        <v/>
      </c>
    </row>
    <row r="135" spans="1:2" ht="60" customHeight="1" x14ac:dyDescent="0.2">
      <c r="A135" s="2" t="str">
        <f>IF('著書(邦)'!A135&lt;&gt;"",'著書(邦)'!A135,"")</f>
        <v/>
      </c>
      <c r="B135" s="1" t="str">
        <f>IF('著書(邦)'!B135&lt;&gt;"",'著書(邦)'!B135&amp;":"&amp;'著書(邦)'!C135&amp;" "&amp;"pp"&amp;'著書(邦)'!D135&amp;". "&amp;'著書(邦)'!E135&amp;", "&amp;'著書(邦)'!F135&amp;", "&amp;'著書(邦)'!G135,"")</f>
        <v/>
      </c>
    </row>
    <row r="136" spans="1:2" ht="60" customHeight="1" x14ac:dyDescent="0.2">
      <c r="A136" s="2" t="str">
        <f>IF('著書(邦)'!A136&lt;&gt;"",'著書(邦)'!A136,"")</f>
        <v/>
      </c>
      <c r="B136" s="1" t="str">
        <f>IF('著書(邦)'!B136&lt;&gt;"",'著書(邦)'!B136&amp;":"&amp;'著書(邦)'!C136&amp;" "&amp;"pp"&amp;'著書(邦)'!D136&amp;". "&amp;'著書(邦)'!E136&amp;", "&amp;'著書(邦)'!F136&amp;", "&amp;'著書(邦)'!G136,"")</f>
        <v/>
      </c>
    </row>
    <row r="137" spans="1:2" ht="60" customHeight="1" x14ac:dyDescent="0.2">
      <c r="A137" s="2" t="str">
        <f>IF('著書(邦)'!A137&lt;&gt;"",'著書(邦)'!A137,"")</f>
        <v/>
      </c>
      <c r="B137" s="1" t="str">
        <f>IF('著書(邦)'!B137&lt;&gt;"",'著書(邦)'!B137&amp;":"&amp;'著書(邦)'!C137&amp;" "&amp;"pp"&amp;'著書(邦)'!D137&amp;". "&amp;'著書(邦)'!E137&amp;", "&amp;'著書(邦)'!F137&amp;", "&amp;'著書(邦)'!G137,"")</f>
        <v/>
      </c>
    </row>
    <row r="138" spans="1:2" ht="60" customHeight="1" x14ac:dyDescent="0.2">
      <c r="A138" s="2" t="str">
        <f>IF('著書(邦)'!A138&lt;&gt;"",'著書(邦)'!A138,"")</f>
        <v/>
      </c>
      <c r="B138" s="1" t="str">
        <f>IF('著書(邦)'!B138&lt;&gt;"",'著書(邦)'!B138&amp;":"&amp;'著書(邦)'!C138&amp;" "&amp;"pp"&amp;'著書(邦)'!D138&amp;". "&amp;'著書(邦)'!E138&amp;", "&amp;'著書(邦)'!F138&amp;", "&amp;'著書(邦)'!G138,"")</f>
        <v/>
      </c>
    </row>
    <row r="139" spans="1:2" ht="60" customHeight="1" x14ac:dyDescent="0.2">
      <c r="A139" s="2" t="str">
        <f>IF('著書(邦)'!A139&lt;&gt;"",'著書(邦)'!A139,"")</f>
        <v/>
      </c>
      <c r="B139" s="1" t="str">
        <f>IF('著書(邦)'!B139&lt;&gt;"",'著書(邦)'!B139&amp;":"&amp;'著書(邦)'!C139&amp;" "&amp;"pp"&amp;'著書(邦)'!D139&amp;". "&amp;'著書(邦)'!E139&amp;", "&amp;'著書(邦)'!F139&amp;", "&amp;'著書(邦)'!G139,"")</f>
        <v/>
      </c>
    </row>
    <row r="140" spans="1:2" ht="60" customHeight="1" x14ac:dyDescent="0.2">
      <c r="A140" s="2" t="str">
        <f>IF('著書(邦)'!A140&lt;&gt;"",'著書(邦)'!A140,"")</f>
        <v/>
      </c>
      <c r="B140" s="1" t="str">
        <f>IF('著書(邦)'!B140&lt;&gt;"",'著書(邦)'!B140&amp;":"&amp;'著書(邦)'!C140&amp;" "&amp;"pp"&amp;'著書(邦)'!D140&amp;". "&amp;'著書(邦)'!E140&amp;", "&amp;'著書(邦)'!F140&amp;", "&amp;'著書(邦)'!G140,"")</f>
        <v/>
      </c>
    </row>
    <row r="141" spans="1:2" ht="60" customHeight="1" x14ac:dyDescent="0.2">
      <c r="A141" s="2" t="str">
        <f>IF('著書(邦)'!A141&lt;&gt;"",'著書(邦)'!A141,"")</f>
        <v/>
      </c>
      <c r="B141" s="1" t="str">
        <f>IF('著書(邦)'!B141&lt;&gt;"",'著書(邦)'!B141&amp;":"&amp;'著書(邦)'!C141&amp;" "&amp;"pp"&amp;'著書(邦)'!D141&amp;". "&amp;'著書(邦)'!E141&amp;", "&amp;'著書(邦)'!F141&amp;", "&amp;'著書(邦)'!G141,"")</f>
        <v/>
      </c>
    </row>
    <row r="142" spans="1:2" ht="60" customHeight="1" x14ac:dyDescent="0.2">
      <c r="A142" s="2" t="str">
        <f>IF('著書(邦)'!A142&lt;&gt;"",'著書(邦)'!A142,"")</f>
        <v/>
      </c>
      <c r="B142" s="1" t="str">
        <f>IF('著書(邦)'!B142&lt;&gt;"",'著書(邦)'!B142&amp;":"&amp;'著書(邦)'!C142&amp;" "&amp;"pp"&amp;'著書(邦)'!D142&amp;". "&amp;'著書(邦)'!E142&amp;", "&amp;'著書(邦)'!F142&amp;", "&amp;'著書(邦)'!G142,"")</f>
        <v/>
      </c>
    </row>
    <row r="143" spans="1:2" ht="60" customHeight="1" x14ac:dyDescent="0.2">
      <c r="A143" s="2" t="str">
        <f>IF('著書(邦)'!A143&lt;&gt;"",'著書(邦)'!A143,"")</f>
        <v/>
      </c>
      <c r="B143" s="1" t="str">
        <f>IF('著書(邦)'!B143&lt;&gt;"",'著書(邦)'!B143&amp;":"&amp;'著書(邦)'!C143&amp;" "&amp;"pp"&amp;'著書(邦)'!D143&amp;". "&amp;'著書(邦)'!E143&amp;", "&amp;'著書(邦)'!F143&amp;", "&amp;'著書(邦)'!G143,"")</f>
        <v/>
      </c>
    </row>
    <row r="144" spans="1:2" ht="60" customHeight="1" x14ac:dyDescent="0.2">
      <c r="A144" s="2" t="str">
        <f>IF('著書(邦)'!A144&lt;&gt;"",'著書(邦)'!A144,"")</f>
        <v/>
      </c>
      <c r="B144" s="1" t="str">
        <f>IF('著書(邦)'!B144&lt;&gt;"",'著書(邦)'!B144&amp;":"&amp;'著書(邦)'!C144&amp;" "&amp;"pp"&amp;'著書(邦)'!D144&amp;". "&amp;'著書(邦)'!E144&amp;", "&amp;'著書(邦)'!F144&amp;", "&amp;'著書(邦)'!G144,"")</f>
        <v/>
      </c>
    </row>
    <row r="145" spans="1:2" ht="60" customHeight="1" x14ac:dyDescent="0.2">
      <c r="A145" s="2" t="str">
        <f>IF('著書(邦)'!A145&lt;&gt;"",'著書(邦)'!A145,"")</f>
        <v/>
      </c>
      <c r="B145" s="1" t="str">
        <f>IF('著書(邦)'!B145&lt;&gt;"",'著書(邦)'!B145&amp;":"&amp;'著書(邦)'!C145&amp;" "&amp;"pp"&amp;'著書(邦)'!D145&amp;". "&amp;'著書(邦)'!E145&amp;", "&amp;'著書(邦)'!F145&amp;", "&amp;'著書(邦)'!G145,"")</f>
        <v/>
      </c>
    </row>
    <row r="146" spans="1:2" ht="60" customHeight="1" x14ac:dyDescent="0.2">
      <c r="A146" s="2" t="str">
        <f>IF('著書(邦)'!A146&lt;&gt;"",'著書(邦)'!A146,"")</f>
        <v/>
      </c>
      <c r="B146" s="1" t="str">
        <f>IF('著書(邦)'!B146&lt;&gt;"",'著書(邦)'!B146&amp;":"&amp;'著書(邦)'!C146&amp;" "&amp;"pp"&amp;'著書(邦)'!D146&amp;". "&amp;'著書(邦)'!E146&amp;", "&amp;'著書(邦)'!F146&amp;", "&amp;'著書(邦)'!G146,"")</f>
        <v/>
      </c>
    </row>
    <row r="147" spans="1:2" ht="60" customHeight="1" x14ac:dyDescent="0.2">
      <c r="A147" s="2" t="str">
        <f>IF('著書(邦)'!A147&lt;&gt;"",'著書(邦)'!A147,"")</f>
        <v/>
      </c>
      <c r="B147" s="1" t="str">
        <f>IF('著書(邦)'!B147&lt;&gt;"",'著書(邦)'!B147&amp;":"&amp;'著書(邦)'!C147&amp;" "&amp;"pp"&amp;'著書(邦)'!D147&amp;". "&amp;'著書(邦)'!E147&amp;", "&amp;'著書(邦)'!F147&amp;", "&amp;'著書(邦)'!G147,"")</f>
        <v/>
      </c>
    </row>
    <row r="148" spans="1:2" ht="60" customHeight="1" x14ac:dyDescent="0.2">
      <c r="A148" s="2" t="str">
        <f>IF('著書(邦)'!A148&lt;&gt;"",'著書(邦)'!A148,"")</f>
        <v/>
      </c>
      <c r="B148" s="1" t="str">
        <f>IF('著書(邦)'!B148&lt;&gt;"",'著書(邦)'!B148&amp;":"&amp;'著書(邦)'!C148&amp;" "&amp;"pp"&amp;'著書(邦)'!D148&amp;". "&amp;'著書(邦)'!E148&amp;", "&amp;'著書(邦)'!F148&amp;", "&amp;'著書(邦)'!G148,"")</f>
        <v/>
      </c>
    </row>
    <row r="149" spans="1:2" ht="60" customHeight="1" x14ac:dyDescent="0.2">
      <c r="A149" s="2" t="str">
        <f>IF('著書(邦)'!A149&lt;&gt;"",'著書(邦)'!A149,"")</f>
        <v/>
      </c>
      <c r="B149" s="1" t="str">
        <f>IF('著書(邦)'!B149&lt;&gt;"",'著書(邦)'!B149&amp;":"&amp;'著書(邦)'!C149&amp;" "&amp;"pp"&amp;'著書(邦)'!D149&amp;". "&amp;'著書(邦)'!E149&amp;", "&amp;'著書(邦)'!F149&amp;", "&amp;'著書(邦)'!G149,"")</f>
        <v/>
      </c>
    </row>
    <row r="150" spans="1:2" ht="60" customHeight="1" x14ac:dyDescent="0.2">
      <c r="A150" s="2" t="str">
        <f>IF('著書(邦)'!A150&lt;&gt;"",'著書(邦)'!A150,"")</f>
        <v/>
      </c>
      <c r="B150" s="1" t="str">
        <f>IF('著書(邦)'!B150&lt;&gt;"",'著書(邦)'!B150&amp;":"&amp;'著書(邦)'!C150&amp;" "&amp;"pp"&amp;'著書(邦)'!D150&amp;". "&amp;'著書(邦)'!E150&amp;", "&amp;'著書(邦)'!F150&amp;", "&amp;'著書(邦)'!G150,"")</f>
        <v/>
      </c>
    </row>
    <row r="151" spans="1:2" ht="60" customHeight="1" x14ac:dyDescent="0.2">
      <c r="A151" s="2" t="str">
        <f>IF('著書(邦)'!A151&lt;&gt;"",'著書(邦)'!A151,"")</f>
        <v/>
      </c>
      <c r="B151" s="1" t="str">
        <f>IF('著書(邦)'!B151&lt;&gt;"",'著書(邦)'!B151&amp;":"&amp;'著書(邦)'!C151&amp;" "&amp;"pp"&amp;'著書(邦)'!D151&amp;". "&amp;'著書(邦)'!E151&amp;", "&amp;'著書(邦)'!F151&amp;", "&amp;'著書(邦)'!G151,"")</f>
        <v/>
      </c>
    </row>
    <row r="152" spans="1:2" ht="60" customHeight="1" x14ac:dyDescent="0.2">
      <c r="A152" s="2" t="str">
        <f>IF('著書(邦)'!A152&lt;&gt;"",'著書(邦)'!A152,"")</f>
        <v/>
      </c>
      <c r="B152" s="1" t="str">
        <f>IF('著書(邦)'!B152&lt;&gt;"",'著書(邦)'!B152&amp;":"&amp;'著書(邦)'!C152&amp;" "&amp;"pp"&amp;'著書(邦)'!D152&amp;". "&amp;'著書(邦)'!E152&amp;", "&amp;'著書(邦)'!F152&amp;", "&amp;'著書(邦)'!G152,"")</f>
        <v/>
      </c>
    </row>
    <row r="153" spans="1:2" ht="60" customHeight="1" x14ac:dyDescent="0.2">
      <c r="A153" s="2" t="str">
        <f>IF('著書(邦)'!A153&lt;&gt;"",'著書(邦)'!A153,"")</f>
        <v/>
      </c>
      <c r="B153" s="1" t="str">
        <f>IF('著書(邦)'!B153&lt;&gt;"",'著書(邦)'!B153&amp;":"&amp;'著書(邦)'!C153&amp;" "&amp;"pp"&amp;'著書(邦)'!D153&amp;". "&amp;'著書(邦)'!E153&amp;", "&amp;'著書(邦)'!F153&amp;", "&amp;'著書(邦)'!G153,"")</f>
        <v/>
      </c>
    </row>
    <row r="154" spans="1:2" ht="60" customHeight="1" x14ac:dyDescent="0.2">
      <c r="A154" s="2" t="str">
        <f>IF('著書(邦)'!A154&lt;&gt;"",'著書(邦)'!A154,"")</f>
        <v/>
      </c>
      <c r="B154" s="1" t="str">
        <f>IF('著書(邦)'!B154&lt;&gt;"",'著書(邦)'!B154&amp;":"&amp;'著書(邦)'!C154&amp;" "&amp;"pp"&amp;'著書(邦)'!D154&amp;". "&amp;'著書(邦)'!E154&amp;", "&amp;'著書(邦)'!F154&amp;", "&amp;'著書(邦)'!G154,"")</f>
        <v/>
      </c>
    </row>
    <row r="155" spans="1:2" ht="60" customHeight="1" x14ac:dyDescent="0.2">
      <c r="A155" s="2" t="str">
        <f>IF('著書(邦)'!A155&lt;&gt;"",'著書(邦)'!A155,"")</f>
        <v/>
      </c>
      <c r="B155" s="1" t="str">
        <f>IF('著書(邦)'!B155&lt;&gt;"",'著書(邦)'!B155&amp;":"&amp;'著書(邦)'!C155&amp;" "&amp;"pp"&amp;'著書(邦)'!D155&amp;". "&amp;'著書(邦)'!E155&amp;", "&amp;'著書(邦)'!F155&amp;", "&amp;'著書(邦)'!G155,"")</f>
        <v/>
      </c>
    </row>
    <row r="156" spans="1:2" ht="60" customHeight="1" x14ac:dyDescent="0.2">
      <c r="A156" s="2" t="str">
        <f>IF('著書(邦)'!A156&lt;&gt;"",'著書(邦)'!A156,"")</f>
        <v/>
      </c>
      <c r="B156" s="1" t="str">
        <f>IF('著書(邦)'!B156&lt;&gt;"",'著書(邦)'!B156&amp;":"&amp;'著書(邦)'!C156&amp;" "&amp;"pp"&amp;'著書(邦)'!D156&amp;". "&amp;'著書(邦)'!E156&amp;", "&amp;'著書(邦)'!F156&amp;", "&amp;'著書(邦)'!G156,"")</f>
        <v/>
      </c>
    </row>
    <row r="157" spans="1:2" ht="60" customHeight="1" x14ac:dyDescent="0.2">
      <c r="A157" s="2" t="str">
        <f>IF('著書(邦)'!A157&lt;&gt;"",'著書(邦)'!A157,"")</f>
        <v/>
      </c>
      <c r="B157" s="1" t="str">
        <f>IF('著書(邦)'!B157&lt;&gt;"",'著書(邦)'!B157&amp;":"&amp;'著書(邦)'!C157&amp;" "&amp;"pp"&amp;'著書(邦)'!D157&amp;". "&amp;'著書(邦)'!E157&amp;", "&amp;'著書(邦)'!F157&amp;", "&amp;'著書(邦)'!G157,"")</f>
        <v/>
      </c>
    </row>
    <row r="158" spans="1:2" ht="60" customHeight="1" x14ac:dyDescent="0.2">
      <c r="A158" s="2" t="str">
        <f>IF('著書(邦)'!A158&lt;&gt;"",'著書(邦)'!A158,"")</f>
        <v/>
      </c>
      <c r="B158" s="1" t="str">
        <f>IF('著書(邦)'!B158&lt;&gt;"",'著書(邦)'!B158&amp;":"&amp;'著書(邦)'!C158&amp;" "&amp;"pp"&amp;'著書(邦)'!D158&amp;". "&amp;'著書(邦)'!E158&amp;", "&amp;'著書(邦)'!F158&amp;", "&amp;'著書(邦)'!G158,"")</f>
        <v/>
      </c>
    </row>
    <row r="159" spans="1:2" ht="60" customHeight="1" x14ac:dyDescent="0.2">
      <c r="A159" s="2" t="str">
        <f>IF('著書(邦)'!A159&lt;&gt;"",'著書(邦)'!A159,"")</f>
        <v/>
      </c>
      <c r="B159" s="1" t="str">
        <f>IF('著書(邦)'!B159&lt;&gt;"",'著書(邦)'!B159&amp;":"&amp;'著書(邦)'!C159&amp;" "&amp;"pp"&amp;'著書(邦)'!D159&amp;". "&amp;'著書(邦)'!E159&amp;", "&amp;'著書(邦)'!F159&amp;", "&amp;'著書(邦)'!G159,"")</f>
        <v/>
      </c>
    </row>
    <row r="160" spans="1:2" ht="60" customHeight="1" x14ac:dyDescent="0.2">
      <c r="A160" s="2" t="str">
        <f>IF('著書(邦)'!A160&lt;&gt;"",'著書(邦)'!A160,"")</f>
        <v/>
      </c>
      <c r="B160" s="1" t="str">
        <f>IF('著書(邦)'!B160&lt;&gt;"",'著書(邦)'!B160&amp;":"&amp;'著書(邦)'!C160&amp;" "&amp;"pp"&amp;'著書(邦)'!D160&amp;". "&amp;'著書(邦)'!E160&amp;", "&amp;'著書(邦)'!F160&amp;", "&amp;'著書(邦)'!G160,"")</f>
        <v/>
      </c>
    </row>
    <row r="161" spans="1:2" ht="60" customHeight="1" x14ac:dyDescent="0.2">
      <c r="A161" s="2" t="str">
        <f>IF('著書(邦)'!A161&lt;&gt;"",'著書(邦)'!A161,"")</f>
        <v/>
      </c>
      <c r="B161" s="1" t="str">
        <f>IF('著書(邦)'!B161&lt;&gt;"",'著書(邦)'!B161&amp;":"&amp;'著書(邦)'!C161&amp;" "&amp;"pp"&amp;'著書(邦)'!D161&amp;". "&amp;'著書(邦)'!E161&amp;", "&amp;'著書(邦)'!F161&amp;", "&amp;'著書(邦)'!G161,"")</f>
        <v/>
      </c>
    </row>
    <row r="162" spans="1:2" ht="60" customHeight="1" x14ac:dyDescent="0.2">
      <c r="A162" s="2" t="str">
        <f>IF('著書(邦)'!A162&lt;&gt;"",'著書(邦)'!A162,"")</f>
        <v/>
      </c>
      <c r="B162" s="1" t="str">
        <f>IF('著書(邦)'!B162&lt;&gt;"",'著書(邦)'!B162&amp;":"&amp;'著書(邦)'!C162&amp;" "&amp;"pp"&amp;'著書(邦)'!D162&amp;". "&amp;'著書(邦)'!E162&amp;", "&amp;'著書(邦)'!F162&amp;", "&amp;'著書(邦)'!G162,"")</f>
        <v/>
      </c>
    </row>
    <row r="163" spans="1:2" ht="60" customHeight="1" x14ac:dyDescent="0.2">
      <c r="A163" s="2" t="str">
        <f>IF('著書(邦)'!A163&lt;&gt;"",'著書(邦)'!A163,"")</f>
        <v/>
      </c>
      <c r="B163" s="1" t="str">
        <f>IF('著書(邦)'!B163&lt;&gt;"",'著書(邦)'!B163&amp;":"&amp;'著書(邦)'!C163&amp;" "&amp;"pp"&amp;'著書(邦)'!D163&amp;". "&amp;'著書(邦)'!E163&amp;", "&amp;'著書(邦)'!F163&amp;", "&amp;'著書(邦)'!G163,"")</f>
        <v/>
      </c>
    </row>
    <row r="164" spans="1:2" ht="60" customHeight="1" x14ac:dyDescent="0.2">
      <c r="A164" s="2" t="str">
        <f>IF('著書(邦)'!A164&lt;&gt;"",'著書(邦)'!A164,"")</f>
        <v/>
      </c>
      <c r="B164" s="1" t="str">
        <f>IF('著書(邦)'!B164&lt;&gt;"",'著書(邦)'!B164&amp;":"&amp;'著書(邦)'!C164&amp;" "&amp;"pp"&amp;'著書(邦)'!D164&amp;". "&amp;'著書(邦)'!E164&amp;", "&amp;'著書(邦)'!F164&amp;", "&amp;'著書(邦)'!G164,"")</f>
        <v/>
      </c>
    </row>
    <row r="165" spans="1:2" ht="60" customHeight="1" x14ac:dyDescent="0.2">
      <c r="A165" s="2" t="str">
        <f>IF('著書(邦)'!A165&lt;&gt;"",'著書(邦)'!A165,"")</f>
        <v/>
      </c>
      <c r="B165" s="1" t="str">
        <f>IF('著書(邦)'!B165&lt;&gt;"",'著書(邦)'!B165&amp;":"&amp;'著書(邦)'!C165&amp;" "&amp;"pp"&amp;'著書(邦)'!D165&amp;". "&amp;'著書(邦)'!E165&amp;", "&amp;'著書(邦)'!F165&amp;", "&amp;'著書(邦)'!G165,"")</f>
        <v/>
      </c>
    </row>
    <row r="166" spans="1:2" ht="60" customHeight="1" x14ac:dyDescent="0.2">
      <c r="A166" s="2" t="str">
        <f>IF('著書(邦)'!A166&lt;&gt;"",'著書(邦)'!A166,"")</f>
        <v/>
      </c>
      <c r="B166" s="1" t="str">
        <f>IF('著書(邦)'!B166&lt;&gt;"",'著書(邦)'!B166&amp;":"&amp;'著書(邦)'!C166&amp;" "&amp;"pp"&amp;'著書(邦)'!D166&amp;". "&amp;'著書(邦)'!E166&amp;", "&amp;'著書(邦)'!F166&amp;", "&amp;'著書(邦)'!G166,"")</f>
        <v/>
      </c>
    </row>
    <row r="167" spans="1:2" ht="60" customHeight="1" x14ac:dyDescent="0.2">
      <c r="A167" s="2" t="str">
        <f>IF('著書(邦)'!A167&lt;&gt;"",'著書(邦)'!A167,"")</f>
        <v/>
      </c>
      <c r="B167" s="1" t="str">
        <f>IF('著書(邦)'!B167&lt;&gt;"",'著書(邦)'!B167&amp;":"&amp;'著書(邦)'!C167&amp;" "&amp;"pp"&amp;'著書(邦)'!D167&amp;". "&amp;'著書(邦)'!E167&amp;", "&amp;'著書(邦)'!F167&amp;", "&amp;'著書(邦)'!G167,"")</f>
        <v/>
      </c>
    </row>
    <row r="168" spans="1:2" ht="60" customHeight="1" x14ac:dyDescent="0.2">
      <c r="A168" s="2" t="str">
        <f>IF('著書(邦)'!A168&lt;&gt;"",'著書(邦)'!A168,"")</f>
        <v/>
      </c>
      <c r="B168" s="1" t="str">
        <f>IF('著書(邦)'!B168&lt;&gt;"",'著書(邦)'!B168&amp;":"&amp;'著書(邦)'!C168&amp;" "&amp;"pp"&amp;'著書(邦)'!D168&amp;". "&amp;'著書(邦)'!E168&amp;", "&amp;'著書(邦)'!F168&amp;", "&amp;'著書(邦)'!G168,"")</f>
        <v/>
      </c>
    </row>
    <row r="169" spans="1:2" ht="60" customHeight="1" x14ac:dyDescent="0.2">
      <c r="A169" s="2" t="str">
        <f>IF('著書(邦)'!A169&lt;&gt;"",'著書(邦)'!A169,"")</f>
        <v/>
      </c>
      <c r="B169" s="1" t="str">
        <f>IF('著書(邦)'!B169&lt;&gt;"",'著書(邦)'!B169&amp;":"&amp;'著書(邦)'!C169&amp;" "&amp;"pp"&amp;'著書(邦)'!D169&amp;". "&amp;'著書(邦)'!E169&amp;", "&amp;'著書(邦)'!F169&amp;", "&amp;'著書(邦)'!G169,"")</f>
        <v/>
      </c>
    </row>
    <row r="170" spans="1:2" ht="60" customHeight="1" x14ac:dyDescent="0.2">
      <c r="A170" s="2" t="str">
        <f>IF('著書(邦)'!A170&lt;&gt;"",'著書(邦)'!A170,"")</f>
        <v/>
      </c>
      <c r="B170" s="1" t="str">
        <f>IF('著書(邦)'!B170&lt;&gt;"",'著書(邦)'!B170&amp;":"&amp;'著書(邦)'!C170&amp;" "&amp;"pp"&amp;'著書(邦)'!D170&amp;". "&amp;'著書(邦)'!E170&amp;", "&amp;'著書(邦)'!F170&amp;", "&amp;'著書(邦)'!G170,"")</f>
        <v/>
      </c>
    </row>
    <row r="171" spans="1:2" ht="60" customHeight="1" x14ac:dyDescent="0.2">
      <c r="A171" s="2" t="str">
        <f>IF('著書(邦)'!A171&lt;&gt;"",'著書(邦)'!A171,"")</f>
        <v/>
      </c>
      <c r="B171" s="1" t="str">
        <f>IF('著書(邦)'!B171&lt;&gt;"",'著書(邦)'!B171&amp;":"&amp;'著書(邦)'!C171&amp;" "&amp;"pp"&amp;'著書(邦)'!D171&amp;". "&amp;'著書(邦)'!E171&amp;", "&amp;'著書(邦)'!F171&amp;", "&amp;'著書(邦)'!G171,"")</f>
        <v/>
      </c>
    </row>
    <row r="172" spans="1:2" ht="60" customHeight="1" x14ac:dyDescent="0.2">
      <c r="A172" s="2" t="str">
        <f>IF('著書(邦)'!A172&lt;&gt;"",'著書(邦)'!A172,"")</f>
        <v/>
      </c>
      <c r="B172" s="1" t="str">
        <f>IF('著書(邦)'!B172&lt;&gt;"",'著書(邦)'!B172&amp;":"&amp;'著書(邦)'!C172&amp;" "&amp;"pp"&amp;'著書(邦)'!D172&amp;". "&amp;'著書(邦)'!E172&amp;", "&amp;'著書(邦)'!F172&amp;", "&amp;'著書(邦)'!G172,"")</f>
        <v/>
      </c>
    </row>
    <row r="173" spans="1:2" ht="60" customHeight="1" x14ac:dyDescent="0.2">
      <c r="A173" s="2" t="str">
        <f>IF('著書(邦)'!A173&lt;&gt;"",'著書(邦)'!A173,"")</f>
        <v/>
      </c>
      <c r="B173" s="1" t="str">
        <f>IF('著書(邦)'!B173&lt;&gt;"",'著書(邦)'!B173&amp;":"&amp;'著書(邦)'!C173&amp;" "&amp;"pp"&amp;'著書(邦)'!D173&amp;". "&amp;'著書(邦)'!E173&amp;", "&amp;'著書(邦)'!F173&amp;", "&amp;'著書(邦)'!G173,"")</f>
        <v/>
      </c>
    </row>
    <row r="174" spans="1:2" ht="60" customHeight="1" x14ac:dyDescent="0.2">
      <c r="A174" s="2" t="str">
        <f>IF('著書(邦)'!A174&lt;&gt;"",'著書(邦)'!A174,"")</f>
        <v/>
      </c>
      <c r="B174" s="1" t="str">
        <f>IF('著書(邦)'!B174&lt;&gt;"",'著書(邦)'!B174&amp;":"&amp;'著書(邦)'!C174&amp;" "&amp;"pp"&amp;'著書(邦)'!D174&amp;". "&amp;'著書(邦)'!E174&amp;", "&amp;'著書(邦)'!F174&amp;", "&amp;'著書(邦)'!G174,"")</f>
        <v/>
      </c>
    </row>
    <row r="175" spans="1:2" ht="60" customHeight="1" x14ac:dyDescent="0.2">
      <c r="A175" s="2" t="str">
        <f>IF('著書(邦)'!A175&lt;&gt;"",'著書(邦)'!A175,"")</f>
        <v/>
      </c>
      <c r="B175" s="1" t="str">
        <f>IF('著書(邦)'!B175&lt;&gt;"",'著書(邦)'!B175&amp;":"&amp;'著書(邦)'!C175&amp;" "&amp;"pp"&amp;'著書(邦)'!D175&amp;". "&amp;'著書(邦)'!E175&amp;", "&amp;'著書(邦)'!F175&amp;", "&amp;'著書(邦)'!G175,"")</f>
        <v/>
      </c>
    </row>
    <row r="176" spans="1:2" ht="60" customHeight="1" x14ac:dyDescent="0.2">
      <c r="A176" s="2" t="str">
        <f>IF('著書(邦)'!A176&lt;&gt;"",'著書(邦)'!A176,"")</f>
        <v/>
      </c>
      <c r="B176" s="1" t="str">
        <f>IF('著書(邦)'!B176&lt;&gt;"",'著書(邦)'!B176&amp;":"&amp;'著書(邦)'!C176&amp;" "&amp;"pp"&amp;'著書(邦)'!D176&amp;". "&amp;'著書(邦)'!E176&amp;", "&amp;'著書(邦)'!F176&amp;", "&amp;'著書(邦)'!G176,"")</f>
        <v/>
      </c>
    </row>
    <row r="177" spans="1:2" ht="60" customHeight="1" x14ac:dyDescent="0.2">
      <c r="A177" s="2" t="str">
        <f>IF('著書(邦)'!A177&lt;&gt;"",'著書(邦)'!A177,"")</f>
        <v/>
      </c>
      <c r="B177" s="1" t="str">
        <f>IF('著書(邦)'!B177&lt;&gt;"",'著書(邦)'!B177&amp;":"&amp;'著書(邦)'!C177&amp;" "&amp;"pp"&amp;'著書(邦)'!D177&amp;". "&amp;'著書(邦)'!E177&amp;", "&amp;'著書(邦)'!F177&amp;", "&amp;'著書(邦)'!G177,"")</f>
        <v/>
      </c>
    </row>
    <row r="178" spans="1:2" ht="60" customHeight="1" x14ac:dyDescent="0.2">
      <c r="A178" s="2" t="str">
        <f>IF('著書(邦)'!A178&lt;&gt;"",'著書(邦)'!A178,"")</f>
        <v/>
      </c>
      <c r="B178" s="1" t="str">
        <f>IF('著書(邦)'!B178&lt;&gt;"",'著書(邦)'!B178&amp;":"&amp;'著書(邦)'!C178&amp;" "&amp;"pp"&amp;'著書(邦)'!D178&amp;". "&amp;'著書(邦)'!E178&amp;", "&amp;'著書(邦)'!F178&amp;", "&amp;'著書(邦)'!G178,"")</f>
        <v/>
      </c>
    </row>
    <row r="179" spans="1:2" ht="60" customHeight="1" x14ac:dyDescent="0.2">
      <c r="A179" s="2" t="str">
        <f>IF('著書(邦)'!A179&lt;&gt;"",'著書(邦)'!A179,"")</f>
        <v/>
      </c>
      <c r="B179" s="1" t="str">
        <f>IF('著書(邦)'!B179&lt;&gt;"",'著書(邦)'!B179&amp;":"&amp;'著書(邦)'!C179&amp;" "&amp;"pp"&amp;'著書(邦)'!D179&amp;". "&amp;'著書(邦)'!E179&amp;", "&amp;'著書(邦)'!F179&amp;", "&amp;'著書(邦)'!G179,"")</f>
        <v/>
      </c>
    </row>
    <row r="180" spans="1:2" ht="60" customHeight="1" x14ac:dyDescent="0.2">
      <c r="A180" s="2" t="str">
        <f>IF('著書(邦)'!A180&lt;&gt;"",'著書(邦)'!A180,"")</f>
        <v/>
      </c>
      <c r="B180" s="1" t="str">
        <f>IF('著書(邦)'!B180&lt;&gt;"",'著書(邦)'!B180&amp;":"&amp;'著書(邦)'!C180&amp;" "&amp;"pp"&amp;'著書(邦)'!D180&amp;". "&amp;'著書(邦)'!E180&amp;", "&amp;'著書(邦)'!F180&amp;", "&amp;'著書(邦)'!G180,"")</f>
        <v/>
      </c>
    </row>
    <row r="181" spans="1:2" ht="60" customHeight="1" x14ac:dyDescent="0.2">
      <c r="A181" s="2" t="str">
        <f>IF('著書(邦)'!A181&lt;&gt;"",'著書(邦)'!A181,"")</f>
        <v/>
      </c>
      <c r="B181" s="1" t="str">
        <f>IF('著書(邦)'!B181&lt;&gt;"",'著書(邦)'!B181&amp;":"&amp;'著書(邦)'!C181&amp;" "&amp;"pp"&amp;'著書(邦)'!D181&amp;". "&amp;'著書(邦)'!E181&amp;", "&amp;'著書(邦)'!F181&amp;", "&amp;'著書(邦)'!G181,"")</f>
        <v/>
      </c>
    </row>
    <row r="182" spans="1:2" ht="60" customHeight="1" x14ac:dyDescent="0.2">
      <c r="A182" s="2" t="str">
        <f>IF('著書(邦)'!A182&lt;&gt;"",'著書(邦)'!A182,"")</f>
        <v/>
      </c>
      <c r="B182" s="1" t="str">
        <f>IF('著書(邦)'!B182&lt;&gt;"",'著書(邦)'!B182&amp;":"&amp;'著書(邦)'!C182&amp;" "&amp;"pp"&amp;'著書(邦)'!D182&amp;". "&amp;'著書(邦)'!E182&amp;", "&amp;'著書(邦)'!F182&amp;", "&amp;'著書(邦)'!G182,"")</f>
        <v/>
      </c>
    </row>
    <row r="183" spans="1:2" ht="60" customHeight="1" x14ac:dyDescent="0.2">
      <c r="A183" s="2" t="str">
        <f>IF('著書(邦)'!A183&lt;&gt;"",'著書(邦)'!A183,"")</f>
        <v/>
      </c>
      <c r="B183" s="1" t="str">
        <f>IF('著書(邦)'!B183&lt;&gt;"",'著書(邦)'!B183&amp;":"&amp;'著書(邦)'!C183&amp;" "&amp;"pp"&amp;'著書(邦)'!D183&amp;". "&amp;'著書(邦)'!E183&amp;", "&amp;'著書(邦)'!F183&amp;", "&amp;'著書(邦)'!G183,"")</f>
        <v/>
      </c>
    </row>
    <row r="184" spans="1:2" ht="60" customHeight="1" x14ac:dyDescent="0.2">
      <c r="A184" s="2" t="str">
        <f>IF('著書(邦)'!A184&lt;&gt;"",'著書(邦)'!A184,"")</f>
        <v/>
      </c>
      <c r="B184" s="1" t="str">
        <f>IF('著書(邦)'!B184&lt;&gt;"",'著書(邦)'!B184&amp;":"&amp;'著書(邦)'!C184&amp;" "&amp;"pp"&amp;'著書(邦)'!D184&amp;". "&amp;'著書(邦)'!E184&amp;", "&amp;'著書(邦)'!F184&amp;", "&amp;'著書(邦)'!G184,"")</f>
        <v/>
      </c>
    </row>
    <row r="185" spans="1:2" ht="60" customHeight="1" x14ac:dyDescent="0.2">
      <c r="A185" s="2" t="str">
        <f>IF('著書(邦)'!A185&lt;&gt;"",'著書(邦)'!A185,"")</f>
        <v/>
      </c>
      <c r="B185" s="1" t="str">
        <f>IF('著書(邦)'!B185&lt;&gt;"",'著書(邦)'!B185&amp;":"&amp;'著書(邦)'!C185&amp;" "&amp;"pp"&amp;'著書(邦)'!D185&amp;". "&amp;'著書(邦)'!E185&amp;", "&amp;'著書(邦)'!F185&amp;", "&amp;'著書(邦)'!G185,"")</f>
        <v/>
      </c>
    </row>
    <row r="186" spans="1:2" ht="60" customHeight="1" x14ac:dyDescent="0.2">
      <c r="A186" s="2" t="str">
        <f>IF('著書(邦)'!A186&lt;&gt;"",'著書(邦)'!A186,"")</f>
        <v/>
      </c>
      <c r="B186" s="1" t="str">
        <f>IF('著書(邦)'!B186&lt;&gt;"",'著書(邦)'!B186&amp;":"&amp;'著書(邦)'!C186&amp;" "&amp;"pp"&amp;'著書(邦)'!D186&amp;". "&amp;'著書(邦)'!E186&amp;", "&amp;'著書(邦)'!F186&amp;", "&amp;'著書(邦)'!G186,"")</f>
        <v/>
      </c>
    </row>
    <row r="187" spans="1:2" ht="60" customHeight="1" x14ac:dyDescent="0.2">
      <c r="A187" s="2" t="str">
        <f>IF('著書(邦)'!A187&lt;&gt;"",'著書(邦)'!A187,"")</f>
        <v/>
      </c>
      <c r="B187" s="1" t="str">
        <f>IF('著書(邦)'!B187&lt;&gt;"",'著書(邦)'!B187&amp;":"&amp;'著書(邦)'!C187&amp;" "&amp;"pp"&amp;'著書(邦)'!D187&amp;". "&amp;'著書(邦)'!E187&amp;", "&amp;'著書(邦)'!F187&amp;", "&amp;'著書(邦)'!G187,"")</f>
        <v/>
      </c>
    </row>
    <row r="188" spans="1:2" ht="60" customHeight="1" x14ac:dyDescent="0.2">
      <c r="A188" s="2" t="str">
        <f>IF('著書(邦)'!A188&lt;&gt;"",'著書(邦)'!A188,"")</f>
        <v/>
      </c>
      <c r="B188" s="1" t="str">
        <f>IF('著書(邦)'!B188&lt;&gt;"",'著書(邦)'!B188&amp;":"&amp;'著書(邦)'!C188&amp;" "&amp;"pp"&amp;'著書(邦)'!D188&amp;". "&amp;'著書(邦)'!E188&amp;", "&amp;'著書(邦)'!F188&amp;", "&amp;'著書(邦)'!G188,"")</f>
        <v/>
      </c>
    </row>
    <row r="189" spans="1:2" ht="60" customHeight="1" x14ac:dyDescent="0.2">
      <c r="A189" s="2" t="str">
        <f>IF('著書(邦)'!A189&lt;&gt;"",'著書(邦)'!A189,"")</f>
        <v/>
      </c>
      <c r="B189" s="1" t="str">
        <f>IF('著書(邦)'!B189&lt;&gt;"",'著書(邦)'!B189&amp;":"&amp;'著書(邦)'!C189&amp;" "&amp;"pp"&amp;'著書(邦)'!D189&amp;". "&amp;'著書(邦)'!E189&amp;", "&amp;'著書(邦)'!F189&amp;", "&amp;'著書(邦)'!G189,"")</f>
        <v/>
      </c>
    </row>
    <row r="190" spans="1:2" ht="60" customHeight="1" x14ac:dyDescent="0.2">
      <c r="A190" s="2" t="str">
        <f>IF('著書(邦)'!A190&lt;&gt;"",'著書(邦)'!A190,"")</f>
        <v/>
      </c>
      <c r="B190" s="1" t="str">
        <f>IF('著書(邦)'!B190&lt;&gt;"",'著書(邦)'!B190&amp;":"&amp;'著書(邦)'!C190&amp;" "&amp;"pp"&amp;'著書(邦)'!D190&amp;". "&amp;'著書(邦)'!E190&amp;", "&amp;'著書(邦)'!F190&amp;", "&amp;'著書(邦)'!G190,"")</f>
        <v/>
      </c>
    </row>
    <row r="191" spans="1:2" ht="60" customHeight="1" x14ac:dyDescent="0.2">
      <c r="A191" s="2" t="str">
        <f>IF('著書(邦)'!A191&lt;&gt;"",'著書(邦)'!A191,"")</f>
        <v/>
      </c>
      <c r="B191" s="1" t="str">
        <f>IF('著書(邦)'!B191&lt;&gt;"",'著書(邦)'!B191&amp;":"&amp;'著書(邦)'!C191&amp;" "&amp;"pp"&amp;'著書(邦)'!D191&amp;". "&amp;'著書(邦)'!E191&amp;", "&amp;'著書(邦)'!F191&amp;", "&amp;'著書(邦)'!G191,"")</f>
        <v/>
      </c>
    </row>
    <row r="192" spans="1:2" ht="60" customHeight="1" x14ac:dyDescent="0.2">
      <c r="A192" s="2" t="str">
        <f>IF('著書(邦)'!A192&lt;&gt;"",'著書(邦)'!A192,"")</f>
        <v/>
      </c>
      <c r="B192" s="1" t="str">
        <f>IF('著書(邦)'!B192&lt;&gt;"",'著書(邦)'!B192&amp;":"&amp;'著書(邦)'!C192&amp;" "&amp;"pp"&amp;'著書(邦)'!D192&amp;". "&amp;'著書(邦)'!E192&amp;", "&amp;'著書(邦)'!F192&amp;", "&amp;'著書(邦)'!G192,"")</f>
        <v/>
      </c>
    </row>
    <row r="193" spans="1:2" ht="60" customHeight="1" x14ac:dyDescent="0.2">
      <c r="A193" s="2" t="str">
        <f>IF('著書(邦)'!A193&lt;&gt;"",'著書(邦)'!A193,"")</f>
        <v/>
      </c>
      <c r="B193" s="1" t="str">
        <f>IF('著書(邦)'!B193&lt;&gt;"",'著書(邦)'!B193&amp;":"&amp;'著書(邦)'!C193&amp;" "&amp;"pp"&amp;'著書(邦)'!D193&amp;". "&amp;'著書(邦)'!E193&amp;", "&amp;'著書(邦)'!F193&amp;", "&amp;'著書(邦)'!G193,"")</f>
        <v/>
      </c>
    </row>
    <row r="194" spans="1:2" ht="60" customHeight="1" x14ac:dyDescent="0.2">
      <c r="A194" s="2" t="str">
        <f>IF('著書(邦)'!A194&lt;&gt;"",'著書(邦)'!A194,"")</f>
        <v/>
      </c>
      <c r="B194" s="1" t="str">
        <f>IF('著書(邦)'!B194&lt;&gt;"",'著書(邦)'!B194&amp;":"&amp;'著書(邦)'!C194&amp;" "&amp;"pp"&amp;'著書(邦)'!D194&amp;". "&amp;'著書(邦)'!E194&amp;", "&amp;'著書(邦)'!F194&amp;", "&amp;'著書(邦)'!G194,"")</f>
        <v/>
      </c>
    </row>
    <row r="195" spans="1:2" ht="60" customHeight="1" x14ac:dyDescent="0.2">
      <c r="A195" s="2" t="str">
        <f>IF('著書(邦)'!A195&lt;&gt;"",'著書(邦)'!A195,"")</f>
        <v/>
      </c>
      <c r="B195" s="1" t="str">
        <f>IF('著書(邦)'!B195&lt;&gt;"",'著書(邦)'!B195&amp;":"&amp;'著書(邦)'!C195&amp;" "&amp;"pp"&amp;'著書(邦)'!D195&amp;". "&amp;'著書(邦)'!E195&amp;", "&amp;'著書(邦)'!F195&amp;", "&amp;'著書(邦)'!G195,"")</f>
        <v/>
      </c>
    </row>
    <row r="196" spans="1:2" ht="60" customHeight="1" x14ac:dyDescent="0.2">
      <c r="A196" s="2" t="str">
        <f>IF('著書(邦)'!A196&lt;&gt;"",'著書(邦)'!A196,"")</f>
        <v/>
      </c>
      <c r="B196" s="1" t="str">
        <f>IF('著書(邦)'!B196&lt;&gt;"",'著書(邦)'!B196&amp;":"&amp;'著書(邦)'!C196&amp;" "&amp;"pp"&amp;'著書(邦)'!D196&amp;". "&amp;'著書(邦)'!E196&amp;", "&amp;'著書(邦)'!F196&amp;", "&amp;'著書(邦)'!G196,"")</f>
        <v/>
      </c>
    </row>
    <row r="197" spans="1:2" ht="60" customHeight="1" x14ac:dyDescent="0.2">
      <c r="A197" s="2" t="str">
        <f>IF('著書(邦)'!A197&lt;&gt;"",'著書(邦)'!A197,"")</f>
        <v/>
      </c>
      <c r="B197" s="1" t="str">
        <f>IF('著書(邦)'!B197&lt;&gt;"",'著書(邦)'!B197&amp;":"&amp;'著書(邦)'!C197&amp;" "&amp;"pp"&amp;'著書(邦)'!D197&amp;". "&amp;'著書(邦)'!E197&amp;", "&amp;'著書(邦)'!F197&amp;", "&amp;'著書(邦)'!G197,"")</f>
        <v/>
      </c>
    </row>
    <row r="198" spans="1:2" ht="60" customHeight="1" x14ac:dyDescent="0.2">
      <c r="A198" s="2" t="str">
        <f>IF('著書(邦)'!A198&lt;&gt;"",'著書(邦)'!A198,"")</f>
        <v/>
      </c>
      <c r="B198" s="1" t="str">
        <f>IF('著書(邦)'!B198&lt;&gt;"",'著書(邦)'!B198&amp;":"&amp;'著書(邦)'!C198&amp;" "&amp;"pp"&amp;'著書(邦)'!D198&amp;". "&amp;'著書(邦)'!E198&amp;", "&amp;'著書(邦)'!F198&amp;", "&amp;'著書(邦)'!G198,"")</f>
        <v/>
      </c>
    </row>
    <row r="199" spans="1:2" ht="60" customHeight="1" x14ac:dyDescent="0.2">
      <c r="A199" s="2" t="str">
        <f>IF('著書(邦)'!A199&lt;&gt;"",'著書(邦)'!A199,"")</f>
        <v/>
      </c>
      <c r="B199" s="1" t="str">
        <f>IF('著書(邦)'!B199&lt;&gt;"",'著書(邦)'!B199&amp;":"&amp;'著書(邦)'!C199&amp;" "&amp;"pp"&amp;'著書(邦)'!D199&amp;". "&amp;'著書(邦)'!E199&amp;", "&amp;'著書(邦)'!F199&amp;", "&amp;'著書(邦)'!G199,"")</f>
        <v/>
      </c>
    </row>
    <row r="200" spans="1:2" ht="60" customHeight="1" x14ac:dyDescent="0.2">
      <c r="A200" s="2" t="str">
        <f>IF('著書(邦)'!A200&lt;&gt;"",'著書(邦)'!A200,"")</f>
        <v/>
      </c>
      <c r="B200" s="1" t="str">
        <f>IF('著書(邦)'!B200&lt;&gt;"",'著書(邦)'!B200&amp;":"&amp;'著書(邦)'!C200&amp;" "&amp;"pp"&amp;'著書(邦)'!D200&amp;". "&amp;'著書(邦)'!E200&amp;", "&amp;'著書(邦)'!F200&amp;", "&amp;'著書(邦)'!G200,"")</f>
        <v/>
      </c>
    </row>
    <row r="201" spans="1:2" ht="60" customHeight="1" x14ac:dyDescent="0.2">
      <c r="A201" s="2" t="str">
        <f>IF('著書(邦)'!A201&lt;&gt;"",'著書(邦)'!A201,"")</f>
        <v/>
      </c>
      <c r="B201" s="1" t="str">
        <f>IF('著書(邦)'!B201&lt;&gt;"",'著書(邦)'!B201&amp;":"&amp;'著書(邦)'!C201&amp;" "&amp;"pp"&amp;'著書(邦)'!D201&amp;". "&amp;'著書(邦)'!E201&amp;", "&amp;'著書(邦)'!F201&amp;", "&amp;'著書(邦)'!G201,"")</f>
        <v/>
      </c>
    </row>
    <row r="202" spans="1:2" ht="60" customHeight="1" x14ac:dyDescent="0.2">
      <c r="A202" s="2" t="str">
        <f>IF('著書(邦)'!A202&lt;&gt;"",'著書(邦)'!A202,"")</f>
        <v/>
      </c>
      <c r="B202" s="1" t="str">
        <f>IF('著書(邦)'!B202&lt;&gt;"",'著書(邦)'!B202&amp;":"&amp;'著書(邦)'!C202&amp;" "&amp;"pp"&amp;'著書(邦)'!D202&amp;". "&amp;'著書(邦)'!E202&amp;", "&amp;'著書(邦)'!F202&amp;", "&amp;'著書(邦)'!G202,"")</f>
        <v/>
      </c>
    </row>
    <row r="203" spans="1:2" ht="60" customHeight="1" x14ac:dyDescent="0.2">
      <c r="A203" s="2" t="str">
        <f>IF('著書(邦)'!A203&lt;&gt;"",'著書(邦)'!A203,"")</f>
        <v/>
      </c>
      <c r="B203" s="1" t="str">
        <f>IF('著書(邦)'!B203&lt;&gt;"",'著書(邦)'!B203&amp;":"&amp;'著書(邦)'!C203&amp;" "&amp;"pp"&amp;'著書(邦)'!D203&amp;". "&amp;'著書(邦)'!E203&amp;", "&amp;'著書(邦)'!F203&amp;", "&amp;'著書(邦)'!G203,"")</f>
        <v/>
      </c>
    </row>
    <row r="204" spans="1:2" ht="60" customHeight="1" x14ac:dyDescent="0.2">
      <c r="A204" s="2" t="str">
        <f>IF('著書(邦)'!A204&lt;&gt;"",'著書(邦)'!A204,"")</f>
        <v/>
      </c>
      <c r="B204" s="1" t="str">
        <f>IF('著書(邦)'!B204&lt;&gt;"",'著書(邦)'!B204&amp;":"&amp;'著書(邦)'!C204&amp;" "&amp;"pp"&amp;'著書(邦)'!D204&amp;". "&amp;'著書(邦)'!E204&amp;", "&amp;'著書(邦)'!F204&amp;", "&amp;'著書(邦)'!G204,"")</f>
        <v/>
      </c>
    </row>
    <row r="205" spans="1:2" ht="60" customHeight="1" x14ac:dyDescent="0.2">
      <c r="A205" s="2" t="str">
        <f>IF('著書(邦)'!A205&lt;&gt;"",'著書(邦)'!A205,"")</f>
        <v/>
      </c>
      <c r="B205" s="1" t="str">
        <f>IF('著書(邦)'!B205&lt;&gt;"",'著書(邦)'!B205&amp;":"&amp;'著書(邦)'!C205&amp;" "&amp;"pp"&amp;'著書(邦)'!D205&amp;". "&amp;'著書(邦)'!E205&amp;", "&amp;'著書(邦)'!F205&amp;", "&amp;'著書(邦)'!G205,"")</f>
        <v/>
      </c>
    </row>
    <row r="206" spans="1:2" ht="60" customHeight="1" x14ac:dyDescent="0.2">
      <c r="A206" s="2" t="str">
        <f>IF('著書(邦)'!A206&lt;&gt;"",'著書(邦)'!A206,"")</f>
        <v/>
      </c>
      <c r="B206" s="1" t="str">
        <f>IF('著書(邦)'!B206&lt;&gt;"",'著書(邦)'!B206&amp;":"&amp;'著書(邦)'!C206&amp;" "&amp;"pp"&amp;'著書(邦)'!D206&amp;". "&amp;'著書(邦)'!E206&amp;", "&amp;'著書(邦)'!F206&amp;", "&amp;'著書(邦)'!G206,"")</f>
        <v/>
      </c>
    </row>
    <row r="207" spans="1:2" ht="60" customHeight="1" x14ac:dyDescent="0.2">
      <c r="A207" s="2" t="str">
        <f>IF('著書(邦)'!A207&lt;&gt;"",'著書(邦)'!A207,"")</f>
        <v/>
      </c>
      <c r="B207" s="1" t="str">
        <f>IF('著書(邦)'!B207&lt;&gt;"",'著書(邦)'!B207&amp;":"&amp;'著書(邦)'!C207&amp;" "&amp;"pp"&amp;'著書(邦)'!D207&amp;". "&amp;'著書(邦)'!E207&amp;", "&amp;'著書(邦)'!F207&amp;", "&amp;'著書(邦)'!G207,"")</f>
        <v/>
      </c>
    </row>
    <row r="208" spans="1:2" ht="60" customHeight="1" x14ac:dyDescent="0.2">
      <c r="A208" s="2" t="str">
        <f>IF('著書(邦)'!A208&lt;&gt;"",'著書(邦)'!A208,"")</f>
        <v/>
      </c>
      <c r="B208" s="1" t="str">
        <f>IF('著書(邦)'!B208&lt;&gt;"",'著書(邦)'!B208&amp;":"&amp;'著書(邦)'!C208&amp;" "&amp;"pp"&amp;'著書(邦)'!D208&amp;". "&amp;'著書(邦)'!E208&amp;", "&amp;'著書(邦)'!F208&amp;", "&amp;'著書(邦)'!G208,"")</f>
        <v/>
      </c>
    </row>
    <row r="209" spans="1:2" ht="60" customHeight="1" x14ac:dyDescent="0.2">
      <c r="A209" s="2" t="str">
        <f>IF('著書(邦)'!A209&lt;&gt;"",'著書(邦)'!A209,"")</f>
        <v/>
      </c>
      <c r="B209" s="1" t="str">
        <f>IF('著書(邦)'!B209&lt;&gt;"",'著書(邦)'!B209&amp;":"&amp;'著書(邦)'!C209&amp;" "&amp;"pp"&amp;'著書(邦)'!D209&amp;". "&amp;'著書(邦)'!E209&amp;", "&amp;'著書(邦)'!F209&amp;", "&amp;'著書(邦)'!G209,"")</f>
        <v/>
      </c>
    </row>
    <row r="210" spans="1:2" ht="60" customHeight="1" x14ac:dyDescent="0.2">
      <c r="A210" s="2" t="str">
        <f>IF('著書(邦)'!A210&lt;&gt;"",'著書(邦)'!A210,"")</f>
        <v/>
      </c>
      <c r="B210" s="1" t="str">
        <f>IF('著書(邦)'!B210&lt;&gt;"",'著書(邦)'!B210&amp;":"&amp;'著書(邦)'!C210&amp;" "&amp;"pp"&amp;'著書(邦)'!D210&amp;". "&amp;'著書(邦)'!E210&amp;", "&amp;'著書(邦)'!F210&amp;", "&amp;'著書(邦)'!G210,"")</f>
        <v/>
      </c>
    </row>
    <row r="211" spans="1:2" ht="60" customHeight="1" x14ac:dyDescent="0.2">
      <c r="A211" s="2" t="str">
        <f>IF('著書(邦)'!A211&lt;&gt;"",'著書(邦)'!A211,"")</f>
        <v/>
      </c>
      <c r="B211" s="1" t="str">
        <f>IF('著書(邦)'!B211&lt;&gt;"",'著書(邦)'!B211&amp;":"&amp;'著書(邦)'!C211&amp;" "&amp;"pp"&amp;'著書(邦)'!D211&amp;". "&amp;'著書(邦)'!E211&amp;", "&amp;'著書(邦)'!F211&amp;", "&amp;'著書(邦)'!G211,"")</f>
        <v/>
      </c>
    </row>
    <row r="212" spans="1:2" ht="60" customHeight="1" x14ac:dyDescent="0.2">
      <c r="A212" s="2" t="str">
        <f>IF('著書(邦)'!A212&lt;&gt;"",'著書(邦)'!A212,"")</f>
        <v/>
      </c>
      <c r="B212" s="1" t="str">
        <f>IF('著書(邦)'!B212&lt;&gt;"",'著書(邦)'!B212&amp;":"&amp;'著書(邦)'!C212&amp;" "&amp;"pp"&amp;'著書(邦)'!D212&amp;". "&amp;'著書(邦)'!E212&amp;", "&amp;'著書(邦)'!F212&amp;", "&amp;'著書(邦)'!G212,"")</f>
        <v/>
      </c>
    </row>
    <row r="213" spans="1:2" ht="60" customHeight="1" x14ac:dyDescent="0.2">
      <c r="A213" s="2" t="str">
        <f>IF('著書(邦)'!A213&lt;&gt;"",'著書(邦)'!A213,"")</f>
        <v/>
      </c>
      <c r="B213" s="1" t="str">
        <f>IF('著書(邦)'!B213&lt;&gt;"",'著書(邦)'!B213&amp;":"&amp;'著書(邦)'!C213&amp;" "&amp;"pp"&amp;'著書(邦)'!D213&amp;". "&amp;'著書(邦)'!E213&amp;", "&amp;'著書(邦)'!F213&amp;", "&amp;'著書(邦)'!G213,"")</f>
        <v/>
      </c>
    </row>
    <row r="214" spans="1:2" ht="60" customHeight="1" x14ac:dyDescent="0.2">
      <c r="A214" s="2" t="str">
        <f>IF('著書(邦)'!A214&lt;&gt;"",'著書(邦)'!A214,"")</f>
        <v/>
      </c>
      <c r="B214" s="1" t="str">
        <f>IF('著書(邦)'!B214&lt;&gt;"",'著書(邦)'!B214&amp;":"&amp;'著書(邦)'!C214&amp;" "&amp;"pp"&amp;'著書(邦)'!D214&amp;". "&amp;'著書(邦)'!E214&amp;", "&amp;'著書(邦)'!F214&amp;", "&amp;'著書(邦)'!G214,"")</f>
        <v/>
      </c>
    </row>
    <row r="215" spans="1:2" ht="60" customHeight="1" x14ac:dyDescent="0.2">
      <c r="A215" s="2" t="str">
        <f>IF('著書(邦)'!A215&lt;&gt;"",'著書(邦)'!A215,"")</f>
        <v/>
      </c>
      <c r="B215" s="1" t="str">
        <f>IF('著書(邦)'!B215&lt;&gt;"",'著書(邦)'!B215&amp;":"&amp;'著書(邦)'!C215&amp;" "&amp;"pp"&amp;'著書(邦)'!D215&amp;". "&amp;'著書(邦)'!E215&amp;", "&amp;'著書(邦)'!F215&amp;", "&amp;'著書(邦)'!G215,"")</f>
        <v/>
      </c>
    </row>
    <row r="216" spans="1:2" ht="60" customHeight="1" x14ac:dyDescent="0.2">
      <c r="A216" s="2" t="str">
        <f>IF('著書(邦)'!A216&lt;&gt;"",'著書(邦)'!A216,"")</f>
        <v/>
      </c>
      <c r="B216" s="1" t="str">
        <f>IF('著書(邦)'!B216&lt;&gt;"",'著書(邦)'!B216&amp;":"&amp;'著書(邦)'!C216&amp;" "&amp;"pp"&amp;'著書(邦)'!D216&amp;". "&amp;'著書(邦)'!E216&amp;", "&amp;'著書(邦)'!F216&amp;", "&amp;'著書(邦)'!G216,"")</f>
        <v/>
      </c>
    </row>
    <row r="217" spans="1:2" ht="60" customHeight="1" x14ac:dyDescent="0.2">
      <c r="A217" s="2" t="str">
        <f>IF('著書(邦)'!A217&lt;&gt;"",'著書(邦)'!A217,"")</f>
        <v/>
      </c>
      <c r="B217" s="1" t="str">
        <f>IF('著書(邦)'!B217&lt;&gt;"",'著書(邦)'!B217&amp;":"&amp;'著書(邦)'!C217&amp;" "&amp;"pp"&amp;'著書(邦)'!D217&amp;". "&amp;'著書(邦)'!E217&amp;", "&amp;'著書(邦)'!F217&amp;", "&amp;'著書(邦)'!G217,"")</f>
        <v/>
      </c>
    </row>
    <row r="218" spans="1:2" ht="60" customHeight="1" x14ac:dyDescent="0.2">
      <c r="A218" s="2" t="str">
        <f>IF('著書(邦)'!A218&lt;&gt;"",'著書(邦)'!A218,"")</f>
        <v/>
      </c>
      <c r="B218" s="1" t="str">
        <f>IF('著書(邦)'!B218&lt;&gt;"",'著書(邦)'!B218&amp;":"&amp;'著書(邦)'!C218&amp;" "&amp;"pp"&amp;'著書(邦)'!D218&amp;". "&amp;'著書(邦)'!E218&amp;", "&amp;'著書(邦)'!F218&amp;", "&amp;'著書(邦)'!G218,"")</f>
        <v/>
      </c>
    </row>
    <row r="219" spans="1:2" ht="60" customHeight="1" x14ac:dyDescent="0.2">
      <c r="A219" s="2" t="str">
        <f>IF('著書(邦)'!A219&lt;&gt;"",'著書(邦)'!A219,"")</f>
        <v/>
      </c>
      <c r="B219" s="1" t="str">
        <f>IF('著書(邦)'!B219&lt;&gt;"",'著書(邦)'!B219&amp;":"&amp;'著書(邦)'!C219&amp;" "&amp;"pp"&amp;'著書(邦)'!D219&amp;". "&amp;'著書(邦)'!E219&amp;", "&amp;'著書(邦)'!F219&amp;", "&amp;'著書(邦)'!G219,"")</f>
        <v/>
      </c>
    </row>
    <row r="220" spans="1:2" ht="60" customHeight="1" x14ac:dyDescent="0.2">
      <c r="A220" s="2" t="str">
        <f>IF('著書(邦)'!A220&lt;&gt;"",'著書(邦)'!A220,"")</f>
        <v/>
      </c>
      <c r="B220" s="1" t="str">
        <f>IF('著書(邦)'!B220&lt;&gt;"",'著書(邦)'!B220&amp;":"&amp;'著書(邦)'!C220&amp;" "&amp;"pp"&amp;'著書(邦)'!D220&amp;". "&amp;'著書(邦)'!E220&amp;", "&amp;'著書(邦)'!F220&amp;", "&amp;'著書(邦)'!G220,"")</f>
        <v/>
      </c>
    </row>
    <row r="221" spans="1:2" ht="60" customHeight="1" x14ac:dyDescent="0.2">
      <c r="A221" s="2" t="str">
        <f>IF('著書(邦)'!A221&lt;&gt;"",'著書(邦)'!A221,"")</f>
        <v/>
      </c>
      <c r="B221" s="1" t="str">
        <f>IF('著書(邦)'!B221&lt;&gt;"",'著書(邦)'!B221&amp;":"&amp;'著書(邦)'!C221&amp;" "&amp;"pp"&amp;'著書(邦)'!D221&amp;". "&amp;'著書(邦)'!E221&amp;", "&amp;'著書(邦)'!F221&amp;", "&amp;'著書(邦)'!G221,"")</f>
        <v/>
      </c>
    </row>
    <row r="222" spans="1:2" ht="60" customHeight="1" x14ac:dyDescent="0.2">
      <c r="A222" s="2" t="str">
        <f>IF('著書(邦)'!A222&lt;&gt;"",'著書(邦)'!A222,"")</f>
        <v/>
      </c>
      <c r="B222" s="1" t="str">
        <f>IF('著書(邦)'!B222&lt;&gt;"",'著書(邦)'!B222&amp;":"&amp;'著書(邦)'!C222&amp;" "&amp;"pp"&amp;'著書(邦)'!D222&amp;". "&amp;'著書(邦)'!E222&amp;", "&amp;'著書(邦)'!F222&amp;", "&amp;'著書(邦)'!G222,"")</f>
        <v/>
      </c>
    </row>
    <row r="223" spans="1:2" ht="60" customHeight="1" x14ac:dyDescent="0.2">
      <c r="A223" s="2" t="str">
        <f>IF('著書(邦)'!A223&lt;&gt;"",'著書(邦)'!A223,"")</f>
        <v/>
      </c>
      <c r="B223" s="1" t="str">
        <f>IF('著書(邦)'!B223&lt;&gt;"",'著書(邦)'!B223&amp;":"&amp;'著書(邦)'!C223&amp;" "&amp;"pp"&amp;'著書(邦)'!D223&amp;". "&amp;'著書(邦)'!E223&amp;", "&amp;'著書(邦)'!F223&amp;", "&amp;'著書(邦)'!G223,"")</f>
        <v/>
      </c>
    </row>
    <row r="224" spans="1:2" ht="60" customHeight="1" x14ac:dyDescent="0.2">
      <c r="A224" s="2" t="str">
        <f>IF('著書(邦)'!A224&lt;&gt;"",'著書(邦)'!A224,"")</f>
        <v/>
      </c>
      <c r="B224" s="1" t="str">
        <f>IF('著書(邦)'!B224&lt;&gt;"",'著書(邦)'!B224&amp;":"&amp;'著書(邦)'!C224&amp;" "&amp;"pp"&amp;'著書(邦)'!D224&amp;". "&amp;'著書(邦)'!E224&amp;", "&amp;'著書(邦)'!F224&amp;", "&amp;'著書(邦)'!G224,"")</f>
        <v/>
      </c>
    </row>
    <row r="225" spans="1:2" ht="60" customHeight="1" x14ac:dyDescent="0.2">
      <c r="A225" s="2" t="str">
        <f>IF('著書(邦)'!A225&lt;&gt;"",'著書(邦)'!A225,"")</f>
        <v/>
      </c>
      <c r="B225" s="1" t="str">
        <f>IF('著書(邦)'!B225&lt;&gt;"",'著書(邦)'!B225&amp;":"&amp;'著書(邦)'!C225&amp;" "&amp;"pp"&amp;'著書(邦)'!D225&amp;". "&amp;'著書(邦)'!E225&amp;", "&amp;'著書(邦)'!F225&amp;", "&amp;'著書(邦)'!G225,"")</f>
        <v/>
      </c>
    </row>
    <row r="226" spans="1:2" ht="60" customHeight="1" x14ac:dyDescent="0.2">
      <c r="A226" s="2" t="str">
        <f>IF('著書(邦)'!A226&lt;&gt;"",'著書(邦)'!A226,"")</f>
        <v/>
      </c>
      <c r="B226" s="1" t="str">
        <f>IF('著書(邦)'!B226&lt;&gt;"",'著書(邦)'!B226&amp;":"&amp;'著書(邦)'!C226&amp;" "&amp;"pp"&amp;'著書(邦)'!D226&amp;". "&amp;'著書(邦)'!E226&amp;", "&amp;'著書(邦)'!F226&amp;", "&amp;'著書(邦)'!G226,"")</f>
        <v/>
      </c>
    </row>
    <row r="227" spans="1:2" ht="60" customHeight="1" x14ac:dyDescent="0.2">
      <c r="A227" s="2" t="str">
        <f>IF('著書(邦)'!A227&lt;&gt;"",'著書(邦)'!A227,"")</f>
        <v/>
      </c>
      <c r="B227" s="1" t="str">
        <f>IF('著書(邦)'!B227&lt;&gt;"",'著書(邦)'!B227&amp;":"&amp;'著書(邦)'!C227&amp;" "&amp;"pp"&amp;'著書(邦)'!D227&amp;". "&amp;'著書(邦)'!E227&amp;", "&amp;'著書(邦)'!F227&amp;", "&amp;'著書(邦)'!G227,"")</f>
        <v/>
      </c>
    </row>
    <row r="228" spans="1:2" ht="60" customHeight="1" x14ac:dyDescent="0.2">
      <c r="A228" s="2" t="str">
        <f>IF('著書(邦)'!A228&lt;&gt;"",'著書(邦)'!A228,"")</f>
        <v/>
      </c>
      <c r="B228" s="1" t="str">
        <f>IF('著書(邦)'!B228&lt;&gt;"",'著書(邦)'!B228&amp;":"&amp;'著書(邦)'!C228&amp;" "&amp;"pp"&amp;'著書(邦)'!D228&amp;". "&amp;'著書(邦)'!E228&amp;", "&amp;'著書(邦)'!F228&amp;", "&amp;'著書(邦)'!G228,"")</f>
        <v/>
      </c>
    </row>
    <row r="229" spans="1:2" ht="60" customHeight="1" x14ac:dyDescent="0.2">
      <c r="A229" s="2" t="str">
        <f>IF('著書(邦)'!A229&lt;&gt;"",'著書(邦)'!A229,"")</f>
        <v/>
      </c>
      <c r="B229" s="1" t="str">
        <f>IF('著書(邦)'!B229&lt;&gt;"",'著書(邦)'!B229&amp;":"&amp;'著書(邦)'!C229&amp;" "&amp;"pp"&amp;'著書(邦)'!D229&amp;". "&amp;'著書(邦)'!E229&amp;", "&amp;'著書(邦)'!F229&amp;", "&amp;'著書(邦)'!G229,"")</f>
        <v/>
      </c>
    </row>
    <row r="230" spans="1:2" ht="60" customHeight="1" x14ac:dyDescent="0.2">
      <c r="A230" s="2" t="str">
        <f>IF('著書(邦)'!A230&lt;&gt;"",'著書(邦)'!A230,"")</f>
        <v/>
      </c>
      <c r="B230" s="1" t="str">
        <f>IF('著書(邦)'!B230&lt;&gt;"",'著書(邦)'!B230&amp;":"&amp;'著書(邦)'!C230&amp;" "&amp;"pp"&amp;'著書(邦)'!D230&amp;". "&amp;'著書(邦)'!E230&amp;", "&amp;'著書(邦)'!F230&amp;", "&amp;'著書(邦)'!G230,"")</f>
        <v/>
      </c>
    </row>
    <row r="231" spans="1:2" ht="60" customHeight="1" x14ac:dyDescent="0.2">
      <c r="A231" s="2" t="str">
        <f>IF('著書(邦)'!A231&lt;&gt;"",'著書(邦)'!A231,"")</f>
        <v/>
      </c>
      <c r="B231" s="1" t="str">
        <f>IF('著書(邦)'!B231&lt;&gt;"",'著書(邦)'!B231&amp;":"&amp;'著書(邦)'!C231&amp;" "&amp;"pp"&amp;'著書(邦)'!D231&amp;". "&amp;'著書(邦)'!E231&amp;", "&amp;'著書(邦)'!F231&amp;", "&amp;'著書(邦)'!G231,"")</f>
        <v/>
      </c>
    </row>
    <row r="232" spans="1:2" ht="60" customHeight="1" x14ac:dyDescent="0.2">
      <c r="A232" s="2" t="str">
        <f>IF('著書(邦)'!A232&lt;&gt;"",'著書(邦)'!A232,"")</f>
        <v/>
      </c>
      <c r="B232" s="1" t="str">
        <f>IF('著書(邦)'!B232&lt;&gt;"",'著書(邦)'!B232&amp;":"&amp;'著書(邦)'!C232&amp;" "&amp;"pp"&amp;'著書(邦)'!D232&amp;". "&amp;'著書(邦)'!E232&amp;", "&amp;'著書(邦)'!F232&amp;", "&amp;'著書(邦)'!G232,"")</f>
        <v/>
      </c>
    </row>
    <row r="233" spans="1:2" ht="60" customHeight="1" x14ac:dyDescent="0.2">
      <c r="A233" s="2" t="str">
        <f>IF('著書(邦)'!A233&lt;&gt;"",'著書(邦)'!A233,"")</f>
        <v/>
      </c>
      <c r="B233" s="1" t="str">
        <f>IF('著書(邦)'!B233&lt;&gt;"",'著書(邦)'!B233&amp;":"&amp;'著書(邦)'!C233&amp;" "&amp;"pp"&amp;'著書(邦)'!D233&amp;". "&amp;'著書(邦)'!E233&amp;", "&amp;'著書(邦)'!F233&amp;", "&amp;'著書(邦)'!G233,"")</f>
        <v/>
      </c>
    </row>
    <row r="234" spans="1:2" ht="60" customHeight="1" x14ac:dyDescent="0.2">
      <c r="A234" s="2" t="str">
        <f>IF('著書(邦)'!A234&lt;&gt;"",'著書(邦)'!A234,"")</f>
        <v/>
      </c>
      <c r="B234" s="1" t="str">
        <f>IF('著書(邦)'!B234&lt;&gt;"",'著書(邦)'!B234&amp;":"&amp;'著書(邦)'!C234&amp;" "&amp;"pp"&amp;'著書(邦)'!D234&amp;". "&amp;'著書(邦)'!E234&amp;", "&amp;'著書(邦)'!F234&amp;", "&amp;'著書(邦)'!G234,"")</f>
        <v/>
      </c>
    </row>
    <row r="235" spans="1:2" ht="60" customHeight="1" x14ac:dyDescent="0.2">
      <c r="A235" s="2" t="str">
        <f>IF('著書(邦)'!A235&lt;&gt;"",'著書(邦)'!A235,"")</f>
        <v/>
      </c>
      <c r="B235" s="1" t="str">
        <f>IF('著書(邦)'!B235&lt;&gt;"",'著書(邦)'!B235&amp;":"&amp;'著書(邦)'!C235&amp;" "&amp;"pp"&amp;'著書(邦)'!D235&amp;". "&amp;'著書(邦)'!E235&amp;", "&amp;'著書(邦)'!F235&amp;", "&amp;'著書(邦)'!G235,"")</f>
        <v/>
      </c>
    </row>
    <row r="236" spans="1:2" ht="60" customHeight="1" x14ac:dyDescent="0.2">
      <c r="A236" s="2" t="str">
        <f>IF('著書(邦)'!A236&lt;&gt;"",'著書(邦)'!A236,"")</f>
        <v/>
      </c>
      <c r="B236" s="1" t="str">
        <f>IF('著書(邦)'!B236&lt;&gt;"",'著書(邦)'!B236&amp;":"&amp;'著書(邦)'!C236&amp;" "&amp;"pp"&amp;'著書(邦)'!D236&amp;". "&amp;'著書(邦)'!E236&amp;", "&amp;'著書(邦)'!F236&amp;", "&amp;'著書(邦)'!G236,"")</f>
        <v/>
      </c>
    </row>
    <row r="237" spans="1:2" ht="60" customHeight="1" x14ac:dyDescent="0.2">
      <c r="A237" s="2" t="str">
        <f>IF('著書(邦)'!A237&lt;&gt;"",'著書(邦)'!A237,"")</f>
        <v/>
      </c>
      <c r="B237" s="1" t="str">
        <f>IF('著書(邦)'!B237&lt;&gt;"",'著書(邦)'!B237&amp;":"&amp;'著書(邦)'!C237&amp;" "&amp;"pp"&amp;'著書(邦)'!D237&amp;". "&amp;'著書(邦)'!E237&amp;", "&amp;'著書(邦)'!F237&amp;", "&amp;'著書(邦)'!G237,"")</f>
        <v/>
      </c>
    </row>
    <row r="238" spans="1:2" ht="60" customHeight="1" x14ac:dyDescent="0.2">
      <c r="A238" s="2" t="str">
        <f>IF('著書(邦)'!A238&lt;&gt;"",'著書(邦)'!A238,"")</f>
        <v/>
      </c>
      <c r="B238" s="1" t="str">
        <f>IF('著書(邦)'!B238&lt;&gt;"",'著書(邦)'!B238&amp;":"&amp;'著書(邦)'!C238&amp;" "&amp;"pp"&amp;'著書(邦)'!D238&amp;". "&amp;'著書(邦)'!E238&amp;", "&amp;'著書(邦)'!F238&amp;", "&amp;'著書(邦)'!G238,"")</f>
        <v/>
      </c>
    </row>
    <row r="239" spans="1:2" ht="60" customHeight="1" x14ac:dyDescent="0.2">
      <c r="A239" s="2" t="str">
        <f>IF('著書(邦)'!A239&lt;&gt;"",'著書(邦)'!A239,"")</f>
        <v/>
      </c>
      <c r="B239" s="1" t="str">
        <f>IF('著書(邦)'!B239&lt;&gt;"",'著書(邦)'!B239&amp;":"&amp;'著書(邦)'!C239&amp;" "&amp;"pp"&amp;'著書(邦)'!D239&amp;". "&amp;'著書(邦)'!E239&amp;", "&amp;'著書(邦)'!F239&amp;", "&amp;'著書(邦)'!G239,"")</f>
        <v/>
      </c>
    </row>
    <row r="240" spans="1:2" ht="60" customHeight="1" x14ac:dyDescent="0.2">
      <c r="A240" s="2" t="str">
        <f>IF('著書(邦)'!A240&lt;&gt;"",'著書(邦)'!A240,"")</f>
        <v/>
      </c>
      <c r="B240" s="1" t="str">
        <f>IF('著書(邦)'!B240&lt;&gt;"",'著書(邦)'!B240&amp;":"&amp;'著書(邦)'!C240&amp;" "&amp;"pp"&amp;'著書(邦)'!D240&amp;". "&amp;'著書(邦)'!E240&amp;", "&amp;'著書(邦)'!F240&amp;", "&amp;'著書(邦)'!G240,"")</f>
        <v/>
      </c>
    </row>
    <row r="241" spans="1:2" ht="60" customHeight="1" x14ac:dyDescent="0.2">
      <c r="A241" s="2" t="str">
        <f>IF('著書(邦)'!A241&lt;&gt;"",'著書(邦)'!A241,"")</f>
        <v/>
      </c>
      <c r="B241" s="1" t="str">
        <f>IF('著書(邦)'!B241&lt;&gt;"",'著書(邦)'!B241&amp;":"&amp;'著書(邦)'!C241&amp;" "&amp;"pp"&amp;'著書(邦)'!D241&amp;". "&amp;'著書(邦)'!E241&amp;", "&amp;'著書(邦)'!F241&amp;", "&amp;'著書(邦)'!G241,"")</f>
        <v/>
      </c>
    </row>
    <row r="242" spans="1:2" ht="60" customHeight="1" x14ac:dyDescent="0.2">
      <c r="A242" s="2" t="str">
        <f>IF('著書(邦)'!A242&lt;&gt;"",'著書(邦)'!A242,"")</f>
        <v/>
      </c>
      <c r="B242" s="1" t="str">
        <f>IF('著書(邦)'!B242&lt;&gt;"",'著書(邦)'!B242&amp;":"&amp;'著書(邦)'!C242&amp;" "&amp;"pp"&amp;'著書(邦)'!D242&amp;". "&amp;'著書(邦)'!E242&amp;", "&amp;'著書(邦)'!F242&amp;", "&amp;'著書(邦)'!G242,"")</f>
        <v/>
      </c>
    </row>
    <row r="243" spans="1:2" ht="60" customHeight="1" x14ac:dyDescent="0.2">
      <c r="A243" s="2" t="str">
        <f>IF('著書(邦)'!A243&lt;&gt;"",'著書(邦)'!A243,"")</f>
        <v/>
      </c>
      <c r="B243" s="1" t="str">
        <f>IF('著書(邦)'!B243&lt;&gt;"",'著書(邦)'!B243&amp;":"&amp;'著書(邦)'!C243&amp;" "&amp;"pp"&amp;'著書(邦)'!D243&amp;". "&amp;'著書(邦)'!E243&amp;", "&amp;'著書(邦)'!F243&amp;", "&amp;'著書(邦)'!G243,"")</f>
        <v/>
      </c>
    </row>
    <row r="244" spans="1:2" ht="60" customHeight="1" x14ac:dyDescent="0.2">
      <c r="A244" s="2" t="str">
        <f>IF('著書(邦)'!A244&lt;&gt;"",'著書(邦)'!A244,"")</f>
        <v/>
      </c>
      <c r="B244" s="1" t="str">
        <f>IF('著書(邦)'!B244&lt;&gt;"",'著書(邦)'!B244&amp;":"&amp;'著書(邦)'!C244&amp;" "&amp;"pp"&amp;'著書(邦)'!D244&amp;". "&amp;'著書(邦)'!E244&amp;", "&amp;'著書(邦)'!F244&amp;", "&amp;'著書(邦)'!G244,"")</f>
        <v/>
      </c>
    </row>
    <row r="245" spans="1:2" ht="60" customHeight="1" x14ac:dyDescent="0.2">
      <c r="A245" s="2" t="str">
        <f>IF('著書(邦)'!A245&lt;&gt;"",'著書(邦)'!A245,"")</f>
        <v/>
      </c>
      <c r="B245" s="1" t="str">
        <f>IF('著書(邦)'!B245&lt;&gt;"",'著書(邦)'!B245&amp;":"&amp;'著書(邦)'!C245&amp;" "&amp;"pp"&amp;'著書(邦)'!D245&amp;". "&amp;'著書(邦)'!E245&amp;", "&amp;'著書(邦)'!F245&amp;", "&amp;'著書(邦)'!G245,"")</f>
        <v/>
      </c>
    </row>
    <row r="246" spans="1:2" ht="60" customHeight="1" x14ac:dyDescent="0.2">
      <c r="A246" s="2" t="str">
        <f>IF('著書(邦)'!A246&lt;&gt;"",'著書(邦)'!A246,"")</f>
        <v/>
      </c>
      <c r="B246" s="1" t="str">
        <f>IF('著書(邦)'!B246&lt;&gt;"",'著書(邦)'!B246&amp;":"&amp;'著書(邦)'!C246&amp;" "&amp;"pp"&amp;'著書(邦)'!D246&amp;". "&amp;'著書(邦)'!E246&amp;", "&amp;'著書(邦)'!F246&amp;", "&amp;'著書(邦)'!G246,"")</f>
        <v/>
      </c>
    </row>
    <row r="247" spans="1:2" ht="60" customHeight="1" x14ac:dyDescent="0.2">
      <c r="A247" s="2" t="str">
        <f>IF('著書(邦)'!A247&lt;&gt;"",'著書(邦)'!A247,"")</f>
        <v/>
      </c>
      <c r="B247" s="1" t="str">
        <f>IF('著書(邦)'!B247&lt;&gt;"",'著書(邦)'!B247&amp;":"&amp;'著書(邦)'!C247&amp;" "&amp;"pp"&amp;'著書(邦)'!D247&amp;". "&amp;'著書(邦)'!E247&amp;", "&amp;'著書(邦)'!F247&amp;", "&amp;'著書(邦)'!G247,"")</f>
        <v/>
      </c>
    </row>
    <row r="248" spans="1:2" ht="60" customHeight="1" x14ac:dyDescent="0.2">
      <c r="A248" s="2" t="str">
        <f>IF('著書(邦)'!A248&lt;&gt;"",'著書(邦)'!A248,"")</f>
        <v/>
      </c>
      <c r="B248" s="1" t="str">
        <f>IF('著書(邦)'!B248&lt;&gt;"",'著書(邦)'!B248&amp;":"&amp;'著書(邦)'!C248&amp;" "&amp;"pp"&amp;'著書(邦)'!D248&amp;". "&amp;'著書(邦)'!E248&amp;", "&amp;'著書(邦)'!F248&amp;", "&amp;'著書(邦)'!G248,"")</f>
        <v/>
      </c>
    </row>
    <row r="249" spans="1:2" ht="60" customHeight="1" x14ac:dyDescent="0.2">
      <c r="A249" s="2" t="str">
        <f>IF('著書(邦)'!A249&lt;&gt;"",'著書(邦)'!A249,"")</f>
        <v/>
      </c>
      <c r="B249" s="1" t="str">
        <f>IF('著書(邦)'!B249&lt;&gt;"",'著書(邦)'!B249&amp;":"&amp;'著書(邦)'!C249&amp;" "&amp;"pp"&amp;'著書(邦)'!D249&amp;". "&amp;'著書(邦)'!E249&amp;", "&amp;'著書(邦)'!F249&amp;", "&amp;'著書(邦)'!G249,"")</f>
        <v/>
      </c>
    </row>
    <row r="250" spans="1:2" ht="60" customHeight="1" x14ac:dyDescent="0.2">
      <c r="A250" s="2" t="str">
        <f>IF('著書(邦)'!A250&lt;&gt;"",'著書(邦)'!A250,"")</f>
        <v/>
      </c>
      <c r="B250" s="1" t="str">
        <f>IF('著書(邦)'!B250&lt;&gt;"",'著書(邦)'!B250&amp;":"&amp;'著書(邦)'!C250&amp;" "&amp;"pp"&amp;'著書(邦)'!D250&amp;". "&amp;'著書(邦)'!E250&amp;", "&amp;'著書(邦)'!F250&amp;", "&amp;'著書(邦)'!G250,"")</f>
        <v/>
      </c>
    </row>
    <row r="251" spans="1:2" ht="60" customHeight="1" x14ac:dyDescent="0.2">
      <c r="A251" s="2" t="str">
        <f>IF('著書(邦)'!A251&lt;&gt;"",'著書(邦)'!A251,"")</f>
        <v/>
      </c>
      <c r="B251" s="1" t="str">
        <f>IF('著書(邦)'!B251&lt;&gt;"",'著書(邦)'!B251&amp;":"&amp;'著書(邦)'!C251&amp;" "&amp;"pp"&amp;'著書(邦)'!D251&amp;". "&amp;'著書(邦)'!E251&amp;", "&amp;'著書(邦)'!F251&amp;", "&amp;'著書(邦)'!G251,"")</f>
        <v/>
      </c>
    </row>
    <row r="252" spans="1:2" ht="60" customHeight="1" x14ac:dyDescent="0.2">
      <c r="A252" s="2" t="str">
        <f>IF('著書(邦)'!A252&lt;&gt;"",'著書(邦)'!A252,"")</f>
        <v/>
      </c>
      <c r="B252" s="1" t="str">
        <f>IF('著書(邦)'!B252&lt;&gt;"",'著書(邦)'!B252&amp;":"&amp;'著書(邦)'!C252&amp;" "&amp;"pp"&amp;'著書(邦)'!D252&amp;". "&amp;'著書(邦)'!E252&amp;", "&amp;'著書(邦)'!F252&amp;", "&amp;'著書(邦)'!G252,"")</f>
        <v/>
      </c>
    </row>
    <row r="253" spans="1:2" ht="60" customHeight="1" x14ac:dyDescent="0.2">
      <c r="A253" s="2" t="str">
        <f>IF('著書(邦)'!A253&lt;&gt;"",'著書(邦)'!A253,"")</f>
        <v/>
      </c>
      <c r="B253" s="1" t="str">
        <f>IF('著書(邦)'!B253&lt;&gt;"",'著書(邦)'!B253&amp;":"&amp;'著書(邦)'!C253&amp;" "&amp;"pp"&amp;'著書(邦)'!D253&amp;". "&amp;'著書(邦)'!E253&amp;", "&amp;'著書(邦)'!F253&amp;", "&amp;'著書(邦)'!G253,"")</f>
        <v/>
      </c>
    </row>
    <row r="254" spans="1:2" ht="60" customHeight="1" x14ac:dyDescent="0.2">
      <c r="A254" s="2" t="str">
        <f>IF('著書(邦)'!A254&lt;&gt;"",'著書(邦)'!A254,"")</f>
        <v/>
      </c>
      <c r="B254" s="1" t="str">
        <f>IF('著書(邦)'!B254&lt;&gt;"",'著書(邦)'!B254&amp;":"&amp;'著書(邦)'!C254&amp;" "&amp;"pp"&amp;'著書(邦)'!D254&amp;". "&amp;'著書(邦)'!E254&amp;", "&amp;'著書(邦)'!F254&amp;", "&amp;'著書(邦)'!G254,"")</f>
        <v/>
      </c>
    </row>
    <row r="255" spans="1:2" ht="60" customHeight="1" x14ac:dyDescent="0.2">
      <c r="A255" s="2" t="str">
        <f>IF('著書(邦)'!A255&lt;&gt;"",'著書(邦)'!A255,"")</f>
        <v/>
      </c>
      <c r="B255" s="1" t="str">
        <f>IF('著書(邦)'!B255&lt;&gt;"",'著書(邦)'!B255&amp;":"&amp;'著書(邦)'!C255&amp;" "&amp;"pp"&amp;'著書(邦)'!D255&amp;". "&amp;'著書(邦)'!E255&amp;", "&amp;'著書(邦)'!F255&amp;", "&amp;'著書(邦)'!G255,"")</f>
        <v/>
      </c>
    </row>
    <row r="256" spans="1:2" ht="60" customHeight="1" x14ac:dyDescent="0.2">
      <c r="A256" s="2" t="str">
        <f>IF('著書(邦)'!A256&lt;&gt;"",'著書(邦)'!A256,"")</f>
        <v/>
      </c>
      <c r="B256" s="1" t="str">
        <f>IF('著書(邦)'!B256&lt;&gt;"",'著書(邦)'!B256&amp;":"&amp;'著書(邦)'!C256&amp;" "&amp;"pp"&amp;'著書(邦)'!D256&amp;". "&amp;'著書(邦)'!E256&amp;", "&amp;'著書(邦)'!F256&amp;", "&amp;'著書(邦)'!G256,"")</f>
        <v/>
      </c>
    </row>
    <row r="257" spans="1:2" ht="60" customHeight="1" x14ac:dyDescent="0.2">
      <c r="A257" s="2" t="str">
        <f>IF('著書(邦)'!A257&lt;&gt;"",'著書(邦)'!A257,"")</f>
        <v/>
      </c>
      <c r="B257" s="1" t="str">
        <f>IF('著書(邦)'!B257&lt;&gt;"",'著書(邦)'!B257&amp;":"&amp;'著書(邦)'!C257&amp;" "&amp;"pp"&amp;'著書(邦)'!D257&amp;". "&amp;'著書(邦)'!E257&amp;", "&amp;'著書(邦)'!F257&amp;", "&amp;'著書(邦)'!G257,"")</f>
        <v/>
      </c>
    </row>
    <row r="258" spans="1:2" ht="60" customHeight="1" x14ac:dyDescent="0.2">
      <c r="A258" s="2" t="str">
        <f>IF('著書(邦)'!A258&lt;&gt;"",'著書(邦)'!A258,"")</f>
        <v/>
      </c>
      <c r="B258" s="1" t="str">
        <f>IF('著書(邦)'!B258&lt;&gt;"",'著書(邦)'!B258&amp;":"&amp;'著書(邦)'!C258&amp;" "&amp;"pp"&amp;'著書(邦)'!D258&amp;". "&amp;'著書(邦)'!E258&amp;", "&amp;'著書(邦)'!F258&amp;", "&amp;'著書(邦)'!G258,"")</f>
        <v/>
      </c>
    </row>
    <row r="259" spans="1:2" ht="60" customHeight="1" x14ac:dyDescent="0.2">
      <c r="A259" s="2" t="str">
        <f>IF('著書(邦)'!A259&lt;&gt;"",'著書(邦)'!A259,"")</f>
        <v/>
      </c>
      <c r="B259" s="1" t="str">
        <f>IF('著書(邦)'!B259&lt;&gt;"",'著書(邦)'!B259&amp;":"&amp;'著書(邦)'!C259&amp;" "&amp;"pp"&amp;'著書(邦)'!D259&amp;". "&amp;'著書(邦)'!E259&amp;", "&amp;'著書(邦)'!F259&amp;", "&amp;'著書(邦)'!G259,"")</f>
        <v/>
      </c>
    </row>
    <row r="260" spans="1:2" ht="60" customHeight="1" x14ac:dyDescent="0.2">
      <c r="A260" s="2" t="str">
        <f>IF('著書(邦)'!A260&lt;&gt;"",'著書(邦)'!A260,"")</f>
        <v/>
      </c>
      <c r="B260" s="1" t="str">
        <f>IF('著書(邦)'!B260&lt;&gt;"",'著書(邦)'!B260&amp;":"&amp;'著書(邦)'!C260&amp;" "&amp;"pp"&amp;'著書(邦)'!D260&amp;". "&amp;'著書(邦)'!E260&amp;", "&amp;'著書(邦)'!F260&amp;", "&amp;'著書(邦)'!G260,"")</f>
        <v/>
      </c>
    </row>
    <row r="261" spans="1:2" ht="60" customHeight="1" x14ac:dyDescent="0.2">
      <c r="A261" s="2" t="str">
        <f>IF('著書(邦)'!A261&lt;&gt;"",'著書(邦)'!A261,"")</f>
        <v/>
      </c>
      <c r="B261" s="1" t="str">
        <f>IF('著書(邦)'!B261&lt;&gt;"",'著書(邦)'!B261&amp;":"&amp;'著書(邦)'!C261&amp;" "&amp;"pp"&amp;'著書(邦)'!D261&amp;". "&amp;'著書(邦)'!E261&amp;", "&amp;'著書(邦)'!F261&amp;", "&amp;'著書(邦)'!G261,"")</f>
        <v/>
      </c>
    </row>
    <row r="262" spans="1:2" ht="60" customHeight="1" x14ac:dyDescent="0.2">
      <c r="A262" s="2" t="str">
        <f>IF('著書(邦)'!A262&lt;&gt;"",'著書(邦)'!A262,"")</f>
        <v/>
      </c>
      <c r="B262" s="1" t="str">
        <f>IF('著書(邦)'!B262&lt;&gt;"",'著書(邦)'!B262&amp;":"&amp;'著書(邦)'!C262&amp;" "&amp;"pp"&amp;'著書(邦)'!D262&amp;". "&amp;'著書(邦)'!E262&amp;", "&amp;'著書(邦)'!F262&amp;", "&amp;'著書(邦)'!G262,"")</f>
        <v/>
      </c>
    </row>
    <row r="263" spans="1:2" ht="60" customHeight="1" x14ac:dyDescent="0.2">
      <c r="A263" s="2" t="str">
        <f>IF('著書(邦)'!A263&lt;&gt;"",'著書(邦)'!A263,"")</f>
        <v/>
      </c>
      <c r="B263" s="1" t="str">
        <f>IF('著書(邦)'!B263&lt;&gt;"",'著書(邦)'!B263&amp;":"&amp;'著書(邦)'!C263&amp;" "&amp;"pp"&amp;'著書(邦)'!D263&amp;". "&amp;'著書(邦)'!E263&amp;", "&amp;'著書(邦)'!F263&amp;", "&amp;'著書(邦)'!G263,"")</f>
        <v/>
      </c>
    </row>
    <row r="264" spans="1:2" ht="60" customHeight="1" x14ac:dyDescent="0.2">
      <c r="A264" s="2" t="str">
        <f>IF('著書(邦)'!A264&lt;&gt;"",'著書(邦)'!A264,"")</f>
        <v/>
      </c>
      <c r="B264" s="1" t="str">
        <f>IF('著書(邦)'!B264&lt;&gt;"",'著書(邦)'!B264&amp;":"&amp;'著書(邦)'!C264&amp;" "&amp;"pp"&amp;'著書(邦)'!D264&amp;". "&amp;'著書(邦)'!E264&amp;", "&amp;'著書(邦)'!F264&amp;", "&amp;'著書(邦)'!G264,"")</f>
        <v/>
      </c>
    </row>
    <row r="265" spans="1:2" ht="60" customHeight="1" x14ac:dyDescent="0.2">
      <c r="A265" s="2" t="str">
        <f>IF('著書(邦)'!A265&lt;&gt;"",'著書(邦)'!A265,"")</f>
        <v/>
      </c>
      <c r="B265" s="1" t="str">
        <f>IF('著書(邦)'!B265&lt;&gt;"",'著書(邦)'!B265&amp;":"&amp;'著書(邦)'!C265&amp;" "&amp;"pp"&amp;'著書(邦)'!D265&amp;". "&amp;'著書(邦)'!E265&amp;", "&amp;'著書(邦)'!F265&amp;", "&amp;'著書(邦)'!G265,"")</f>
        <v/>
      </c>
    </row>
    <row r="266" spans="1:2" ht="60" customHeight="1" x14ac:dyDescent="0.2">
      <c r="A266" s="2" t="str">
        <f>IF('著書(邦)'!A266&lt;&gt;"",'著書(邦)'!A266,"")</f>
        <v/>
      </c>
      <c r="B266" s="1" t="str">
        <f>IF('著書(邦)'!B266&lt;&gt;"",'著書(邦)'!B266&amp;":"&amp;'著書(邦)'!C266&amp;" "&amp;"pp"&amp;'著書(邦)'!D266&amp;". "&amp;'著書(邦)'!E266&amp;", "&amp;'著書(邦)'!F266&amp;", "&amp;'著書(邦)'!G266,"")</f>
        <v/>
      </c>
    </row>
    <row r="267" spans="1:2" ht="60" customHeight="1" x14ac:dyDescent="0.2">
      <c r="A267" s="2" t="str">
        <f>IF('著書(邦)'!A267&lt;&gt;"",'著書(邦)'!A267,"")</f>
        <v/>
      </c>
      <c r="B267" s="1" t="str">
        <f>IF('著書(邦)'!B267&lt;&gt;"",'著書(邦)'!B267&amp;":"&amp;'著書(邦)'!C267&amp;" "&amp;"pp"&amp;'著書(邦)'!D267&amp;". "&amp;'著書(邦)'!E267&amp;", "&amp;'著書(邦)'!F267&amp;", "&amp;'著書(邦)'!G267,"")</f>
        <v/>
      </c>
    </row>
    <row r="268" spans="1:2" ht="60" customHeight="1" x14ac:dyDescent="0.2">
      <c r="A268" s="2" t="str">
        <f>IF('著書(邦)'!A268&lt;&gt;"",'著書(邦)'!A268,"")</f>
        <v/>
      </c>
      <c r="B268" s="1" t="str">
        <f>IF('著書(邦)'!B268&lt;&gt;"",'著書(邦)'!B268&amp;":"&amp;'著書(邦)'!C268&amp;" "&amp;"pp"&amp;'著書(邦)'!D268&amp;". "&amp;'著書(邦)'!E268&amp;", "&amp;'著書(邦)'!F268&amp;", "&amp;'著書(邦)'!G268,"")</f>
        <v/>
      </c>
    </row>
    <row r="269" spans="1:2" ht="60" customHeight="1" x14ac:dyDescent="0.2">
      <c r="A269" s="2" t="str">
        <f>IF('著書(邦)'!A269&lt;&gt;"",'著書(邦)'!A269,"")</f>
        <v/>
      </c>
      <c r="B269" s="1" t="str">
        <f>IF('著書(邦)'!B269&lt;&gt;"",'著書(邦)'!B269&amp;":"&amp;'著書(邦)'!C269&amp;" "&amp;"pp"&amp;'著書(邦)'!D269&amp;". "&amp;'著書(邦)'!E269&amp;", "&amp;'著書(邦)'!F269&amp;", "&amp;'著書(邦)'!G269,"")</f>
        <v/>
      </c>
    </row>
    <row r="270" spans="1:2" ht="60" customHeight="1" x14ac:dyDescent="0.2">
      <c r="A270" s="2" t="str">
        <f>IF('著書(邦)'!A270&lt;&gt;"",'著書(邦)'!A270,"")</f>
        <v/>
      </c>
      <c r="B270" s="1" t="str">
        <f>IF('著書(邦)'!B270&lt;&gt;"",'著書(邦)'!B270&amp;":"&amp;'著書(邦)'!C270&amp;" "&amp;"pp"&amp;'著書(邦)'!D270&amp;". "&amp;'著書(邦)'!E270&amp;", "&amp;'著書(邦)'!F270&amp;", "&amp;'著書(邦)'!G270,"")</f>
        <v/>
      </c>
    </row>
    <row r="271" spans="1:2" ht="60" customHeight="1" x14ac:dyDescent="0.2">
      <c r="A271" s="2" t="str">
        <f>IF('著書(邦)'!A271&lt;&gt;"",'著書(邦)'!A271,"")</f>
        <v/>
      </c>
      <c r="B271" s="1" t="str">
        <f>IF('著書(邦)'!B271&lt;&gt;"",'著書(邦)'!B271&amp;":"&amp;'著書(邦)'!C271&amp;" "&amp;"pp"&amp;'著書(邦)'!D271&amp;". "&amp;'著書(邦)'!E271&amp;", "&amp;'著書(邦)'!F271&amp;", "&amp;'著書(邦)'!G271,"")</f>
        <v/>
      </c>
    </row>
    <row r="272" spans="1:2" ht="60" customHeight="1" x14ac:dyDescent="0.2">
      <c r="A272" s="2" t="str">
        <f>IF('著書(邦)'!A272&lt;&gt;"",'著書(邦)'!A272,"")</f>
        <v/>
      </c>
      <c r="B272" s="1" t="str">
        <f>IF('著書(邦)'!B272&lt;&gt;"",'著書(邦)'!B272&amp;":"&amp;'著書(邦)'!C272&amp;" "&amp;"pp"&amp;'著書(邦)'!D272&amp;". "&amp;'著書(邦)'!E272&amp;", "&amp;'著書(邦)'!F272&amp;", "&amp;'著書(邦)'!G272,"")</f>
        <v/>
      </c>
    </row>
    <row r="273" spans="1:2" ht="60" customHeight="1" x14ac:dyDescent="0.2">
      <c r="A273" s="2" t="str">
        <f>IF('著書(邦)'!A273&lt;&gt;"",'著書(邦)'!A273,"")</f>
        <v/>
      </c>
      <c r="B273" s="1" t="str">
        <f>IF('著書(邦)'!B273&lt;&gt;"",'著書(邦)'!B273&amp;":"&amp;'著書(邦)'!C273&amp;" "&amp;"pp"&amp;'著書(邦)'!D273&amp;". "&amp;'著書(邦)'!E273&amp;", "&amp;'著書(邦)'!F273&amp;", "&amp;'著書(邦)'!G273,"")</f>
        <v/>
      </c>
    </row>
    <row r="274" spans="1:2" ht="60" customHeight="1" x14ac:dyDescent="0.2">
      <c r="A274" s="2" t="str">
        <f>IF('著書(邦)'!A274&lt;&gt;"",'著書(邦)'!A274,"")</f>
        <v/>
      </c>
      <c r="B274" s="1" t="str">
        <f>IF('著書(邦)'!B274&lt;&gt;"",'著書(邦)'!B274&amp;":"&amp;'著書(邦)'!C274&amp;" "&amp;"pp"&amp;'著書(邦)'!D274&amp;". "&amp;'著書(邦)'!E274&amp;", "&amp;'著書(邦)'!F274&amp;", "&amp;'著書(邦)'!G274,"")</f>
        <v/>
      </c>
    </row>
    <row r="275" spans="1:2" ht="60" customHeight="1" x14ac:dyDescent="0.2">
      <c r="A275" s="2" t="str">
        <f>IF('著書(邦)'!A275&lt;&gt;"",'著書(邦)'!A275,"")</f>
        <v/>
      </c>
      <c r="B275" s="1" t="str">
        <f>IF('著書(邦)'!B275&lt;&gt;"",'著書(邦)'!B275&amp;":"&amp;'著書(邦)'!C275&amp;" "&amp;"pp"&amp;'著書(邦)'!D275&amp;". "&amp;'著書(邦)'!E275&amp;", "&amp;'著書(邦)'!F275&amp;", "&amp;'著書(邦)'!G275,"")</f>
        <v/>
      </c>
    </row>
    <row r="276" spans="1:2" ht="60" customHeight="1" x14ac:dyDescent="0.2">
      <c r="A276" s="2" t="str">
        <f>IF('著書(邦)'!A276&lt;&gt;"",'著書(邦)'!A276,"")</f>
        <v/>
      </c>
      <c r="B276" s="1" t="str">
        <f>IF('著書(邦)'!B276&lt;&gt;"",'著書(邦)'!B276&amp;":"&amp;'著書(邦)'!C276&amp;" "&amp;"pp"&amp;'著書(邦)'!D276&amp;". "&amp;'著書(邦)'!E276&amp;", "&amp;'著書(邦)'!F276&amp;", "&amp;'著書(邦)'!G276,"")</f>
        <v/>
      </c>
    </row>
    <row r="277" spans="1:2" ht="60" customHeight="1" x14ac:dyDescent="0.2">
      <c r="A277" s="2" t="str">
        <f>IF('著書(邦)'!A277&lt;&gt;"",'著書(邦)'!A277,"")</f>
        <v/>
      </c>
      <c r="B277" s="1" t="str">
        <f>IF('著書(邦)'!B277&lt;&gt;"",'著書(邦)'!B277&amp;":"&amp;'著書(邦)'!C277&amp;" "&amp;"pp"&amp;'著書(邦)'!D277&amp;". "&amp;'著書(邦)'!E277&amp;", "&amp;'著書(邦)'!F277&amp;", "&amp;'著書(邦)'!G277,"")</f>
        <v/>
      </c>
    </row>
    <row r="278" spans="1:2" ht="60" customHeight="1" x14ac:dyDescent="0.2">
      <c r="A278" s="2" t="str">
        <f>IF('著書(邦)'!A278&lt;&gt;"",'著書(邦)'!A278,"")</f>
        <v/>
      </c>
      <c r="B278" s="1" t="str">
        <f>IF('著書(邦)'!B278&lt;&gt;"",'著書(邦)'!B278&amp;":"&amp;'著書(邦)'!C278&amp;" "&amp;"pp"&amp;'著書(邦)'!D278&amp;". "&amp;'著書(邦)'!E278&amp;", "&amp;'著書(邦)'!F278&amp;", "&amp;'著書(邦)'!G278,"")</f>
        <v/>
      </c>
    </row>
    <row r="279" spans="1:2" ht="60" customHeight="1" x14ac:dyDescent="0.2">
      <c r="A279" s="2" t="str">
        <f>IF('著書(邦)'!A279&lt;&gt;"",'著書(邦)'!A279,"")</f>
        <v/>
      </c>
      <c r="B279" s="1" t="str">
        <f>IF('著書(邦)'!B279&lt;&gt;"",'著書(邦)'!B279&amp;":"&amp;'著書(邦)'!C279&amp;" "&amp;"pp"&amp;'著書(邦)'!D279&amp;". "&amp;'著書(邦)'!E279&amp;", "&amp;'著書(邦)'!F279&amp;", "&amp;'著書(邦)'!G279,"")</f>
        <v/>
      </c>
    </row>
    <row r="280" spans="1:2" ht="60" customHeight="1" x14ac:dyDescent="0.2">
      <c r="A280" s="2" t="str">
        <f>IF('著書(邦)'!A280&lt;&gt;"",'著書(邦)'!A280,"")</f>
        <v/>
      </c>
      <c r="B280" s="1" t="str">
        <f>IF('著書(邦)'!B280&lt;&gt;"",'著書(邦)'!B280&amp;":"&amp;'著書(邦)'!C280&amp;" "&amp;"pp"&amp;'著書(邦)'!D280&amp;". "&amp;'著書(邦)'!E280&amp;", "&amp;'著書(邦)'!F280&amp;", "&amp;'著書(邦)'!G280,"")</f>
        <v/>
      </c>
    </row>
    <row r="281" spans="1:2" ht="60" customHeight="1" x14ac:dyDescent="0.2">
      <c r="A281" s="2" t="str">
        <f>IF('著書(邦)'!A281&lt;&gt;"",'著書(邦)'!A281,"")</f>
        <v/>
      </c>
      <c r="B281" s="1" t="str">
        <f>IF('著書(邦)'!B281&lt;&gt;"",'著書(邦)'!B281&amp;":"&amp;'著書(邦)'!C281&amp;" "&amp;"pp"&amp;'著書(邦)'!D281&amp;". "&amp;'著書(邦)'!E281&amp;", "&amp;'著書(邦)'!F281&amp;", "&amp;'著書(邦)'!G281,"")</f>
        <v/>
      </c>
    </row>
    <row r="282" spans="1:2" ht="60" customHeight="1" x14ac:dyDescent="0.2">
      <c r="A282" s="2" t="str">
        <f>IF('著書(邦)'!A282&lt;&gt;"",'著書(邦)'!A282,"")</f>
        <v/>
      </c>
      <c r="B282" s="1" t="str">
        <f>IF('著書(邦)'!B282&lt;&gt;"",'著書(邦)'!B282&amp;":"&amp;'著書(邦)'!C282&amp;" "&amp;"pp"&amp;'著書(邦)'!D282&amp;". "&amp;'著書(邦)'!E282&amp;", "&amp;'著書(邦)'!F282&amp;", "&amp;'著書(邦)'!G282,"")</f>
        <v/>
      </c>
    </row>
    <row r="283" spans="1:2" ht="60" customHeight="1" x14ac:dyDescent="0.2">
      <c r="A283" s="2" t="str">
        <f>IF('著書(邦)'!A283&lt;&gt;"",'著書(邦)'!A283,"")</f>
        <v/>
      </c>
      <c r="B283" s="1" t="str">
        <f>IF('著書(邦)'!B283&lt;&gt;"",'著書(邦)'!B283&amp;":"&amp;'著書(邦)'!C283&amp;" "&amp;"pp"&amp;'著書(邦)'!D283&amp;". "&amp;'著書(邦)'!E283&amp;", "&amp;'著書(邦)'!F283&amp;", "&amp;'著書(邦)'!G283,"")</f>
        <v/>
      </c>
    </row>
    <row r="284" spans="1:2" ht="60" customHeight="1" x14ac:dyDescent="0.2">
      <c r="A284" s="2" t="str">
        <f>IF('著書(邦)'!A284&lt;&gt;"",'著書(邦)'!A284,"")</f>
        <v/>
      </c>
      <c r="B284" s="1" t="str">
        <f>IF('著書(邦)'!B284&lt;&gt;"",'著書(邦)'!B284&amp;":"&amp;'著書(邦)'!C284&amp;" "&amp;"pp"&amp;'著書(邦)'!D284&amp;". "&amp;'著書(邦)'!E284&amp;", "&amp;'著書(邦)'!F284&amp;", "&amp;'著書(邦)'!G284,"")</f>
        <v/>
      </c>
    </row>
    <row r="285" spans="1:2" ht="60" customHeight="1" x14ac:dyDescent="0.2">
      <c r="A285" s="2" t="str">
        <f>IF('著書(邦)'!A285&lt;&gt;"",'著書(邦)'!A285,"")</f>
        <v/>
      </c>
      <c r="B285" s="1" t="str">
        <f>IF('著書(邦)'!B285&lt;&gt;"",'著書(邦)'!B285&amp;":"&amp;'著書(邦)'!C285&amp;" "&amp;"pp"&amp;'著書(邦)'!D285&amp;". "&amp;'著書(邦)'!E285&amp;", "&amp;'著書(邦)'!F285&amp;", "&amp;'著書(邦)'!G285,"")</f>
        <v/>
      </c>
    </row>
    <row r="286" spans="1:2" ht="60" customHeight="1" x14ac:dyDescent="0.2">
      <c r="A286" s="2" t="str">
        <f>IF('著書(邦)'!A286&lt;&gt;"",'著書(邦)'!A286,"")</f>
        <v/>
      </c>
      <c r="B286" s="1" t="str">
        <f>IF('著書(邦)'!B286&lt;&gt;"",'著書(邦)'!B286&amp;":"&amp;'著書(邦)'!C286&amp;" "&amp;"pp"&amp;'著書(邦)'!D286&amp;". "&amp;'著書(邦)'!E286&amp;", "&amp;'著書(邦)'!F286&amp;", "&amp;'著書(邦)'!G286,"")</f>
        <v/>
      </c>
    </row>
    <row r="287" spans="1:2" ht="60" customHeight="1" x14ac:dyDescent="0.2">
      <c r="A287" s="2" t="str">
        <f>IF('著書(邦)'!A287&lt;&gt;"",'著書(邦)'!A287,"")</f>
        <v/>
      </c>
      <c r="B287" s="1" t="str">
        <f>IF('著書(邦)'!B287&lt;&gt;"",'著書(邦)'!B287&amp;":"&amp;'著書(邦)'!C287&amp;" "&amp;"pp"&amp;'著書(邦)'!D287&amp;". "&amp;'著書(邦)'!E287&amp;", "&amp;'著書(邦)'!F287&amp;", "&amp;'著書(邦)'!G287,"")</f>
        <v/>
      </c>
    </row>
    <row r="288" spans="1:2" ht="60" customHeight="1" x14ac:dyDescent="0.2">
      <c r="A288" s="2" t="str">
        <f>IF('著書(邦)'!A288&lt;&gt;"",'著書(邦)'!A288,"")</f>
        <v/>
      </c>
      <c r="B288" s="1" t="str">
        <f>IF('著書(邦)'!B288&lt;&gt;"",'著書(邦)'!B288&amp;":"&amp;'著書(邦)'!C288&amp;" "&amp;"pp"&amp;'著書(邦)'!D288&amp;". "&amp;'著書(邦)'!E288&amp;", "&amp;'著書(邦)'!F288&amp;", "&amp;'著書(邦)'!G288,"")</f>
        <v/>
      </c>
    </row>
    <row r="289" spans="1:2" ht="60" customHeight="1" x14ac:dyDescent="0.2">
      <c r="A289" s="2" t="str">
        <f>IF('著書(邦)'!A289&lt;&gt;"",'著書(邦)'!A289,"")</f>
        <v/>
      </c>
      <c r="B289" s="1" t="str">
        <f>IF('著書(邦)'!B289&lt;&gt;"",'著書(邦)'!B289&amp;":"&amp;'著書(邦)'!C289&amp;" "&amp;"pp"&amp;'著書(邦)'!D289&amp;". "&amp;'著書(邦)'!E289&amp;", "&amp;'著書(邦)'!F289&amp;", "&amp;'著書(邦)'!G289,"")</f>
        <v/>
      </c>
    </row>
    <row r="290" spans="1:2" ht="60" customHeight="1" x14ac:dyDescent="0.2">
      <c r="A290" s="2" t="str">
        <f>IF('著書(邦)'!A290&lt;&gt;"",'著書(邦)'!A290,"")</f>
        <v/>
      </c>
      <c r="B290" s="1" t="str">
        <f>IF('著書(邦)'!B290&lt;&gt;"",'著書(邦)'!B290&amp;":"&amp;'著書(邦)'!C290&amp;" "&amp;"pp"&amp;'著書(邦)'!D290&amp;". "&amp;'著書(邦)'!E290&amp;", "&amp;'著書(邦)'!F290&amp;", "&amp;'著書(邦)'!G290,"")</f>
        <v/>
      </c>
    </row>
    <row r="291" spans="1:2" ht="60" customHeight="1" x14ac:dyDescent="0.2">
      <c r="A291" s="2" t="str">
        <f>IF('著書(邦)'!A291&lt;&gt;"",'著書(邦)'!A291,"")</f>
        <v/>
      </c>
      <c r="B291" s="1" t="str">
        <f>IF('著書(邦)'!B291&lt;&gt;"",'著書(邦)'!B291&amp;":"&amp;'著書(邦)'!C291&amp;" "&amp;"pp"&amp;'著書(邦)'!D291&amp;". "&amp;'著書(邦)'!E291&amp;", "&amp;'著書(邦)'!F291&amp;", "&amp;'著書(邦)'!G291,"")</f>
        <v/>
      </c>
    </row>
    <row r="292" spans="1:2" ht="60" customHeight="1" x14ac:dyDescent="0.2">
      <c r="A292" s="2" t="str">
        <f>IF('著書(邦)'!A292&lt;&gt;"",'著書(邦)'!A292,"")</f>
        <v/>
      </c>
      <c r="B292" s="1" t="str">
        <f>IF('著書(邦)'!B292&lt;&gt;"",'著書(邦)'!B292&amp;":"&amp;'著書(邦)'!C292&amp;" "&amp;"pp"&amp;'著書(邦)'!D292&amp;". "&amp;'著書(邦)'!E292&amp;", "&amp;'著書(邦)'!F292&amp;", "&amp;'著書(邦)'!G292,"")</f>
        <v/>
      </c>
    </row>
    <row r="293" spans="1:2" ht="60" customHeight="1" x14ac:dyDescent="0.2">
      <c r="A293" s="2" t="str">
        <f>IF('著書(邦)'!A293&lt;&gt;"",'著書(邦)'!A293,"")</f>
        <v/>
      </c>
      <c r="B293" s="1" t="str">
        <f>IF('著書(邦)'!B293&lt;&gt;"",'著書(邦)'!B293&amp;":"&amp;'著書(邦)'!C293&amp;" "&amp;"pp"&amp;'著書(邦)'!D293&amp;". "&amp;'著書(邦)'!E293&amp;", "&amp;'著書(邦)'!F293&amp;", "&amp;'著書(邦)'!G293,"")</f>
        <v/>
      </c>
    </row>
    <row r="294" spans="1:2" ht="60" customHeight="1" x14ac:dyDescent="0.2">
      <c r="A294" s="2" t="str">
        <f>IF('著書(邦)'!A294&lt;&gt;"",'著書(邦)'!A294,"")</f>
        <v/>
      </c>
      <c r="B294" s="1" t="str">
        <f>IF('著書(邦)'!B294&lt;&gt;"",'著書(邦)'!B294&amp;":"&amp;'著書(邦)'!C294&amp;" "&amp;"pp"&amp;'著書(邦)'!D294&amp;". "&amp;'著書(邦)'!E294&amp;", "&amp;'著書(邦)'!F294&amp;", "&amp;'著書(邦)'!G294,"")</f>
        <v/>
      </c>
    </row>
    <row r="295" spans="1:2" ht="60" customHeight="1" x14ac:dyDescent="0.2">
      <c r="A295" s="2" t="str">
        <f>IF('著書(邦)'!A295&lt;&gt;"",'著書(邦)'!A295,"")</f>
        <v/>
      </c>
      <c r="B295" s="1" t="str">
        <f>IF('著書(邦)'!B295&lt;&gt;"",'著書(邦)'!B295&amp;":"&amp;'著書(邦)'!C295&amp;" "&amp;"pp"&amp;'著書(邦)'!D295&amp;". "&amp;'著書(邦)'!E295&amp;", "&amp;'著書(邦)'!F295&amp;", "&amp;'著書(邦)'!G295,"")</f>
        <v/>
      </c>
    </row>
    <row r="296" spans="1:2" ht="60" customHeight="1" x14ac:dyDescent="0.2">
      <c r="A296" s="2" t="str">
        <f>IF('著書(邦)'!A296&lt;&gt;"",'著書(邦)'!A296,"")</f>
        <v/>
      </c>
      <c r="B296" s="1" t="str">
        <f>IF('著書(邦)'!B296&lt;&gt;"",'著書(邦)'!B296&amp;":"&amp;'著書(邦)'!C296&amp;" "&amp;"pp"&amp;'著書(邦)'!D296&amp;". "&amp;'著書(邦)'!E296&amp;", "&amp;'著書(邦)'!F296&amp;", "&amp;'著書(邦)'!G296,"")</f>
        <v/>
      </c>
    </row>
    <row r="297" spans="1:2" ht="60" customHeight="1" x14ac:dyDescent="0.2">
      <c r="A297" s="2" t="str">
        <f>IF('著書(邦)'!A297&lt;&gt;"",'著書(邦)'!A297,"")</f>
        <v/>
      </c>
      <c r="B297" s="1" t="str">
        <f>IF('著書(邦)'!B297&lt;&gt;"",'著書(邦)'!B297&amp;":"&amp;'著書(邦)'!C297&amp;" "&amp;"pp"&amp;'著書(邦)'!D297&amp;". "&amp;'著書(邦)'!E297&amp;", "&amp;'著書(邦)'!F297&amp;", "&amp;'著書(邦)'!G297,"")</f>
        <v/>
      </c>
    </row>
    <row r="298" spans="1:2" ht="60" customHeight="1" x14ac:dyDescent="0.2">
      <c r="A298" s="2" t="str">
        <f>IF('著書(邦)'!A298&lt;&gt;"",'著書(邦)'!A298,"")</f>
        <v/>
      </c>
      <c r="B298" s="1" t="str">
        <f>IF('著書(邦)'!B298&lt;&gt;"",'著書(邦)'!B298&amp;":"&amp;'著書(邦)'!C298&amp;" "&amp;"pp"&amp;'著書(邦)'!D298&amp;". "&amp;'著書(邦)'!E298&amp;", "&amp;'著書(邦)'!F298&amp;", "&amp;'著書(邦)'!G298,"")</f>
        <v/>
      </c>
    </row>
    <row r="299" spans="1:2" ht="60" customHeight="1" x14ac:dyDescent="0.2">
      <c r="A299" s="2" t="str">
        <f>IF('著書(邦)'!A299&lt;&gt;"",'著書(邦)'!A299,"")</f>
        <v/>
      </c>
      <c r="B299" s="1" t="str">
        <f>IF('著書(邦)'!B299&lt;&gt;"",'著書(邦)'!B299&amp;":"&amp;'著書(邦)'!C299&amp;" "&amp;"pp"&amp;'著書(邦)'!D299&amp;". "&amp;'著書(邦)'!E299&amp;", "&amp;'著書(邦)'!F299&amp;", "&amp;'著書(邦)'!G299,"")</f>
        <v/>
      </c>
    </row>
    <row r="300" spans="1:2" ht="60" customHeight="1" x14ac:dyDescent="0.2">
      <c r="A300" s="2" t="str">
        <f>IF('著書(邦)'!A300&lt;&gt;"",'著書(邦)'!A300,"")</f>
        <v/>
      </c>
      <c r="B300" s="1" t="str">
        <f>IF('著書(邦)'!B300&lt;&gt;"",'著書(邦)'!B300&amp;":"&amp;'著書(邦)'!C300&amp;" "&amp;"pp"&amp;'著書(邦)'!D300&amp;". "&amp;'著書(邦)'!E300&amp;", "&amp;'著書(邦)'!F300&amp;", "&amp;'著書(邦)'!G300,"")</f>
        <v/>
      </c>
    </row>
    <row r="301" spans="1:2" ht="60" customHeight="1" x14ac:dyDescent="0.2">
      <c r="A301" s="2" t="str">
        <f>IF('著書(邦)'!A301&lt;&gt;"",'著書(邦)'!A301,"")</f>
        <v/>
      </c>
      <c r="B301" s="1" t="str">
        <f>IF('著書(邦)'!B301&lt;&gt;"",'著書(邦)'!B301&amp;":"&amp;'著書(邦)'!C301&amp;" "&amp;"pp"&amp;'著書(邦)'!D301&amp;". "&amp;'著書(邦)'!E301&amp;", "&amp;'著書(邦)'!F301&amp;", "&amp;'著書(邦)'!G301,"")</f>
        <v/>
      </c>
    </row>
    <row r="302" spans="1:2" ht="60" customHeight="1" x14ac:dyDescent="0.2">
      <c r="A302" s="2" t="str">
        <f>IF('著書(邦)'!A302&lt;&gt;"",'著書(邦)'!A302,"")</f>
        <v/>
      </c>
      <c r="B302" s="1" t="str">
        <f>IF('著書(邦)'!B302&lt;&gt;"",'著書(邦)'!B302&amp;":"&amp;'著書(邦)'!C302&amp;" "&amp;"pp"&amp;'著書(邦)'!D302&amp;". "&amp;'著書(邦)'!E302&amp;", "&amp;'著書(邦)'!F302&amp;", "&amp;'著書(邦)'!G302,"")</f>
        <v/>
      </c>
    </row>
    <row r="303" spans="1:2" ht="60" customHeight="1" x14ac:dyDescent="0.2">
      <c r="A303" s="2" t="str">
        <f>IF('著書(邦)'!A303&lt;&gt;"",'著書(邦)'!A303,"")</f>
        <v/>
      </c>
      <c r="B303" s="1" t="str">
        <f>IF('著書(邦)'!B303&lt;&gt;"",'著書(邦)'!B303&amp;":"&amp;'著書(邦)'!C303&amp;" "&amp;"pp"&amp;'著書(邦)'!D303&amp;". "&amp;'著書(邦)'!E303&amp;", "&amp;'著書(邦)'!F303&amp;", "&amp;'著書(邦)'!G303,"")</f>
        <v/>
      </c>
    </row>
    <row r="304" spans="1:2" ht="60" customHeight="1" x14ac:dyDescent="0.2">
      <c r="A304" s="2" t="str">
        <f>IF('著書(邦)'!A304&lt;&gt;"",'著書(邦)'!A304,"")</f>
        <v/>
      </c>
      <c r="B304" s="1" t="str">
        <f>IF('著書(邦)'!B304&lt;&gt;"",'著書(邦)'!B304&amp;":"&amp;'著書(邦)'!C304&amp;" "&amp;"pp"&amp;'著書(邦)'!D304&amp;". "&amp;'著書(邦)'!E304&amp;", "&amp;'著書(邦)'!F304&amp;", "&amp;'著書(邦)'!G304,"")</f>
        <v/>
      </c>
    </row>
    <row r="305" spans="1:2" ht="60" customHeight="1" x14ac:dyDescent="0.2">
      <c r="A305" s="2" t="str">
        <f>IF('著書(邦)'!A305&lt;&gt;"",'著書(邦)'!A305,"")</f>
        <v/>
      </c>
      <c r="B305" s="1" t="str">
        <f>IF('著書(邦)'!B305&lt;&gt;"",'著書(邦)'!B305&amp;":"&amp;'著書(邦)'!C305&amp;" "&amp;"pp"&amp;'著書(邦)'!D305&amp;". "&amp;'著書(邦)'!E305&amp;", "&amp;'著書(邦)'!F305&amp;", "&amp;'著書(邦)'!G305,"")</f>
        <v/>
      </c>
    </row>
    <row r="306" spans="1:2" ht="60" customHeight="1" x14ac:dyDescent="0.2">
      <c r="A306" s="2" t="str">
        <f>IF('著書(邦)'!A306&lt;&gt;"",'著書(邦)'!A306,"")</f>
        <v/>
      </c>
      <c r="B306" s="1" t="str">
        <f>IF('著書(邦)'!B306&lt;&gt;"",'著書(邦)'!B306&amp;":"&amp;'著書(邦)'!C306&amp;" "&amp;"pp"&amp;'著書(邦)'!D306&amp;". "&amp;'著書(邦)'!E306&amp;", "&amp;'著書(邦)'!F306&amp;", "&amp;'著書(邦)'!G306,"")</f>
        <v/>
      </c>
    </row>
    <row r="307" spans="1:2" ht="60" customHeight="1" x14ac:dyDescent="0.2">
      <c r="A307" s="2" t="str">
        <f>IF('著書(邦)'!A307&lt;&gt;"",'著書(邦)'!A307,"")</f>
        <v/>
      </c>
      <c r="B307" s="1" t="str">
        <f>IF('著書(邦)'!B307&lt;&gt;"",'著書(邦)'!B307&amp;":"&amp;'著書(邦)'!C307&amp;" "&amp;"pp"&amp;'著書(邦)'!D307&amp;". "&amp;'著書(邦)'!E307&amp;", "&amp;'著書(邦)'!F307&amp;", "&amp;'著書(邦)'!G307,"")</f>
        <v/>
      </c>
    </row>
    <row r="308" spans="1:2" ht="60" customHeight="1" x14ac:dyDescent="0.2">
      <c r="A308" s="2" t="str">
        <f>IF('著書(邦)'!A308&lt;&gt;"",'著書(邦)'!A308,"")</f>
        <v/>
      </c>
      <c r="B308" s="1" t="str">
        <f>IF('著書(邦)'!B308&lt;&gt;"",'著書(邦)'!B308&amp;":"&amp;'著書(邦)'!C308&amp;" "&amp;"pp"&amp;'著書(邦)'!D308&amp;". "&amp;'著書(邦)'!E308&amp;", "&amp;'著書(邦)'!F308&amp;", "&amp;'著書(邦)'!G308,"")</f>
        <v/>
      </c>
    </row>
    <row r="309" spans="1:2" ht="60" customHeight="1" x14ac:dyDescent="0.2">
      <c r="A309" s="2" t="str">
        <f>IF('著書(邦)'!A309&lt;&gt;"",'著書(邦)'!A309,"")</f>
        <v/>
      </c>
      <c r="B309" s="1" t="str">
        <f>IF('著書(邦)'!B309&lt;&gt;"",'著書(邦)'!B309&amp;":"&amp;'著書(邦)'!C309&amp;" "&amp;"pp"&amp;'著書(邦)'!D309&amp;". "&amp;'著書(邦)'!E309&amp;", "&amp;'著書(邦)'!F309&amp;", "&amp;'著書(邦)'!G309,"")</f>
        <v/>
      </c>
    </row>
    <row r="310" spans="1:2" ht="60" customHeight="1" x14ac:dyDescent="0.2">
      <c r="A310" s="2" t="str">
        <f>IF('著書(邦)'!A310&lt;&gt;"",'著書(邦)'!A310,"")</f>
        <v/>
      </c>
      <c r="B310" s="1" t="str">
        <f>IF('著書(邦)'!B310&lt;&gt;"",'著書(邦)'!B310&amp;":"&amp;'著書(邦)'!C310&amp;" "&amp;"pp"&amp;'著書(邦)'!D310&amp;". "&amp;'著書(邦)'!E310&amp;", "&amp;'著書(邦)'!F310&amp;", "&amp;'著書(邦)'!G310,"")</f>
        <v/>
      </c>
    </row>
    <row r="311" spans="1:2" ht="60" customHeight="1" x14ac:dyDescent="0.2">
      <c r="A311" s="2" t="str">
        <f>IF('著書(邦)'!A311&lt;&gt;"",'著書(邦)'!A311,"")</f>
        <v/>
      </c>
      <c r="B311" s="1" t="str">
        <f>IF('著書(邦)'!B311&lt;&gt;"",'著書(邦)'!B311&amp;":"&amp;'著書(邦)'!C311&amp;" "&amp;"pp"&amp;'著書(邦)'!D311&amp;". "&amp;'著書(邦)'!E311&amp;", "&amp;'著書(邦)'!F311&amp;", "&amp;'著書(邦)'!G311,"")</f>
        <v/>
      </c>
    </row>
    <row r="312" spans="1:2" ht="60" customHeight="1" x14ac:dyDescent="0.2">
      <c r="A312" s="2" t="str">
        <f>IF('著書(邦)'!A312&lt;&gt;"",'著書(邦)'!A312,"")</f>
        <v/>
      </c>
      <c r="B312" s="1" t="str">
        <f>IF('著書(邦)'!B312&lt;&gt;"",'著書(邦)'!B312&amp;":"&amp;'著書(邦)'!C312&amp;" "&amp;"pp"&amp;'著書(邦)'!D312&amp;". "&amp;'著書(邦)'!E312&amp;", "&amp;'著書(邦)'!F312&amp;", "&amp;'著書(邦)'!G312,"")</f>
        <v/>
      </c>
    </row>
    <row r="313" spans="1:2" ht="60" customHeight="1" x14ac:dyDescent="0.2">
      <c r="A313" s="2" t="str">
        <f>IF('著書(邦)'!A313&lt;&gt;"",'著書(邦)'!A313,"")</f>
        <v/>
      </c>
      <c r="B313" s="1" t="str">
        <f>IF('著書(邦)'!B313&lt;&gt;"",'著書(邦)'!B313&amp;":"&amp;'著書(邦)'!C313&amp;" "&amp;"pp"&amp;'著書(邦)'!D313&amp;". "&amp;'著書(邦)'!E313&amp;", "&amp;'著書(邦)'!F313&amp;", "&amp;'著書(邦)'!G313,"")</f>
        <v/>
      </c>
    </row>
    <row r="314" spans="1:2" ht="60" customHeight="1" x14ac:dyDescent="0.2">
      <c r="A314" s="2" t="str">
        <f>IF('著書(邦)'!A314&lt;&gt;"",'著書(邦)'!A314,"")</f>
        <v/>
      </c>
      <c r="B314" s="1" t="str">
        <f>IF('著書(邦)'!B314&lt;&gt;"",'著書(邦)'!B314&amp;":"&amp;'著書(邦)'!C314&amp;" "&amp;"pp"&amp;'著書(邦)'!D314&amp;". "&amp;'著書(邦)'!E314&amp;", "&amp;'著書(邦)'!F314&amp;", "&amp;'著書(邦)'!G314,"")</f>
        <v/>
      </c>
    </row>
    <row r="315" spans="1:2" ht="60" customHeight="1" x14ac:dyDescent="0.2">
      <c r="A315" s="2" t="str">
        <f>IF('著書(邦)'!A315&lt;&gt;"",'著書(邦)'!A315,"")</f>
        <v/>
      </c>
      <c r="B315" s="1" t="str">
        <f>IF('著書(邦)'!B315&lt;&gt;"",'著書(邦)'!B315&amp;":"&amp;'著書(邦)'!C315&amp;" "&amp;"pp"&amp;'著書(邦)'!D315&amp;". "&amp;'著書(邦)'!E315&amp;", "&amp;'著書(邦)'!F315&amp;", "&amp;'著書(邦)'!G315,"")</f>
        <v/>
      </c>
    </row>
    <row r="316" spans="1:2" ht="60" customHeight="1" x14ac:dyDescent="0.2">
      <c r="A316" s="2" t="str">
        <f>IF('著書(邦)'!A316&lt;&gt;"",'著書(邦)'!A316,"")</f>
        <v/>
      </c>
      <c r="B316" s="1" t="str">
        <f>IF('著書(邦)'!B316&lt;&gt;"",'著書(邦)'!B316&amp;":"&amp;'著書(邦)'!C316&amp;" "&amp;"pp"&amp;'著書(邦)'!D316&amp;". "&amp;'著書(邦)'!E316&amp;", "&amp;'著書(邦)'!F316&amp;", "&amp;'著書(邦)'!G316,"")</f>
        <v/>
      </c>
    </row>
    <row r="317" spans="1:2" ht="60" customHeight="1" x14ac:dyDescent="0.2">
      <c r="A317" s="2" t="str">
        <f>IF('著書(邦)'!A317&lt;&gt;"",'著書(邦)'!A317,"")</f>
        <v/>
      </c>
      <c r="B317" s="1" t="str">
        <f>IF('著書(邦)'!B317&lt;&gt;"",'著書(邦)'!B317&amp;":"&amp;'著書(邦)'!C317&amp;" "&amp;"pp"&amp;'著書(邦)'!D317&amp;". "&amp;'著書(邦)'!E317&amp;", "&amp;'著書(邦)'!F317&amp;", "&amp;'著書(邦)'!G317,"")</f>
        <v/>
      </c>
    </row>
    <row r="318" spans="1:2" ht="60" customHeight="1" x14ac:dyDescent="0.2">
      <c r="A318" s="2" t="str">
        <f>IF('著書(邦)'!A318&lt;&gt;"",'著書(邦)'!A318,"")</f>
        <v/>
      </c>
      <c r="B318" s="1" t="str">
        <f>IF('著書(邦)'!B318&lt;&gt;"",'著書(邦)'!B318&amp;":"&amp;'著書(邦)'!C318&amp;" "&amp;"pp"&amp;'著書(邦)'!D318&amp;". "&amp;'著書(邦)'!E318&amp;", "&amp;'著書(邦)'!F318&amp;", "&amp;'著書(邦)'!G318,"")</f>
        <v/>
      </c>
    </row>
    <row r="319" spans="1:2" ht="60" customHeight="1" x14ac:dyDescent="0.2">
      <c r="A319" s="2" t="str">
        <f>IF('著書(邦)'!A319&lt;&gt;"",'著書(邦)'!A319,"")</f>
        <v/>
      </c>
      <c r="B319" s="1" t="str">
        <f>IF('著書(邦)'!B319&lt;&gt;"",'著書(邦)'!B319&amp;":"&amp;'著書(邦)'!C319&amp;" "&amp;"pp"&amp;'著書(邦)'!D319&amp;". "&amp;'著書(邦)'!E319&amp;", "&amp;'著書(邦)'!F319&amp;", "&amp;'著書(邦)'!G319,"")</f>
        <v/>
      </c>
    </row>
    <row r="320" spans="1:2" ht="60" customHeight="1" x14ac:dyDescent="0.2">
      <c r="A320" s="2" t="str">
        <f>IF('著書(邦)'!A320&lt;&gt;"",'著書(邦)'!A320,"")</f>
        <v/>
      </c>
      <c r="B320" s="1" t="str">
        <f>IF('著書(邦)'!B320&lt;&gt;"",'著書(邦)'!B320&amp;":"&amp;'著書(邦)'!C320&amp;" "&amp;"pp"&amp;'著書(邦)'!D320&amp;". "&amp;'著書(邦)'!E320&amp;", "&amp;'著書(邦)'!F320&amp;", "&amp;'著書(邦)'!G320,"")</f>
        <v/>
      </c>
    </row>
    <row r="321" spans="1:2" ht="60" customHeight="1" x14ac:dyDescent="0.2">
      <c r="A321" s="2" t="str">
        <f>IF('著書(邦)'!A321&lt;&gt;"",'著書(邦)'!A321,"")</f>
        <v/>
      </c>
      <c r="B321" s="1" t="str">
        <f>IF('著書(邦)'!B321&lt;&gt;"",'著書(邦)'!B321&amp;":"&amp;'著書(邦)'!C321&amp;" "&amp;"pp"&amp;'著書(邦)'!D321&amp;". "&amp;'著書(邦)'!E321&amp;", "&amp;'著書(邦)'!F321&amp;", "&amp;'著書(邦)'!G321,"")</f>
        <v/>
      </c>
    </row>
    <row r="322" spans="1:2" ht="60" customHeight="1" x14ac:dyDescent="0.2">
      <c r="A322" s="2" t="str">
        <f>IF('著書(邦)'!A322&lt;&gt;"",'著書(邦)'!A322,"")</f>
        <v/>
      </c>
      <c r="B322" s="1" t="str">
        <f>IF('著書(邦)'!B322&lt;&gt;"",'著書(邦)'!B322&amp;":"&amp;'著書(邦)'!C322&amp;" "&amp;"pp"&amp;'著書(邦)'!D322&amp;". "&amp;'著書(邦)'!E322&amp;", "&amp;'著書(邦)'!F322&amp;", "&amp;'著書(邦)'!G322,"")</f>
        <v/>
      </c>
    </row>
    <row r="323" spans="1:2" ht="60" customHeight="1" x14ac:dyDescent="0.2">
      <c r="A323" s="2" t="str">
        <f>IF('著書(邦)'!A323&lt;&gt;"",'著書(邦)'!A323,"")</f>
        <v/>
      </c>
      <c r="B323" s="1" t="str">
        <f>IF('著書(邦)'!B323&lt;&gt;"",'著書(邦)'!B323&amp;":"&amp;'著書(邦)'!C323&amp;" "&amp;"pp"&amp;'著書(邦)'!D323&amp;". "&amp;'著書(邦)'!E323&amp;", "&amp;'著書(邦)'!F323&amp;", "&amp;'著書(邦)'!G323,"")</f>
        <v/>
      </c>
    </row>
    <row r="324" spans="1:2" ht="60" customHeight="1" x14ac:dyDescent="0.2">
      <c r="A324" s="2" t="str">
        <f>IF('著書(邦)'!A324&lt;&gt;"",'著書(邦)'!A324,"")</f>
        <v/>
      </c>
      <c r="B324" s="1" t="str">
        <f>IF('著書(邦)'!B324&lt;&gt;"",'著書(邦)'!B324&amp;":"&amp;'著書(邦)'!C324&amp;" "&amp;"pp"&amp;'著書(邦)'!D324&amp;". "&amp;'著書(邦)'!E324&amp;", "&amp;'著書(邦)'!F324&amp;", "&amp;'著書(邦)'!G324,"")</f>
        <v/>
      </c>
    </row>
    <row r="325" spans="1:2" ht="60" customHeight="1" x14ac:dyDescent="0.2">
      <c r="A325" s="2" t="str">
        <f>IF('著書(邦)'!A325&lt;&gt;"",'著書(邦)'!A325,"")</f>
        <v/>
      </c>
      <c r="B325" s="1" t="str">
        <f>IF('著書(邦)'!B325&lt;&gt;"",'著書(邦)'!B325&amp;":"&amp;'著書(邦)'!C325&amp;" "&amp;"pp"&amp;'著書(邦)'!D325&amp;". "&amp;'著書(邦)'!E325&amp;", "&amp;'著書(邦)'!F325&amp;", "&amp;'著書(邦)'!G325,"")</f>
        <v/>
      </c>
    </row>
    <row r="326" spans="1:2" ht="60" customHeight="1" x14ac:dyDescent="0.2">
      <c r="A326" s="2" t="str">
        <f>IF('著書(邦)'!A326&lt;&gt;"",'著書(邦)'!A326,"")</f>
        <v/>
      </c>
      <c r="B326" s="1" t="str">
        <f>IF('著書(邦)'!B326&lt;&gt;"",'著書(邦)'!B326&amp;":"&amp;'著書(邦)'!C326&amp;" "&amp;"pp"&amp;'著書(邦)'!D326&amp;". "&amp;'著書(邦)'!E326&amp;", "&amp;'著書(邦)'!F326&amp;", "&amp;'著書(邦)'!G326,"")</f>
        <v/>
      </c>
    </row>
    <row r="327" spans="1:2" ht="60" customHeight="1" x14ac:dyDescent="0.2">
      <c r="A327" s="2" t="str">
        <f>IF('著書(邦)'!A327&lt;&gt;"",'著書(邦)'!A327,"")</f>
        <v/>
      </c>
      <c r="B327" s="1" t="str">
        <f>IF('著書(邦)'!B327&lt;&gt;"",'著書(邦)'!B327&amp;":"&amp;'著書(邦)'!C327&amp;" "&amp;"pp"&amp;'著書(邦)'!D327&amp;". "&amp;'著書(邦)'!E327&amp;", "&amp;'著書(邦)'!F327&amp;", "&amp;'著書(邦)'!G327,"")</f>
        <v/>
      </c>
    </row>
    <row r="328" spans="1:2" ht="60" customHeight="1" x14ac:dyDescent="0.2">
      <c r="A328" s="2" t="str">
        <f>IF('著書(邦)'!A328&lt;&gt;"",'著書(邦)'!A328,"")</f>
        <v/>
      </c>
      <c r="B328" s="1" t="str">
        <f>IF('著書(邦)'!B328&lt;&gt;"",'著書(邦)'!B328&amp;":"&amp;'著書(邦)'!C328&amp;" "&amp;"pp"&amp;'著書(邦)'!D328&amp;". "&amp;'著書(邦)'!E328&amp;", "&amp;'著書(邦)'!F328&amp;", "&amp;'著書(邦)'!G328,"")</f>
        <v/>
      </c>
    </row>
    <row r="329" spans="1:2" ht="60" customHeight="1" x14ac:dyDescent="0.2">
      <c r="A329" s="2" t="str">
        <f>IF('著書(邦)'!A329&lt;&gt;"",'著書(邦)'!A329,"")</f>
        <v/>
      </c>
      <c r="B329" s="1" t="str">
        <f>IF('著書(邦)'!B329&lt;&gt;"",'著書(邦)'!B329&amp;":"&amp;'著書(邦)'!C329&amp;" "&amp;"pp"&amp;'著書(邦)'!D329&amp;". "&amp;'著書(邦)'!E329&amp;", "&amp;'著書(邦)'!F329&amp;", "&amp;'著書(邦)'!G329,"")</f>
        <v/>
      </c>
    </row>
    <row r="330" spans="1:2" ht="60" customHeight="1" x14ac:dyDescent="0.2">
      <c r="A330" s="2" t="str">
        <f>IF('著書(邦)'!A330&lt;&gt;"",'著書(邦)'!A330,"")</f>
        <v/>
      </c>
      <c r="B330" s="1" t="str">
        <f>IF('著書(邦)'!B330&lt;&gt;"",'著書(邦)'!B330&amp;":"&amp;'著書(邦)'!C330&amp;" "&amp;"pp"&amp;'著書(邦)'!D330&amp;". "&amp;'著書(邦)'!E330&amp;", "&amp;'著書(邦)'!F330&amp;", "&amp;'著書(邦)'!G330,"")</f>
        <v/>
      </c>
    </row>
    <row r="331" spans="1:2" ht="60" customHeight="1" x14ac:dyDescent="0.2">
      <c r="A331" s="2" t="str">
        <f>IF('著書(邦)'!A331&lt;&gt;"",'著書(邦)'!A331,"")</f>
        <v/>
      </c>
      <c r="B331" s="1" t="str">
        <f>IF('著書(邦)'!B331&lt;&gt;"",'著書(邦)'!B331&amp;":"&amp;'著書(邦)'!C331&amp;" "&amp;"pp"&amp;'著書(邦)'!D331&amp;". "&amp;'著書(邦)'!E331&amp;", "&amp;'著書(邦)'!F331&amp;", "&amp;'著書(邦)'!G331,"")</f>
        <v/>
      </c>
    </row>
    <row r="332" spans="1:2" ht="60" customHeight="1" x14ac:dyDescent="0.2">
      <c r="A332" s="2" t="str">
        <f>IF('著書(邦)'!A332&lt;&gt;"",'著書(邦)'!A332,"")</f>
        <v/>
      </c>
      <c r="B332" s="1" t="str">
        <f>IF('著書(邦)'!B332&lt;&gt;"",'著書(邦)'!B332&amp;":"&amp;'著書(邦)'!C332&amp;" "&amp;"pp"&amp;'著書(邦)'!D332&amp;". "&amp;'著書(邦)'!E332&amp;", "&amp;'著書(邦)'!F332&amp;", "&amp;'著書(邦)'!G332,"")</f>
        <v/>
      </c>
    </row>
    <row r="333" spans="1:2" ht="60" customHeight="1" x14ac:dyDescent="0.2">
      <c r="A333" s="2" t="str">
        <f>IF('著書(邦)'!A333&lt;&gt;"",'著書(邦)'!A333,"")</f>
        <v/>
      </c>
      <c r="B333" s="1" t="str">
        <f>IF('著書(邦)'!B333&lt;&gt;"",'著書(邦)'!B333&amp;":"&amp;'著書(邦)'!C333&amp;" "&amp;"pp"&amp;'著書(邦)'!D333&amp;". "&amp;'著書(邦)'!E333&amp;", "&amp;'著書(邦)'!F333&amp;", "&amp;'著書(邦)'!G333,"")</f>
        <v/>
      </c>
    </row>
    <row r="334" spans="1:2" ht="60" customHeight="1" x14ac:dyDescent="0.2">
      <c r="A334" s="2" t="str">
        <f>IF('著書(邦)'!A334&lt;&gt;"",'著書(邦)'!A334,"")</f>
        <v/>
      </c>
      <c r="B334" s="1" t="str">
        <f>IF('著書(邦)'!B334&lt;&gt;"",'著書(邦)'!B334&amp;":"&amp;'著書(邦)'!C334&amp;" "&amp;"pp"&amp;'著書(邦)'!D334&amp;". "&amp;'著書(邦)'!E334&amp;", "&amp;'著書(邦)'!F334&amp;", "&amp;'著書(邦)'!G334,"")</f>
        <v/>
      </c>
    </row>
    <row r="335" spans="1:2" ht="60" customHeight="1" x14ac:dyDescent="0.2">
      <c r="A335" s="2" t="str">
        <f>IF('著書(邦)'!A335&lt;&gt;"",'著書(邦)'!A335,"")</f>
        <v/>
      </c>
      <c r="B335" s="1" t="str">
        <f>IF('著書(邦)'!B335&lt;&gt;"",'著書(邦)'!B335&amp;":"&amp;'著書(邦)'!C335&amp;" "&amp;"pp"&amp;'著書(邦)'!D335&amp;". "&amp;'著書(邦)'!E335&amp;", "&amp;'著書(邦)'!F335&amp;", "&amp;'著書(邦)'!G335,"")</f>
        <v/>
      </c>
    </row>
    <row r="336" spans="1:2" ht="60" customHeight="1" x14ac:dyDescent="0.2">
      <c r="A336" s="2" t="str">
        <f>IF('著書(邦)'!A336&lt;&gt;"",'著書(邦)'!A336,"")</f>
        <v/>
      </c>
      <c r="B336" s="1" t="str">
        <f>IF('著書(邦)'!B336&lt;&gt;"",'著書(邦)'!B336&amp;":"&amp;'著書(邦)'!C336&amp;" "&amp;"pp"&amp;'著書(邦)'!D336&amp;". "&amp;'著書(邦)'!E336&amp;", "&amp;'著書(邦)'!F336&amp;", "&amp;'著書(邦)'!G336,"")</f>
        <v/>
      </c>
    </row>
    <row r="337" spans="1:2" ht="60" customHeight="1" x14ac:dyDescent="0.2">
      <c r="A337" s="2" t="str">
        <f>IF('著書(邦)'!A337&lt;&gt;"",'著書(邦)'!A337,"")</f>
        <v/>
      </c>
      <c r="B337" s="1" t="str">
        <f>IF('著書(邦)'!B337&lt;&gt;"",'著書(邦)'!B337&amp;":"&amp;'著書(邦)'!C337&amp;" "&amp;"pp"&amp;'著書(邦)'!D337&amp;". "&amp;'著書(邦)'!E337&amp;", "&amp;'著書(邦)'!F337&amp;", "&amp;'著書(邦)'!G337,"")</f>
        <v/>
      </c>
    </row>
    <row r="338" spans="1:2" ht="60" customHeight="1" x14ac:dyDescent="0.2">
      <c r="A338" s="2" t="str">
        <f>IF('著書(邦)'!A338&lt;&gt;"",'著書(邦)'!A338,"")</f>
        <v/>
      </c>
      <c r="B338" s="1" t="str">
        <f>IF('著書(邦)'!B338&lt;&gt;"",'著書(邦)'!B338&amp;":"&amp;'著書(邦)'!C338&amp;" "&amp;"pp"&amp;'著書(邦)'!D338&amp;". "&amp;'著書(邦)'!E338&amp;", "&amp;'著書(邦)'!F338&amp;", "&amp;'著書(邦)'!G338,"")</f>
        <v/>
      </c>
    </row>
    <row r="339" spans="1:2" ht="60" customHeight="1" x14ac:dyDescent="0.2">
      <c r="A339" s="2" t="str">
        <f>IF('著書(邦)'!A339&lt;&gt;"",'著書(邦)'!A339,"")</f>
        <v/>
      </c>
      <c r="B339" s="1" t="str">
        <f>IF('著書(邦)'!B339&lt;&gt;"",'著書(邦)'!B339&amp;":"&amp;'著書(邦)'!C339&amp;" "&amp;"pp"&amp;'著書(邦)'!D339&amp;". "&amp;'著書(邦)'!E339&amp;", "&amp;'著書(邦)'!F339&amp;", "&amp;'著書(邦)'!G339,"")</f>
        <v/>
      </c>
    </row>
    <row r="340" spans="1:2" ht="60" customHeight="1" x14ac:dyDescent="0.2">
      <c r="A340" s="2" t="str">
        <f>IF('著書(邦)'!A340&lt;&gt;"",'著書(邦)'!A340,"")</f>
        <v/>
      </c>
      <c r="B340" s="1" t="str">
        <f>IF('著書(邦)'!B340&lt;&gt;"",'著書(邦)'!B340&amp;":"&amp;'著書(邦)'!C340&amp;" "&amp;"pp"&amp;'著書(邦)'!D340&amp;". "&amp;'著書(邦)'!E340&amp;", "&amp;'著書(邦)'!F340&amp;", "&amp;'著書(邦)'!G340,"")</f>
        <v/>
      </c>
    </row>
    <row r="341" spans="1:2" ht="60" customHeight="1" x14ac:dyDescent="0.2">
      <c r="A341" s="2" t="str">
        <f>IF('著書(邦)'!A341&lt;&gt;"",'著書(邦)'!A341,"")</f>
        <v/>
      </c>
      <c r="B341" s="1" t="str">
        <f>IF('著書(邦)'!B341&lt;&gt;"",'著書(邦)'!B341&amp;":"&amp;'著書(邦)'!C341&amp;" "&amp;"pp"&amp;'著書(邦)'!D341&amp;". "&amp;'著書(邦)'!E341&amp;", "&amp;'著書(邦)'!F341&amp;", "&amp;'著書(邦)'!G341,"")</f>
        <v/>
      </c>
    </row>
    <row r="342" spans="1:2" ht="60" customHeight="1" x14ac:dyDescent="0.2">
      <c r="A342" s="2" t="str">
        <f>IF('著書(邦)'!A342&lt;&gt;"",'著書(邦)'!A342,"")</f>
        <v/>
      </c>
      <c r="B342" s="1" t="str">
        <f>IF('著書(邦)'!B342&lt;&gt;"",'著書(邦)'!B342&amp;":"&amp;'著書(邦)'!C342&amp;" "&amp;"pp"&amp;'著書(邦)'!D342&amp;". "&amp;'著書(邦)'!E342&amp;", "&amp;'著書(邦)'!F342&amp;", "&amp;'著書(邦)'!G342,"")</f>
        <v/>
      </c>
    </row>
    <row r="343" spans="1:2" ht="60" customHeight="1" x14ac:dyDescent="0.2">
      <c r="A343" s="2" t="str">
        <f>IF('著書(邦)'!A343&lt;&gt;"",'著書(邦)'!A343,"")</f>
        <v/>
      </c>
      <c r="B343" s="1" t="str">
        <f>IF('著書(邦)'!B343&lt;&gt;"",'著書(邦)'!B343&amp;":"&amp;'著書(邦)'!C343&amp;" "&amp;"pp"&amp;'著書(邦)'!D343&amp;". "&amp;'著書(邦)'!E343&amp;", "&amp;'著書(邦)'!F343&amp;", "&amp;'著書(邦)'!G343,"")</f>
        <v/>
      </c>
    </row>
    <row r="344" spans="1:2" ht="60" customHeight="1" x14ac:dyDescent="0.2">
      <c r="A344" s="2" t="str">
        <f>IF('著書(邦)'!A344&lt;&gt;"",'著書(邦)'!A344,"")</f>
        <v/>
      </c>
      <c r="B344" s="1" t="str">
        <f>IF('著書(邦)'!B344&lt;&gt;"",'著書(邦)'!B344&amp;":"&amp;'著書(邦)'!C344&amp;" "&amp;"pp"&amp;'著書(邦)'!D344&amp;". "&amp;'著書(邦)'!E344&amp;", "&amp;'著書(邦)'!F344&amp;", "&amp;'著書(邦)'!G344,"")</f>
        <v/>
      </c>
    </row>
    <row r="345" spans="1:2" ht="60" customHeight="1" x14ac:dyDescent="0.2">
      <c r="A345" s="2" t="str">
        <f>IF('著書(邦)'!A345&lt;&gt;"",'著書(邦)'!A345,"")</f>
        <v/>
      </c>
      <c r="B345" s="1" t="str">
        <f>IF('著書(邦)'!B345&lt;&gt;"",'著書(邦)'!B345&amp;":"&amp;'著書(邦)'!C345&amp;" "&amp;"pp"&amp;'著書(邦)'!D345&amp;". "&amp;'著書(邦)'!E345&amp;", "&amp;'著書(邦)'!F345&amp;", "&amp;'著書(邦)'!G345,"")</f>
        <v/>
      </c>
    </row>
    <row r="346" spans="1:2" ht="60" customHeight="1" x14ac:dyDescent="0.2">
      <c r="A346" s="2" t="str">
        <f>IF('著書(邦)'!A346&lt;&gt;"",'著書(邦)'!A346,"")</f>
        <v/>
      </c>
      <c r="B346" s="1" t="str">
        <f>IF('著書(邦)'!B346&lt;&gt;"",'著書(邦)'!B346&amp;":"&amp;'著書(邦)'!C346&amp;" "&amp;"pp"&amp;'著書(邦)'!D346&amp;". "&amp;'著書(邦)'!E346&amp;", "&amp;'著書(邦)'!F346&amp;", "&amp;'著書(邦)'!G346,"")</f>
        <v/>
      </c>
    </row>
    <row r="347" spans="1:2" ht="60" customHeight="1" x14ac:dyDescent="0.2">
      <c r="A347" s="2" t="str">
        <f>IF('著書(邦)'!A347&lt;&gt;"",'著書(邦)'!A347,"")</f>
        <v/>
      </c>
      <c r="B347" s="1" t="str">
        <f>IF('著書(邦)'!B347&lt;&gt;"",'著書(邦)'!B347&amp;":"&amp;'著書(邦)'!C347&amp;" "&amp;"pp"&amp;'著書(邦)'!D347&amp;". "&amp;'著書(邦)'!E347&amp;", "&amp;'著書(邦)'!F347&amp;", "&amp;'著書(邦)'!G347,"")</f>
        <v/>
      </c>
    </row>
    <row r="348" spans="1:2" ht="60" customHeight="1" x14ac:dyDescent="0.2">
      <c r="A348" s="2" t="str">
        <f>IF('著書(邦)'!A348&lt;&gt;"",'著書(邦)'!A348,"")</f>
        <v/>
      </c>
      <c r="B348" s="1" t="str">
        <f>IF('著書(邦)'!B348&lt;&gt;"",'著書(邦)'!B348&amp;":"&amp;'著書(邦)'!C348&amp;" "&amp;"pp"&amp;'著書(邦)'!D348&amp;". "&amp;'著書(邦)'!E348&amp;", "&amp;'著書(邦)'!F348&amp;", "&amp;'著書(邦)'!G348,"")</f>
        <v/>
      </c>
    </row>
    <row r="349" spans="1:2" ht="60" customHeight="1" x14ac:dyDescent="0.2">
      <c r="A349" s="2" t="str">
        <f>IF('著書(邦)'!A349&lt;&gt;"",'著書(邦)'!A349,"")</f>
        <v/>
      </c>
      <c r="B349" s="1" t="str">
        <f>IF('著書(邦)'!B349&lt;&gt;"",'著書(邦)'!B349&amp;":"&amp;'著書(邦)'!C349&amp;" "&amp;"pp"&amp;'著書(邦)'!D349&amp;". "&amp;'著書(邦)'!E349&amp;", "&amp;'著書(邦)'!F349&amp;", "&amp;'著書(邦)'!G349,"")</f>
        <v/>
      </c>
    </row>
    <row r="350" spans="1:2" ht="60" customHeight="1" x14ac:dyDescent="0.2">
      <c r="A350" s="2" t="str">
        <f>IF('著書(邦)'!A350&lt;&gt;"",'著書(邦)'!A350,"")</f>
        <v/>
      </c>
      <c r="B350" s="1" t="str">
        <f>IF('著書(邦)'!B350&lt;&gt;"",'著書(邦)'!B350&amp;":"&amp;'著書(邦)'!C350&amp;" "&amp;"pp"&amp;'著書(邦)'!D350&amp;". "&amp;'著書(邦)'!E350&amp;", "&amp;'著書(邦)'!F350&amp;", "&amp;'著書(邦)'!G350,"")</f>
        <v/>
      </c>
    </row>
    <row r="351" spans="1:2" ht="60" customHeight="1" x14ac:dyDescent="0.2">
      <c r="A351" s="2" t="str">
        <f>IF('著書(邦)'!A351&lt;&gt;"",'著書(邦)'!A351,"")</f>
        <v/>
      </c>
      <c r="B351" s="1" t="str">
        <f>IF('著書(邦)'!B351&lt;&gt;"",'著書(邦)'!B351&amp;":"&amp;'著書(邦)'!C351&amp;" "&amp;"pp"&amp;'著書(邦)'!D351&amp;". "&amp;'著書(邦)'!E351&amp;", "&amp;'著書(邦)'!F351&amp;", "&amp;'著書(邦)'!G351,"")</f>
        <v/>
      </c>
    </row>
    <row r="352" spans="1:2" ht="60" customHeight="1" x14ac:dyDescent="0.2">
      <c r="A352" s="2" t="str">
        <f>IF('著書(邦)'!A352&lt;&gt;"",'著書(邦)'!A352,"")</f>
        <v/>
      </c>
      <c r="B352" s="1" t="str">
        <f>IF('著書(邦)'!B352&lt;&gt;"",'著書(邦)'!B352&amp;":"&amp;'著書(邦)'!C352&amp;" "&amp;"pp"&amp;'著書(邦)'!D352&amp;". "&amp;'著書(邦)'!E352&amp;", "&amp;'著書(邦)'!F352&amp;", "&amp;'著書(邦)'!G352,"")</f>
        <v/>
      </c>
    </row>
    <row r="353" spans="1:2" ht="60" customHeight="1" x14ac:dyDescent="0.2">
      <c r="A353" s="2" t="str">
        <f>IF('著書(邦)'!A353&lt;&gt;"",'著書(邦)'!A353,"")</f>
        <v/>
      </c>
      <c r="B353" s="1" t="str">
        <f>IF('著書(邦)'!B353&lt;&gt;"",'著書(邦)'!B353&amp;":"&amp;'著書(邦)'!C353&amp;" "&amp;"pp"&amp;'著書(邦)'!D353&amp;". "&amp;'著書(邦)'!E353&amp;", "&amp;'著書(邦)'!F353&amp;", "&amp;'著書(邦)'!G353,"")</f>
        <v/>
      </c>
    </row>
    <row r="354" spans="1:2" ht="60" customHeight="1" x14ac:dyDescent="0.2">
      <c r="A354" s="2" t="str">
        <f>IF('著書(邦)'!A354&lt;&gt;"",'著書(邦)'!A354,"")</f>
        <v/>
      </c>
      <c r="B354" s="1" t="str">
        <f>IF('著書(邦)'!B354&lt;&gt;"",'著書(邦)'!B354&amp;":"&amp;'著書(邦)'!C354&amp;" "&amp;"pp"&amp;'著書(邦)'!D354&amp;". "&amp;'著書(邦)'!E354&amp;", "&amp;'著書(邦)'!F354&amp;", "&amp;'著書(邦)'!G354,"")</f>
        <v/>
      </c>
    </row>
    <row r="355" spans="1:2" ht="60" customHeight="1" x14ac:dyDescent="0.2">
      <c r="A355" s="2" t="str">
        <f>IF('著書(邦)'!A355&lt;&gt;"",'著書(邦)'!A355,"")</f>
        <v/>
      </c>
      <c r="B355" s="1" t="str">
        <f>IF('著書(邦)'!B355&lt;&gt;"",'著書(邦)'!B355&amp;":"&amp;'著書(邦)'!C355&amp;" "&amp;"pp"&amp;'著書(邦)'!D355&amp;". "&amp;'著書(邦)'!E355&amp;", "&amp;'著書(邦)'!F355&amp;", "&amp;'著書(邦)'!G355,"")</f>
        <v/>
      </c>
    </row>
    <row r="356" spans="1:2" ht="60" customHeight="1" x14ac:dyDescent="0.2">
      <c r="A356" s="2" t="str">
        <f>IF('著書(邦)'!A356&lt;&gt;"",'著書(邦)'!A356,"")</f>
        <v/>
      </c>
      <c r="B356" s="1" t="str">
        <f>IF('著書(邦)'!B356&lt;&gt;"",'著書(邦)'!B356&amp;":"&amp;'著書(邦)'!C356&amp;" "&amp;"pp"&amp;'著書(邦)'!D356&amp;". "&amp;'著書(邦)'!E356&amp;", "&amp;'著書(邦)'!F356&amp;", "&amp;'著書(邦)'!G356,"")</f>
        <v/>
      </c>
    </row>
    <row r="357" spans="1:2" ht="60" customHeight="1" x14ac:dyDescent="0.2">
      <c r="A357" s="2" t="str">
        <f>IF('著書(邦)'!A357&lt;&gt;"",'著書(邦)'!A357,"")</f>
        <v/>
      </c>
      <c r="B357" s="1" t="str">
        <f>IF('著書(邦)'!B357&lt;&gt;"",'著書(邦)'!B357&amp;":"&amp;'著書(邦)'!C357&amp;" "&amp;"pp"&amp;'著書(邦)'!D357&amp;". "&amp;'著書(邦)'!E357&amp;", "&amp;'著書(邦)'!F357&amp;", "&amp;'著書(邦)'!G357,"")</f>
        <v/>
      </c>
    </row>
    <row r="358" spans="1:2" ht="60" customHeight="1" x14ac:dyDescent="0.2">
      <c r="A358" s="2" t="str">
        <f>IF('著書(邦)'!A358&lt;&gt;"",'著書(邦)'!A358,"")</f>
        <v/>
      </c>
      <c r="B358" s="1" t="str">
        <f>IF('著書(邦)'!B358&lt;&gt;"",'著書(邦)'!B358&amp;":"&amp;'著書(邦)'!C358&amp;" "&amp;"pp"&amp;'著書(邦)'!D358&amp;". "&amp;'著書(邦)'!E358&amp;", "&amp;'著書(邦)'!F358&amp;", "&amp;'著書(邦)'!G358,"")</f>
        <v/>
      </c>
    </row>
    <row r="359" spans="1:2" ht="60" customHeight="1" x14ac:dyDescent="0.2">
      <c r="A359" s="2" t="str">
        <f>IF('著書(邦)'!A359&lt;&gt;"",'著書(邦)'!A359,"")</f>
        <v/>
      </c>
      <c r="B359" s="1" t="str">
        <f>IF('著書(邦)'!B359&lt;&gt;"",'著書(邦)'!B359&amp;":"&amp;'著書(邦)'!C359&amp;" "&amp;"pp"&amp;'著書(邦)'!D359&amp;". "&amp;'著書(邦)'!E359&amp;", "&amp;'著書(邦)'!F359&amp;", "&amp;'著書(邦)'!G359,"")</f>
        <v/>
      </c>
    </row>
    <row r="360" spans="1:2" ht="60" customHeight="1" x14ac:dyDescent="0.2">
      <c r="A360" s="2" t="str">
        <f>IF('著書(邦)'!A360&lt;&gt;"",'著書(邦)'!A360,"")</f>
        <v/>
      </c>
      <c r="B360" s="1" t="str">
        <f>IF('著書(邦)'!B360&lt;&gt;"",'著書(邦)'!B360&amp;":"&amp;'著書(邦)'!C360&amp;" "&amp;"pp"&amp;'著書(邦)'!D360&amp;". "&amp;'著書(邦)'!E360&amp;", "&amp;'著書(邦)'!F360&amp;", "&amp;'著書(邦)'!G360,"")</f>
        <v/>
      </c>
    </row>
    <row r="361" spans="1:2" ht="60" customHeight="1" x14ac:dyDescent="0.2">
      <c r="A361" s="2" t="str">
        <f>IF('著書(邦)'!A361&lt;&gt;"",'著書(邦)'!A361,"")</f>
        <v/>
      </c>
      <c r="B361" s="1" t="str">
        <f>IF('著書(邦)'!B361&lt;&gt;"",'著書(邦)'!B361&amp;":"&amp;'著書(邦)'!C361&amp;" "&amp;"pp"&amp;'著書(邦)'!D361&amp;". "&amp;'著書(邦)'!E361&amp;", "&amp;'著書(邦)'!F361&amp;", "&amp;'著書(邦)'!G361,"")</f>
        <v/>
      </c>
    </row>
    <row r="362" spans="1:2" ht="60" customHeight="1" x14ac:dyDescent="0.2">
      <c r="A362" s="2" t="str">
        <f>IF('著書(邦)'!A362&lt;&gt;"",'著書(邦)'!A362,"")</f>
        <v/>
      </c>
      <c r="B362" s="1" t="str">
        <f>IF('著書(邦)'!B362&lt;&gt;"",'著書(邦)'!B362&amp;":"&amp;'著書(邦)'!C362&amp;" "&amp;"pp"&amp;'著書(邦)'!D362&amp;". "&amp;'著書(邦)'!E362&amp;", "&amp;'著書(邦)'!F362&amp;", "&amp;'著書(邦)'!G362,"")</f>
        <v/>
      </c>
    </row>
    <row r="363" spans="1:2" ht="60" customHeight="1" x14ac:dyDescent="0.2">
      <c r="A363" s="2" t="str">
        <f>IF('著書(邦)'!A363&lt;&gt;"",'著書(邦)'!A363,"")</f>
        <v/>
      </c>
      <c r="B363" s="1" t="str">
        <f>IF('著書(邦)'!B363&lt;&gt;"",'著書(邦)'!B363&amp;":"&amp;'著書(邦)'!C363&amp;" "&amp;"pp"&amp;'著書(邦)'!D363&amp;". "&amp;'著書(邦)'!E363&amp;", "&amp;'著書(邦)'!F363&amp;", "&amp;'著書(邦)'!G363,"")</f>
        <v/>
      </c>
    </row>
    <row r="364" spans="1:2" ht="60" customHeight="1" x14ac:dyDescent="0.2">
      <c r="A364" s="2" t="str">
        <f>IF('著書(邦)'!A364&lt;&gt;"",'著書(邦)'!A364,"")</f>
        <v/>
      </c>
      <c r="B364" s="1" t="str">
        <f>IF('著書(邦)'!B364&lt;&gt;"",'著書(邦)'!B364&amp;":"&amp;'著書(邦)'!C364&amp;" "&amp;"pp"&amp;'著書(邦)'!D364&amp;". "&amp;'著書(邦)'!E364&amp;", "&amp;'著書(邦)'!F364&amp;", "&amp;'著書(邦)'!G364,"")</f>
        <v/>
      </c>
    </row>
    <row r="365" spans="1:2" ht="60" customHeight="1" x14ac:dyDescent="0.2">
      <c r="A365" s="2" t="str">
        <f>IF('著書(邦)'!A365&lt;&gt;"",'著書(邦)'!A365,"")</f>
        <v/>
      </c>
      <c r="B365" s="1" t="str">
        <f>IF('著書(邦)'!B365&lt;&gt;"",'著書(邦)'!B365&amp;":"&amp;'著書(邦)'!C365&amp;" "&amp;"pp"&amp;'著書(邦)'!D365&amp;". "&amp;'著書(邦)'!E365&amp;", "&amp;'著書(邦)'!F365&amp;", "&amp;'著書(邦)'!G365,"")</f>
        <v/>
      </c>
    </row>
    <row r="366" spans="1:2" ht="60" customHeight="1" x14ac:dyDescent="0.2">
      <c r="A366" s="2" t="str">
        <f>IF('著書(邦)'!A366&lt;&gt;"",'著書(邦)'!A366,"")</f>
        <v/>
      </c>
      <c r="B366" s="1" t="str">
        <f>IF('著書(邦)'!B366&lt;&gt;"",'著書(邦)'!B366&amp;":"&amp;'著書(邦)'!C366&amp;" "&amp;"pp"&amp;'著書(邦)'!D366&amp;". "&amp;'著書(邦)'!E366&amp;", "&amp;'著書(邦)'!F366&amp;", "&amp;'著書(邦)'!G366,"")</f>
        <v/>
      </c>
    </row>
    <row r="367" spans="1:2" ht="60" customHeight="1" x14ac:dyDescent="0.2">
      <c r="A367" s="2" t="str">
        <f>IF('著書(邦)'!A367&lt;&gt;"",'著書(邦)'!A367,"")</f>
        <v/>
      </c>
      <c r="B367" s="1" t="str">
        <f>IF('著書(邦)'!B367&lt;&gt;"",'著書(邦)'!B367&amp;":"&amp;'著書(邦)'!C367&amp;" "&amp;"pp"&amp;'著書(邦)'!D367&amp;". "&amp;'著書(邦)'!E367&amp;", "&amp;'著書(邦)'!F367&amp;", "&amp;'著書(邦)'!G367,"")</f>
        <v/>
      </c>
    </row>
    <row r="368" spans="1:2" ht="60" customHeight="1" x14ac:dyDescent="0.2">
      <c r="A368" s="2" t="str">
        <f>IF('著書(邦)'!A368&lt;&gt;"",'著書(邦)'!A368,"")</f>
        <v/>
      </c>
      <c r="B368" s="1" t="str">
        <f>IF('著書(邦)'!B368&lt;&gt;"",'著書(邦)'!B368&amp;":"&amp;'著書(邦)'!C368&amp;" "&amp;"pp"&amp;'著書(邦)'!D368&amp;". "&amp;'著書(邦)'!E368&amp;", "&amp;'著書(邦)'!F368&amp;", "&amp;'著書(邦)'!G368,"")</f>
        <v/>
      </c>
    </row>
    <row r="369" spans="1:2" ht="60" customHeight="1" x14ac:dyDescent="0.2">
      <c r="A369" s="2" t="str">
        <f>IF('著書(邦)'!A369&lt;&gt;"",'著書(邦)'!A369,"")</f>
        <v/>
      </c>
      <c r="B369" s="1" t="str">
        <f>IF('著書(邦)'!B369&lt;&gt;"",'著書(邦)'!B369&amp;":"&amp;'著書(邦)'!C369&amp;" "&amp;"pp"&amp;'著書(邦)'!D369&amp;". "&amp;'著書(邦)'!E369&amp;", "&amp;'著書(邦)'!F369&amp;", "&amp;'著書(邦)'!G369,"")</f>
        <v/>
      </c>
    </row>
    <row r="370" spans="1:2" ht="60" customHeight="1" x14ac:dyDescent="0.2">
      <c r="A370" s="2" t="str">
        <f>IF('著書(邦)'!A370&lt;&gt;"",'著書(邦)'!A370,"")</f>
        <v/>
      </c>
      <c r="B370" s="1" t="str">
        <f>IF('著書(邦)'!B370&lt;&gt;"",'著書(邦)'!B370&amp;":"&amp;'著書(邦)'!C370&amp;" "&amp;"pp"&amp;'著書(邦)'!D370&amp;". "&amp;'著書(邦)'!E370&amp;", "&amp;'著書(邦)'!F370&amp;", "&amp;'著書(邦)'!G370,"")</f>
        <v/>
      </c>
    </row>
    <row r="371" spans="1:2" ht="60" customHeight="1" x14ac:dyDescent="0.2">
      <c r="A371" s="2" t="str">
        <f>IF('著書(邦)'!A371&lt;&gt;"",'著書(邦)'!A371,"")</f>
        <v/>
      </c>
      <c r="B371" s="1" t="str">
        <f>IF('著書(邦)'!B371&lt;&gt;"",'著書(邦)'!B371&amp;":"&amp;'著書(邦)'!C371&amp;" "&amp;"pp"&amp;'著書(邦)'!D371&amp;". "&amp;'著書(邦)'!E371&amp;", "&amp;'著書(邦)'!F371&amp;", "&amp;'著書(邦)'!G371,"")</f>
        <v/>
      </c>
    </row>
    <row r="372" spans="1:2" ht="60" customHeight="1" x14ac:dyDescent="0.2">
      <c r="A372" s="2" t="str">
        <f>IF('著書(邦)'!A372&lt;&gt;"",'著書(邦)'!A372,"")</f>
        <v/>
      </c>
      <c r="B372" s="1" t="str">
        <f>IF('著書(邦)'!B372&lt;&gt;"",'著書(邦)'!B372&amp;":"&amp;'著書(邦)'!C372&amp;" "&amp;"pp"&amp;'著書(邦)'!D372&amp;". "&amp;'著書(邦)'!E372&amp;", "&amp;'著書(邦)'!F372&amp;", "&amp;'著書(邦)'!G372,"")</f>
        <v/>
      </c>
    </row>
    <row r="373" spans="1:2" ht="60" customHeight="1" x14ac:dyDescent="0.2">
      <c r="A373" s="2" t="str">
        <f>IF('著書(邦)'!A373&lt;&gt;"",'著書(邦)'!A373,"")</f>
        <v/>
      </c>
      <c r="B373" s="1" t="str">
        <f>IF('著書(邦)'!B373&lt;&gt;"",'著書(邦)'!B373&amp;":"&amp;'著書(邦)'!C373&amp;" "&amp;"pp"&amp;'著書(邦)'!D373&amp;". "&amp;'著書(邦)'!E373&amp;", "&amp;'著書(邦)'!F373&amp;", "&amp;'著書(邦)'!G373,"")</f>
        <v/>
      </c>
    </row>
    <row r="374" spans="1:2" ht="60" customHeight="1" x14ac:dyDescent="0.2">
      <c r="A374" s="2" t="str">
        <f>IF('著書(邦)'!A374&lt;&gt;"",'著書(邦)'!A374,"")</f>
        <v/>
      </c>
      <c r="B374" s="1" t="str">
        <f>IF('著書(邦)'!B374&lt;&gt;"",'著書(邦)'!B374&amp;":"&amp;'著書(邦)'!C374&amp;" "&amp;"pp"&amp;'著書(邦)'!D374&amp;". "&amp;'著書(邦)'!E374&amp;", "&amp;'著書(邦)'!F374&amp;", "&amp;'著書(邦)'!G374,"")</f>
        <v/>
      </c>
    </row>
    <row r="375" spans="1:2" ht="60" customHeight="1" x14ac:dyDescent="0.2">
      <c r="A375" s="2" t="str">
        <f>IF('著書(邦)'!A375&lt;&gt;"",'著書(邦)'!A375,"")</f>
        <v/>
      </c>
      <c r="B375" s="1" t="str">
        <f>IF('著書(邦)'!B375&lt;&gt;"",'著書(邦)'!B375&amp;":"&amp;'著書(邦)'!C375&amp;" "&amp;"pp"&amp;'著書(邦)'!D375&amp;". "&amp;'著書(邦)'!E375&amp;", "&amp;'著書(邦)'!F375&amp;", "&amp;'著書(邦)'!G375,"")</f>
        <v/>
      </c>
    </row>
    <row r="376" spans="1:2" ht="60" customHeight="1" x14ac:dyDescent="0.2">
      <c r="A376" s="2" t="str">
        <f>IF('著書(邦)'!A376&lt;&gt;"",'著書(邦)'!A376,"")</f>
        <v/>
      </c>
      <c r="B376" s="1" t="str">
        <f>IF('著書(邦)'!B376&lt;&gt;"",'著書(邦)'!B376&amp;":"&amp;'著書(邦)'!C376&amp;" "&amp;"pp"&amp;'著書(邦)'!D376&amp;". "&amp;'著書(邦)'!E376&amp;", "&amp;'著書(邦)'!F376&amp;", "&amp;'著書(邦)'!G376,"")</f>
        <v/>
      </c>
    </row>
    <row r="377" spans="1:2" ht="60" customHeight="1" x14ac:dyDescent="0.2">
      <c r="A377" s="2" t="str">
        <f>IF('著書(邦)'!A377&lt;&gt;"",'著書(邦)'!A377,"")</f>
        <v/>
      </c>
      <c r="B377" s="1" t="str">
        <f>IF('著書(邦)'!B377&lt;&gt;"",'著書(邦)'!B377&amp;":"&amp;'著書(邦)'!C377&amp;" "&amp;"pp"&amp;'著書(邦)'!D377&amp;". "&amp;'著書(邦)'!E377&amp;", "&amp;'著書(邦)'!F377&amp;", "&amp;'著書(邦)'!G377,"")</f>
        <v/>
      </c>
    </row>
    <row r="378" spans="1:2" ht="60" customHeight="1" x14ac:dyDescent="0.2">
      <c r="A378" s="2" t="str">
        <f>IF('著書(邦)'!A378&lt;&gt;"",'著書(邦)'!A378,"")</f>
        <v/>
      </c>
      <c r="B378" s="1" t="str">
        <f>IF('著書(邦)'!B378&lt;&gt;"",'著書(邦)'!B378&amp;":"&amp;'著書(邦)'!C378&amp;" "&amp;"pp"&amp;'著書(邦)'!D378&amp;". "&amp;'著書(邦)'!E378&amp;", "&amp;'著書(邦)'!F378&amp;", "&amp;'著書(邦)'!G378,"")</f>
        <v/>
      </c>
    </row>
    <row r="379" spans="1:2" ht="60" customHeight="1" x14ac:dyDescent="0.2">
      <c r="A379" s="2" t="str">
        <f>IF('著書(邦)'!A379&lt;&gt;"",'著書(邦)'!A379,"")</f>
        <v/>
      </c>
      <c r="B379" s="1" t="str">
        <f>IF('著書(邦)'!B379&lt;&gt;"",'著書(邦)'!B379&amp;":"&amp;'著書(邦)'!C379&amp;" "&amp;"pp"&amp;'著書(邦)'!D379&amp;". "&amp;'著書(邦)'!E379&amp;", "&amp;'著書(邦)'!F379&amp;", "&amp;'著書(邦)'!G379,"")</f>
        <v/>
      </c>
    </row>
    <row r="380" spans="1:2" ht="60" customHeight="1" x14ac:dyDescent="0.2">
      <c r="A380" s="2" t="str">
        <f>IF('著書(邦)'!A380&lt;&gt;"",'著書(邦)'!A380,"")</f>
        <v/>
      </c>
      <c r="B380" s="1" t="str">
        <f>IF('著書(邦)'!B380&lt;&gt;"",'著書(邦)'!B380&amp;":"&amp;'著書(邦)'!C380&amp;" "&amp;"pp"&amp;'著書(邦)'!D380&amp;". "&amp;'著書(邦)'!E380&amp;", "&amp;'著書(邦)'!F380&amp;", "&amp;'著書(邦)'!G380,"")</f>
        <v/>
      </c>
    </row>
    <row r="381" spans="1:2" ht="60" customHeight="1" x14ac:dyDescent="0.2">
      <c r="A381" s="2" t="str">
        <f>IF('著書(邦)'!A381&lt;&gt;"",'著書(邦)'!A381,"")</f>
        <v/>
      </c>
      <c r="B381" s="1" t="str">
        <f>IF('著書(邦)'!B381&lt;&gt;"",'著書(邦)'!B381&amp;":"&amp;'著書(邦)'!C381&amp;" "&amp;"pp"&amp;'著書(邦)'!D381&amp;". "&amp;'著書(邦)'!E381&amp;", "&amp;'著書(邦)'!F381&amp;", "&amp;'著書(邦)'!G381,"")</f>
        <v/>
      </c>
    </row>
    <row r="382" spans="1:2" ht="60" customHeight="1" x14ac:dyDescent="0.2">
      <c r="A382" s="2" t="str">
        <f>IF('著書(邦)'!A382&lt;&gt;"",'著書(邦)'!A382,"")</f>
        <v/>
      </c>
      <c r="B382" s="1" t="str">
        <f>IF('著書(邦)'!B382&lt;&gt;"",'著書(邦)'!B382&amp;":"&amp;'著書(邦)'!C382&amp;" "&amp;"pp"&amp;'著書(邦)'!D382&amp;". "&amp;'著書(邦)'!E382&amp;", "&amp;'著書(邦)'!F382&amp;", "&amp;'著書(邦)'!G382,"")</f>
        <v/>
      </c>
    </row>
    <row r="383" spans="1:2" ht="60" customHeight="1" x14ac:dyDescent="0.2">
      <c r="A383" s="2" t="str">
        <f>IF('著書(邦)'!A383&lt;&gt;"",'著書(邦)'!A383,"")</f>
        <v/>
      </c>
      <c r="B383" s="1" t="str">
        <f>IF('著書(邦)'!B383&lt;&gt;"",'著書(邦)'!B383&amp;":"&amp;'著書(邦)'!C383&amp;" "&amp;"pp"&amp;'著書(邦)'!D383&amp;". "&amp;'著書(邦)'!E383&amp;", "&amp;'著書(邦)'!F383&amp;", "&amp;'著書(邦)'!G383,"")</f>
        <v/>
      </c>
    </row>
    <row r="384" spans="1:2" ht="60" customHeight="1" x14ac:dyDescent="0.2">
      <c r="A384" s="2" t="str">
        <f>IF('著書(邦)'!A384&lt;&gt;"",'著書(邦)'!A384,"")</f>
        <v/>
      </c>
      <c r="B384" s="1" t="str">
        <f>IF('著書(邦)'!B384&lt;&gt;"",'著書(邦)'!B384&amp;":"&amp;'著書(邦)'!C384&amp;" "&amp;"pp"&amp;'著書(邦)'!D384&amp;". "&amp;'著書(邦)'!E384&amp;", "&amp;'著書(邦)'!F384&amp;", "&amp;'著書(邦)'!G384,"")</f>
        <v/>
      </c>
    </row>
    <row r="385" spans="1:2" ht="60" customHeight="1" x14ac:dyDescent="0.2">
      <c r="A385" s="2" t="str">
        <f>IF('著書(邦)'!A385&lt;&gt;"",'著書(邦)'!A385,"")</f>
        <v/>
      </c>
      <c r="B385" s="1" t="str">
        <f>IF('著書(邦)'!B385&lt;&gt;"",'著書(邦)'!B385&amp;":"&amp;'著書(邦)'!C385&amp;" "&amp;"pp"&amp;'著書(邦)'!D385&amp;". "&amp;'著書(邦)'!E385&amp;", "&amp;'著書(邦)'!F385&amp;", "&amp;'著書(邦)'!G385,"")</f>
        <v/>
      </c>
    </row>
    <row r="386" spans="1:2" ht="60" customHeight="1" x14ac:dyDescent="0.2">
      <c r="A386" s="2" t="str">
        <f>IF('著書(邦)'!A386&lt;&gt;"",'著書(邦)'!A386,"")</f>
        <v/>
      </c>
      <c r="B386" s="1" t="str">
        <f>IF('著書(邦)'!B386&lt;&gt;"",'著書(邦)'!B386&amp;":"&amp;'著書(邦)'!C386&amp;" "&amp;"pp"&amp;'著書(邦)'!D386&amp;". "&amp;'著書(邦)'!E386&amp;", "&amp;'著書(邦)'!F386&amp;", "&amp;'著書(邦)'!G386,"")</f>
        <v/>
      </c>
    </row>
    <row r="387" spans="1:2" ht="60" customHeight="1" x14ac:dyDescent="0.2">
      <c r="A387" s="2" t="str">
        <f>IF('著書(邦)'!A387&lt;&gt;"",'著書(邦)'!A387,"")</f>
        <v/>
      </c>
      <c r="B387" s="1" t="str">
        <f>IF('著書(邦)'!B387&lt;&gt;"",'著書(邦)'!B387&amp;":"&amp;'著書(邦)'!C387&amp;" "&amp;"pp"&amp;'著書(邦)'!D387&amp;". "&amp;'著書(邦)'!E387&amp;", "&amp;'著書(邦)'!F387&amp;", "&amp;'著書(邦)'!G387,"")</f>
        <v/>
      </c>
    </row>
    <row r="388" spans="1:2" ht="60" customHeight="1" x14ac:dyDescent="0.2">
      <c r="A388" s="2" t="str">
        <f>IF('著書(邦)'!A388&lt;&gt;"",'著書(邦)'!A388,"")</f>
        <v/>
      </c>
      <c r="B388" s="1" t="str">
        <f>IF('著書(邦)'!B388&lt;&gt;"",'著書(邦)'!B388&amp;":"&amp;'著書(邦)'!C388&amp;" "&amp;"pp"&amp;'著書(邦)'!D388&amp;". "&amp;'著書(邦)'!E388&amp;", "&amp;'著書(邦)'!F388&amp;", "&amp;'著書(邦)'!G388,"")</f>
        <v/>
      </c>
    </row>
    <row r="389" spans="1:2" ht="60" customHeight="1" x14ac:dyDescent="0.2">
      <c r="A389" s="2" t="str">
        <f>IF('著書(邦)'!A389&lt;&gt;"",'著書(邦)'!A389,"")</f>
        <v/>
      </c>
      <c r="B389" s="1" t="str">
        <f>IF('著書(邦)'!B389&lt;&gt;"",'著書(邦)'!B389&amp;":"&amp;'著書(邦)'!C389&amp;" "&amp;"pp"&amp;'著書(邦)'!D389&amp;". "&amp;'著書(邦)'!E389&amp;", "&amp;'著書(邦)'!F389&amp;", "&amp;'著書(邦)'!G389,"")</f>
        <v/>
      </c>
    </row>
    <row r="390" spans="1:2" ht="60" customHeight="1" x14ac:dyDescent="0.2">
      <c r="A390" s="2" t="str">
        <f>IF('著書(邦)'!A390&lt;&gt;"",'著書(邦)'!A390,"")</f>
        <v/>
      </c>
      <c r="B390" s="1" t="str">
        <f>IF('著書(邦)'!B390&lt;&gt;"",'著書(邦)'!B390&amp;":"&amp;'著書(邦)'!C390&amp;" "&amp;"pp"&amp;'著書(邦)'!D390&amp;". "&amp;'著書(邦)'!E390&amp;", "&amp;'著書(邦)'!F390&amp;", "&amp;'著書(邦)'!G390,"")</f>
        <v/>
      </c>
    </row>
    <row r="391" spans="1:2" ht="60" customHeight="1" x14ac:dyDescent="0.2">
      <c r="A391" s="2" t="str">
        <f>IF('著書(邦)'!A391&lt;&gt;"",'著書(邦)'!A391,"")</f>
        <v/>
      </c>
      <c r="B391" s="1" t="str">
        <f>IF('著書(邦)'!B391&lt;&gt;"",'著書(邦)'!B391&amp;":"&amp;'著書(邦)'!C391&amp;" "&amp;"pp"&amp;'著書(邦)'!D391&amp;". "&amp;'著書(邦)'!E391&amp;", "&amp;'著書(邦)'!F391&amp;", "&amp;'著書(邦)'!G391,"")</f>
        <v/>
      </c>
    </row>
    <row r="392" spans="1:2" ht="60" customHeight="1" x14ac:dyDescent="0.2">
      <c r="A392" s="2" t="str">
        <f>IF('著書(邦)'!A392&lt;&gt;"",'著書(邦)'!A392,"")</f>
        <v/>
      </c>
      <c r="B392" s="1" t="str">
        <f>IF('著書(邦)'!B392&lt;&gt;"",'著書(邦)'!B392&amp;":"&amp;'著書(邦)'!C392&amp;" "&amp;"pp"&amp;'著書(邦)'!D392&amp;". "&amp;'著書(邦)'!E392&amp;", "&amp;'著書(邦)'!F392&amp;", "&amp;'著書(邦)'!G392,"")</f>
        <v/>
      </c>
    </row>
    <row r="393" spans="1:2" ht="60" customHeight="1" x14ac:dyDescent="0.2">
      <c r="A393" s="2" t="str">
        <f>IF('著書(邦)'!A393&lt;&gt;"",'著書(邦)'!A393,"")</f>
        <v/>
      </c>
      <c r="B393" s="1" t="str">
        <f>IF('著書(邦)'!B393&lt;&gt;"",'著書(邦)'!B393&amp;":"&amp;'著書(邦)'!C393&amp;" "&amp;"pp"&amp;'著書(邦)'!D393&amp;". "&amp;'著書(邦)'!E393&amp;", "&amp;'著書(邦)'!F393&amp;", "&amp;'著書(邦)'!G393,"")</f>
        <v/>
      </c>
    </row>
    <row r="394" spans="1:2" ht="60" customHeight="1" x14ac:dyDescent="0.2">
      <c r="A394" s="2" t="str">
        <f>IF('著書(邦)'!A394&lt;&gt;"",'著書(邦)'!A394,"")</f>
        <v/>
      </c>
      <c r="B394" s="1" t="str">
        <f>IF('著書(邦)'!B394&lt;&gt;"",'著書(邦)'!B394&amp;":"&amp;'著書(邦)'!C394&amp;" "&amp;"pp"&amp;'著書(邦)'!D394&amp;". "&amp;'著書(邦)'!E394&amp;", "&amp;'著書(邦)'!F394&amp;", "&amp;'著書(邦)'!G394,"")</f>
        <v/>
      </c>
    </row>
    <row r="395" spans="1:2" ht="60" customHeight="1" x14ac:dyDescent="0.2">
      <c r="A395" s="2" t="str">
        <f>IF('著書(邦)'!A395&lt;&gt;"",'著書(邦)'!A395,"")</f>
        <v/>
      </c>
      <c r="B395" s="1" t="str">
        <f>IF('著書(邦)'!B395&lt;&gt;"",'著書(邦)'!B395&amp;":"&amp;'著書(邦)'!C395&amp;" "&amp;"pp"&amp;'著書(邦)'!D395&amp;". "&amp;'著書(邦)'!E395&amp;", "&amp;'著書(邦)'!F395&amp;", "&amp;'著書(邦)'!G395,"")</f>
        <v/>
      </c>
    </row>
    <row r="396" spans="1:2" ht="60" customHeight="1" x14ac:dyDescent="0.2">
      <c r="A396" s="2" t="str">
        <f>IF('著書(邦)'!A396&lt;&gt;"",'著書(邦)'!A396,"")</f>
        <v/>
      </c>
      <c r="B396" s="1" t="str">
        <f>IF('著書(邦)'!B396&lt;&gt;"",'著書(邦)'!B396&amp;":"&amp;'著書(邦)'!C396&amp;" "&amp;"pp"&amp;'著書(邦)'!D396&amp;". "&amp;'著書(邦)'!E396&amp;", "&amp;'著書(邦)'!F396&amp;", "&amp;'著書(邦)'!G396,"")</f>
        <v/>
      </c>
    </row>
    <row r="397" spans="1:2" ht="60" customHeight="1" x14ac:dyDescent="0.2">
      <c r="A397" s="2" t="str">
        <f>IF('著書(邦)'!A397&lt;&gt;"",'著書(邦)'!A397,"")</f>
        <v/>
      </c>
      <c r="B397" s="1" t="str">
        <f>IF('著書(邦)'!B397&lt;&gt;"",'著書(邦)'!B397&amp;":"&amp;'著書(邦)'!C397&amp;" "&amp;"pp"&amp;'著書(邦)'!D397&amp;". "&amp;'著書(邦)'!E397&amp;", "&amp;'著書(邦)'!F397&amp;", "&amp;'著書(邦)'!G397,"")</f>
        <v/>
      </c>
    </row>
    <row r="398" spans="1:2" ht="60" customHeight="1" x14ac:dyDescent="0.2">
      <c r="A398" s="2" t="str">
        <f>IF('著書(邦)'!A398&lt;&gt;"",'著書(邦)'!A398,"")</f>
        <v/>
      </c>
      <c r="B398" s="1" t="str">
        <f>IF('著書(邦)'!B398&lt;&gt;"",'著書(邦)'!B398&amp;":"&amp;'著書(邦)'!C398&amp;" "&amp;"pp"&amp;'著書(邦)'!D398&amp;". "&amp;'著書(邦)'!E398&amp;", "&amp;'著書(邦)'!F398&amp;", "&amp;'著書(邦)'!G398,"")</f>
        <v/>
      </c>
    </row>
    <row r="399" spans="1:2" ht="60" customHeight="1" x14ac:dyDescent="0.2">
      <c r="A399" s="2" t="str">
        <f>IF('著書(邦)'!A399&lt;&gt;"",'著書(邦)'!A399,"")</f>
        <v/>
      </c>
      <c r="B399" s="1" t="str">
        <f>IF('著書(邦)'!B399&lt;&gt;"",'著書(邦)'!B399&amp;":"&amp;'著書(邦)'!C399&amp;" "&amp;"pp"&amp;'著書(邦)'!D399&amp;". "&amp;'著書(邦)'!E399&amp;", "&amp;'著書(邦)'!F399&amp;", "&amp;'著書(邦)'!G399,"")</f>
        <v/>
      </c>
    </row>
    <row r="400" spans="1:2" ht="60" customHeight="1" x14ac:dyDescent="0.2">
      <c r="A400" s="2" t="str">
        <f>IF('著書(邦)'!A400&lt;&gt;"",'著書(邦)'!A400,"")</f>
        <v/>
      </c>
      <c r="B400" s="1" t="str">
        <f>IF('著書(邦)'!B400&lt;&gt;"",'著書(邦)'!B400&amp;":"&amp;'著書(邦)'!C400&amp;" "&amp;"pp"&amp;'著書(邦)'!D400&amp;". "&amp;'著書(邦)'!E400&amp;", "&amp;'著書(邦)'!F400&amp;", "&amp;'著書(邦)'!G400,"")</f>
        <v/>
      </c>
    </row>
    <row r="401" spans="1:2" ht="60" customHeight="1" x14ac:dyDescent="0.2">
      <c r="A401" s="2" t="str">
        <f>IF('著書(邦)'!A401&lt;&gt;"",'著書(邦)'!A401,"")</f>
        <v/>
      </c>
      <c r="B401" s="1" t="str">
        <f>IF('著書(邦)'!B401&lt;&gt;"",'著書(邦)'!B401&amp;":"&amp;'著書(邦)'!C401&amp;" "&amp;"pp"&amp;'著書(邦)'!D401&amp;". "&amp;'著書(邦)'!E401&amp;", "&amp;'著書(邦)'!F401&amp;", "&amp;'著書(邦)'!G401,"")</f>
        <v/>
      </c>
    </row>
    <row r="402" spans="1:2" ht="60" customHeight="1" x14ac:dyDescent="0.2">
      <c r="A402" s="2" t="str">
        <f>IF('著書(邦)'!A402&lt;&gt;"",'著書(邦)'!A402,"")</f>
        <v/>
      </c>
      <c r="B402" s="1" t="str">
        <f>IF('著書(邦)'!B402&lt;&gt;"",'著書(邦)'!B402&amp;":"&amp;'著書(邦)'!C402&amp;" "&amp;"pp"&amp;'著書(邦)'!D402&amp;". "&amp;'著書(邦)'!E402&amp;", "&amp;'著書(邦)'!F402&amp;", "&amp;'著書(邦)'!G402,"")</f>
        <v/>
      </c>
    </row>
    <row r="403" spans="1:2" ht="60" customHeight="1" x14ac:dyDescent="0.2">
      <c r="A403" s="2" t="str">
        <f>IF('著書(邦)'!A403&lt;&gt;"",'著書(邦)'!A403,"")</f>
        <v/>
      </c>
      <c r="B403" s="1" t="str">
        <f>IF('著書(邦)'!B403&lt;&gt;"",'著書(邦)'!B403&amp;":"&amp;'著書(邦)'!C403&amp;" "&amp;"pp"&amp;'著書(邦)'!D403&amp;". "&amp;'著書(邦)'!E403&amp;", "&amp;'著書(邦)'!F403&amp;", "&amp;'著書(邦)'!G403,"")</f>
        <v/>
      </c>
    </row>
    <row r="404" spans="1:2" ht="60" customHeight="1" x14ac:dyDescent="0.2">
      <c r="A404" s="2" t="str">
        <f>IF('著書(邦)'!A404&lt;&gt;"",'著書(邦)'!A404,"")</f>
        <v/>
      </c>
      <c r="B404" s="1" t="str">
        <f>IF('著書(邦)'!B404&lt;&gt;"",'著書(邦)'!B404&amp;":"&amp;'著書(邦)'!C404&amp;" "&amp;"pp"&amp;'著書(邦)'!D404&amp;". "&amp;'著書(邦)'!E404&amp;", "&amp;'著書(邦)'!F404&amp;", "&amp;'著書(邦)'!G404,"")</f>
        <v/>
      </c>
    </row>
    <row r="405" spans="1:2" ht="60" customHeight="1" x14ac:dyDescent="0.2">
      <c r="A405" s="2" t="str">
        <f>IF('著書(邦)'!A405&lt;&gt;"",'著書(邦)'!A405,"")</f>
        <v/>
      </c>
      <c r="B405" s="1" t="str">
        <f>IF('著書(邦)'!B405&lt;&gt;"",'著書(邦)'!B405&amp;":"&amp;'著書(邦)'!C405&amp;" "&amp;"pp"&amp;'著書(邦)'!D405&amp;". "&amp;'著書(邦)'!E405&amp;", "&amp;'著書(邦)'!F405&amp;", "&amp;'著書(邦)'!G405,"")</f>
        <v/>
      </c>
    </row>
    <row r="406" spans="1:2" ht="60" customHeight="1" x14ac:dyDescent="0.2">
      <c r="A406" s="2" t="str">
        <f>IF('著書(邦)'!A406&lt;&gt;"",'著書(邦)'!A406,"")</f>
        <v/>
      </c>
      <c r="B406" s="1" t="str">
        <f>IF('著書(邦)'!B406&lt;&gt;"",'著書(邦)'!B406&amp;":"&amp;'著書(邦)'!C406&amp;" "&amp;"pp"&amp;'著書(邦)'!D406&amp;". "&amp;'著書(邦)'!E406&amp;", "&amp;'著書(邦)'!F406&amp;", "&amp;'著書(邦)'!G406,"")</f>
        <v/>
      </c>
    </row>
    <row r="407" spans="1:2" ht="60" customHeight="1" x14ac:dyDescent="0.2">
      <c r="A407" s="2" t="str">
        <f>IF('著書(邦)'!A407&lt;&gt;"",'著書(邦)'!A407,"")</f>
        <v/>
      </c>
      <c r="B407" s="1" t="str">
        <f>IF('著書(邦)'!B407&lt;&gt;"",'著書(邦)'!B407&amp;":"&amp;'著書(邦)'!C407&amp;" "&amp;"pp"&amp;'著書(邦)'!D407&amp;". "&amp;'著書(邦)'!E407&amp;", "&amp;'著書(邦)'!F407&amp;", "&amp;'著書(邦)'!G407,"")</f>
        <v/>
      </c>
    </row>
    <row r="408" spans="1:2" ht="60" customHeight="1" x14ac:dyDescent="0.2">
      <c r="A408" s="2" t="str">
        <f>IF('著書(邦)'!A408&lt;&gt;"",'著書(邦)'!A408,"")</f>
        <v/>
      </c>
      <c r="B408" s="1" t="str">
        <f>IF('著書(邦)'!B408&lt;&gt;"",'著書(邦)'!B408&amp;":"&amp;'著書(邦)'!C408&amp;" "&amp;"pp"&amp;'著書(邦)'!D408&amp;". "&amp;'著書(邦)'!E408&amp;", "&amp;'著書(邦)'!F408&amp;", "&amp;'著書(邦)'!G408,"")</f>
        <v/>
      </c>
    </row>
    <row r="409" spans="1:2" ht="60" customHeight="1" x14ac:dyDescent="0.2">
      <c r="A409" s="2" t="str">
        <f>IF('著書(邦)'!A409&lt;&gt;"",'著書(邦)'!A409,"")</f>
        <v/>
      </c>
      <c r="B409" s="1" t="str">
        <f>IF('著書(邦)'!B409&lt;&gt;"",'著書(邦)'!B409&amp;":"&amp;'著書(邦)'!C409&amp;" "&amp;"pp"&amp;'著書(邦)'!D409&amp;". "&amp;'著書(邦)'!E409&amp;", "&amp;'著書(邦)'!F409&amp;", "&amp;'著書(邦)'!G409,"")</f>
        <v/>
      </c>
    </row>
    <row r="410" spans="1:2" ht="60" customHeight="1" x14ac:dyDescent="0.2">
      <c r="A410" s="2" t="str">
        <f>IF('著書(邦)'!A410&lt;&gt;"",'著書(邦)'!A410,"")</f>
        <v/>
      </c>
      <c r="B410" s="1" t="str">
        <f>IF('著書(邦)'!B410&lt;&gt;"",'著書(邦)'!B410&amp;":"&amp;'著書(邦)'!C410&amp;" "&amp;"pp"&amp;'著書(邦)'!D410&amp;". "&amp;'著書(邦)'!E410&amp;", "&amp;'著書(邦)'!F410&amp;", "&amp;'著書(邦)'!G410,"")</f>
        <v/>
      </c>
    </row>
    <row r="411" spans="1:2" ht="60" customHeight="1" x14ac:dyDescent="0.2">
      <c r="A411" s="2" t="str">
        <f>IF('著書(邦)'!A411&lt;&gt;"",'著書(邦)'!A411,"")</f>
        <v/>
      </c>
      <c r="B411" s="1" t="str">
        <f>IF('著書(邦)'!B411&lt;&gt;"",'著書(邦)'!B411&amp;":"&amp;'著書(邦)'!C411&amp;" "&amp;"pp"&amp;'著書(邦)'!D411&amp;". "&amp;'著書(邦)'!E411&amp;", "&amp;'著書(邦)'!F411&amp;", "&amp;'著書(邦)'!G411,"")</f>
        <v/>
      </c>
    </row>
    <row r="412" spans="1:2" ht="60" customHeight="1" x14ac:dyDescent="0.2">
      <c r="A412" s="2" t="str">
        <f>IF('著書(邦)'!A412&lt;&gt;"",'著書(邦)'!A412,"")</f>
        <v/>
      </c>
      <c r="B412" s="1" t="str">
        <f>IF('著書(邦)'!B412&lt;&gt;"",'著書(邦)'!B412&amp;":"&amp;'著書(邦)'!C412&amp;" "&amp;"pp"&amp;'著書(邦)'!D412&amp;". "&amp;'著書(邦)'!E412&amp;", "&amp;'著書(邦)'!F412&amp;", "&amp;'著書(邦)'!G412,"")</f>
        <v/>
      </c>
    </row>
    <row r="413" spans="1:2" ht="60" customHeight="1" x14ac:dyDescent="0.2">
      <c r="A413" s="2" t="str">
        <f>IF('著書(邦)'!A413&lt;&gt;"",'著書(邦)'!A413,"")</f>
        <v/>
      </c>
      <c r="B413" s="1" t="str">
        <f>IF('著書(邦)'!B413&lt;&gt;"",'著書(邦)'!B413&amp;":"&amp;'著書(邦)'!C413&amp;" "&amp;"pp"&amp;'著書(邦)'!D413&amp;". "&amp;'著書(邦)'!E413&amp;", "&amp;'著書(邦)'!F413&amp;", "&amp;'著書(邦)'!G413,"")</f>
        <v/>
      </c>
    </row>
    <row r="414" spans="1:2" ht="60" customHeight="1" x14ac:dyDescent="0.2">
      <c r="A414" s="2" t="str">
        <f>IF('著書(邦)'!A414&lt;&gt;"",'著書(邦)'!A414,"")</f>
        <v/>
      </c>
      <c r="B414" s="1" t="str">
        <f>IF('著書(邦)'!B414&lt;&gt;"",'著書(邦)'!B414&amp;":"&amp;'著書(邦)'!C414&amp;" "&amp;"pp"&amp;'著書(邦)'!D414&amp;". "&amp;'著書(邦)'!E414&amp;", "&amp;'著書(邦)'!F414&amp;", "&amp;'著書(邦)'!G414,"")</f>
        <v/>
      </c>
    </row>
    <row r="415" spans="1:2" ht="60" customHeight="1" x14ac:dyDescent="0.2">
      <c r="A415" s="2" t="str">
        <f>IF('著書(邦)'!A415&lt;&gt;"",'著書(邦)'!A415,"")</f>
        <v/>
      </c>
      <c r="B415" s="1" t="str">
        <f>IF('著書(邦)'!B415&lt;&gt;"",'著書(邦)'!B415&amp;":"&amp;'著書(邦)'!C415&amp;" "&amp;"pp"&amp;'著書(邦)'!D415&amp;". "&amp;'著書(邦)'!E415&amp;", "&amp;'著書(邦)'!F415&amp;", "&amp;'著書(邦)'!G415,"")</f>
        <v/>
      </c>
    </row>
    <row r="416" spans="1:2" ht="60" customHeight="1" x14ac:dyDescent="0.2">
      <c r="A416" s="2" t="str">
        <f>IF('著書(邦)'!A416&lt;&gt;"",'著書(邦)'!A416,"")</f>
        <v/>
      </c>
      <c r="B416" s="1" t="str">
        <f>IF('著書(邦)'!B416&lt;&gt;"",'著書(邦)'!B416&amp;":"&amp;'著書(邦)'!C416&amp;" "&amp;"pp"&amp;'著書(邦)'!D416&amp;". "&amp;'著書(邦)'!E416&amp;", "&amp;'著書(邦)'!F416&amp;", "&amp;'著書(邦)'!G416,"")</f>
        <v/>
      </c>
    </row>
    <row r="417" spans="1:2" ht="60" customHeight="1" x14ac:dyDescent="0.2">
      <c r="A417" s="2" t="str">
        <f>IF('著書(邦)'!A417&lt;&gt;"",'著書(邦)'!A417,"")</f>
        <v/>
      </c>
      <c r="B417" s="1" t="str">
        <f>IF('著書(邦)'!B417&lt;&gt;"",'著書(邦)'!B417&amp;":"&amp;'著書(邦)'!C417&amp;" "&amp;"pp"&amp;'著書(邦)'!D417&amp;". "&amp;'著書(邦)'!E417&amp;", "&amp;'著書(邦)'!F417&amp;", "&amp;'著書(邦)'!G417,"")</f>
        <v/>
      </c>
    </row>
    <row r="418" spans="1:2" ht="60" customHeight="1" x14ac:dyDescent="0.2">
      <c r="A418" s="2" t="str">
        <f>IF('著書(邦)'!A418&lt;&gt;"",'著書(邦)'!A418,"")</f>
        <v/>
      </c>
      <c r="B418" s="1" t="str">
        <f>IF('著書(邦)'!B418&lt;&gt;"",'著書(邦)'!B418&amp;":"&amp;'著書(邦)'!C418&amp;" "&amp;"pp"&amp;'著書(邦)'!D418&amp;". "&amp;'著書(邦)'!E418&amp;", "&amp;'著書(邦)'!F418&amp;", "&amp;'著書(邦)'!G418,"")</f>
        <v/>
      </c>
    </row>
    <row r="419" spans="1:2" ht="60" customHeight="1" x14ac:dyDescent="0.2">
      <c r="A419" s="2" t="str">
        <f>IF('著書(邦)'!A419&lt;&gt;"",'著書(邦)'!A419,"")</f>
        <v/>
      </c>
      <c r="B419" s="1" t="str">
        <f>IF('著書(邦)'!B419&lt;&gt;"",'著書(邦)'!B419&amp;":"&amp;'著書(邦)'!C419&amp;" "&amp;"pp"&amp;'著書(邦)'!D419&amp;". "&amp;'著書(邦)'!E419&amp;", "&amp;'著書(邦)'!F419&amp;", "&amp;'著書(邦)'!G419,"")</f>
        <v/>
      </c>
    </row>
    <row r="420" spans="1:2" ht="60" customHeight="1" x14ac:dyDescent="0.2">
      <c r="A420" s="2" t="str">
        <f>IF('著書(邦)'!A420&lt;&gt;"",'著書(邦)'!A420,"")</f>
        <v/>
      </c>
      <c r="B420" s="1" t="str">
        <f>IF('著書(邦)'!B420&lt;&gt;"",'著書(邦)'!B420&amp;":"&amp;'著書(邦)'!C420&amp;" "&amp;"pp"&amp;'著書(邦)'!D420&amp;". "&amp;'著書(邦)'!E420&amp;", "&amp;'著書(邦)'!F420&amp;", "&amp;'著書(邦)'!G420,"")</f>
        <v/>
      </c>
    </row>
    <row r="421" spans="1:2" ht="60" customHeight="1" x14ac:dyDescent="0.2">
      <c r="A421" s="2" t="str">
        <f>IF('著書(邦)'!A421&lt;&gt;"",'著書(邦)'!A421,"")</f>
        <v/>
      </c>
      <c r="B421" s="1" t="str">
        <f>IF('著書(邦)'!B421&lt;&gt;"",'著書(邦)'!B421&amp;":"&amp;'著書(邦)'!C421&amp;" "&amp;"pp"&amp;'著書(邦)'!D421&amp;". "&amp;'著書(邦)'!E421&amp;", "&amp;'著書(邦)'!F421&amp;", "&amp;'著書(邦)'!G421,"")</f>
        <v/>
      </c>
    </row>
    <row r="422" spans="1:2" ht="60" customHeight="1" x14ac:dyDescent="0.2">
      <c r="A422" s="2" t="str">
        <f>IF('著書(邦)'!A422&lt;&gt;"",'著書(邦)'!A422,"")</f>
        <v/>
      </c>
      <c r="B422" s="1" t="str">
        <f>IF('著書(邦)'!B422&lt;&gt;"",'著書(邦)'!B422&amp;":"&amp;'著書(邦)'!C422&amp;" "&amp;"pp"&amp;'著書(邦)'!D422&amp;". "&amp;'著書(邦)'!E422&amp;", "&amp;'著書(邦)'!F422&amp;", "&amp;'著書(邦)'!G422,"")</f>
        <v/>
      </c>
    </row>
    <row r="423" spans="1:2" ht="60" customHeight="1" x14ac:dyDescent="0.2">
      <c r="A423" s="2" t="str">
        <f>IF('著書(邦)'!A423&lt;&gt;"",'著書(邦)'!A423,"")</f>
        <v/>
      </c>
      <c r="B423" s="1" t="str">
        <f>IF('著書(邦)'!B423&lt;&gt;"",'著書(邦)'!B423&amp;":"&amp;'著書(邦)'!C423&amp;" "&amp;"pp"&amp;'著書(邦)'!D423&amp;". "&amp;'著書(邦)'!E423&amp;", "&amp;'著書(邦)'!F423&amp;", "&amp;'著書(邦)'!G423,"")</f>
        <v/>
      </c>
    </row>
    <row r="424" spans="1:2" ht="60" customHeight="1" x14ac:dyDescent="0.2">
      <c r="A424" s="2" t="str">
        <f>IF('著書(邦)'!A424&lt;&gt;"",'著書(邦)'!A424,"")</f>
        <v/>
      </c>
      <c r="B424" s="1" t="str">
        <f>IF('著書(邦)'!B424&lt;&gt;"",'著書(邦)'!B424&amp;":"&amp;'著書(邦)'!C424&amp;" "&amp;"pp"&amp;'著書(邦)'!D424&amp;". "&amp;'著書(邦)'!E424&amp;", "&amp;'著書(邦)'!F424&amp;", "&amp;'著書(邦)'!G424,"")</f>
        <v/>
      </c>
    </row>
    <row r="425" spans="1:2" ht="60" customHeight="1" x14ac:dyDescent="0.2">
      <c r="A425" s="2" t="str">
        <f>IF('著書(邦)'!A425&lt;&gt;"",'著書(邦)'!A425,"")</f>
        <v/>
      </c>
      <c r="B425" s="1" t="str">
        <f>IF('著書(邦)'!B425&lt;&gt;"",'著書(邦)'!B425&amp;":"&amp;'著書(邦)'!C425&amp;" "&amp;"pp"&amp;'著書(邦)'!D425&amp;". "&amp;'著書(邦)'!E425&amp;", "&amp;'著書(邦)'!F425&amp;", "&amp;'著書(邦)'!G425,"")</f>
        <v/>
      </c>
    </row>
    <row r="426" spans="1:2" ht="60" customHeight="1" x14ac:dyDescent="0.2">
      <c r="A426" s="2" t="str">
        <f>IF('著書(邦)'!A426&lt;&gt;"",'著書(邦)'!A426,"")</f>
        <v/>
      </c>
      <c r="B426" s="1" t="str">
        <f>IF('著書(邦)'!B426&lt;&gt;"",'著書(邦)'!B426&amp;":"&amp;'著書(邦)'!C426&amp;" "&amp;"pp"&amp;'著書(邦)'!D426&amp;". "&amp;'著書(邦)'!E426&amp;", "&amp;'著書(邦)'!F426&amp;", "&amp;'著書(邦)'!G426,"")</f>
        <v/>
      </c>
    </row>
    <row r="427" spans="1:2" ht="60" customHeight="1" x14ac:dyDescent="0.2">
      <c r="A427" s="2" t="str">
        <f>IF('著書(邦)'!A427&lt;&gt;"",'著書(邦)'!A427,"")</f>
        <v/>
      </c>
      <c r="B427" s="1" t="str">
        <f>IF('著書(邦)'!B427&lt;&gt;"",'著書(邦)'!B427&amp;":"&amp;'著書(邦)'!C427&amp;" "&amp;"pp"&amp;'著書(邦)'!D427&amp;". "&amp;'著書(邦)'!E427&amp;", "&amp;'著書(邦)'!F427&amp;", "&amp;'著書(邦)'!G427,"")</f>
        <v/>
      </c>
    </row>
    <row r="428" spans="1:2" ht="60" customHeight="1" x14ac:dyDescent="0.2">
      <c r="A428" s="2" t="str">
        <f>IF('著書(邦)'!A428&lt;&gt;"",'著書(邦)'!A428,"")</f>
        <v/>
      </c>
      <c r="B428" s="1" t="str">
        <f>IF('著書(邦)'!B428&lt;&gt;"",'著書(邦)'!B428&amp;":"&amp;'著書(邦)'!C428&amp;" "&amp;"pp"&amp;'著書(邦)'!D428&amp;". "&amp;'著書(邦)'!E428&amp;", "&amp;'著書(邦)'!F428&amp;", "&amp;'著書(邦)'!G428,"")</f>
        <v/>
      </c>
    </row>
    <row r="429" spans="1:2" ht="60" customHeight="1" x14ac:dyDescent="0.2">
      <c r="A429" s="2" t="str">
        <f>IF('著書(邦)'!A429&lt;&gt;"",'著書(邦)'!A429,"")</f>
        <v/>
      </c>
      <c r="B429" s="1" t="str">
        <f>IF('著書(邦)'!B429&lt;&gt;"",'著書(邦)'!B429&amp;":"&amp;'著書(邦)'!C429&amp;" "&amp;"pp"&amp;'著書(邦)'!D429&amp;". "&amp;'著書(邦)'!E429&amp;", "&amp;'著書(邦)'!F429&amp;", "&amp;'著書(邦)'!G429,"")</f>
        <v/>
      </c>
    </row>
    <row r="430" spans="1:2" ht="60" customHeight="1" x14ac:dyDescent="0.2">
      <c r="A430" s="2" t="str">
        <f>IF('著書(邦)'!A430&lt;&gt;"",'著書(邦)'!A430,"")</f>
        <v/>
      </c>
      <c r="B430" s="1" t="str">
        <f>IF('著書(邦)'!B430&lt;&gt;"",'著書(邦)'!B430&amp;":"&amp;'著書(邦)'!C430&amp;" "&amp;"pp"&amp;'著書(邦)'!D430&amp;". "&amp;'著書(邦)'!E430&amp;", "&amp;'著書(邦)'!F430&amp;", "&amp;'著書(邦)'!G430,"")</f>
        <v/>
      </c>
    </row>
    <row r="431" spans="1:2" ht="60" customHeight="1" x14ac:dyDescent="0.2">
      <c r="A431" s="2" t="str">
        <f>IF('著書(邦)'!A431&lt;&gt;"",'著書(邦)'!A431,"")</f>
        <v/>
      </c>
      <c r="B431" s="1" t="str">
        <f>IF('著書(邦)'!B431&lt;&gt;"",'著書(邦)'!B431&amp;":"&amp;'著書(邦)'!C431&amp;" "&amp;"pp"&amp;'著書(邦)'!D431&amp;". "&amp;'著書(邦)'!E431&amp;", "&amp;'著書(邦)'!F431&amp;", "&amp;'著書(邦)'!G431,"")</f>
        <v/>
      </c>
    </row>
    <row r="432" spans="1:2" ht="60" customHeight="1" x14ac:dyDescent="0.2">
      <c r="A432" s="2" t="str">
        <f>IF('著書(邦)'!A432&lt;&gt;"",'著書(邦)'!A432,"")</f>
        <v/>
      </c>
      <c r="B432" s="1" t="str">
        <f>IF('著書(邦)'!B432&lt;&gt;"",'著書(邦)'!B432&amp;":"&amp;'著書(邦)'!C432&amp;" "&amp;"pp"&amp;'著書(邦)'!D432&amp;". "&amp;'著書(邦)'!E432&amp;", "&amp;'著書(邦)'!F432&amp;", "&amp;'著書(邦)'!G432,"")</f>
        <v/>
      </c>
    </row>
    <row r="433" spans="1:2" ht="60" customHeight="1" x14ac:dyDescent="0.2">
      <c r="A433" s="2" t="str">
        <f>IF('著書(邦)'!A433&lt;&gt;"",'著書(邦)'!A433,"")</f>
        <v/>
      </c>
      <c r="B433" s="1" t="str">
        <f>IF('著書(邦)'!B433&lt;&gt;"",'著書(邦)'!B433&amp;":"&amp;'著書(邦)'!C433&amp;" "&amp;"pp"&amp;'著書(邦)'!D433&amp;". "&amp;'著書(邦)'!E433&amp;", "&amp;'著書(邦)'!F433&amp;", "&amp;'著書(邦)'!G433,"")</f>
        <v/>
      </c>
    </row>
    <row r="434" spans="1:2" ht="60" customHeight="1" x14ac:dyDescent="0.2">
      <c r="A434" s="2" t="str">
        <f>IF('著書(邦)'!A434&lt;&gt;"",'著書(邦)'!A434,"")</f>
        <v/>
      </c>
      <c r="B434" s="1" t="str">
        <f>IF('著書(邦)'!B434&lt;&gt;"",'著書(邦)'!B434&amp;":"&amp;'著書(邦)'!C434&amp;" "&amp;"pp"&amp;'著書(邦)'!D434&amp;". "&amp;'著書(邦)'!E434&amp;", "&amp;'著書(邦)'!F434&amp;", "&amp;'著書(邦)'!G434,"")</f>
        <v/>
      </c>
    </row>
    <row r="435" spans="1:2" ht="60" customHeight="1" x14ac:dyDescent="0.2">
      <c r="A435" s="2" t="str">
        <f>IF('著書(邦)'!A435&lt;&gt;"",'著書(邦)'!A435,"")</f>
        <v/>
      </c>
      <c r="B435" s="1" t="str">
        <f>IF('著書(邦)'!B435&lt;&gt;"",'著書(邦)'!B435&amp;":"&amp;'著書(邦)'!C435&amp;" "&amp;"pp"&amp;'著書(邦)'!D435&amp;". "&amp;'著書(邦)'!E435&amp;", "&amp;'著書(邦)'!F435&amp;", "&amp;'著書(邦)'!G435,"")</f>
        <v/>
      </c>
    </row>
    <row r="436" spans="1:2" ht="60" customHeight="1" x14ac:dyDescent="0.2">
      <c r="A436" s="2" t="str">
        <f>IF('著書(邦)'!A436&lt;&gt;"",'著書(邦)'!A436,"")</f>
        <v/>
      </c>
      <c r="B436" s="1" t="str">
        <f>IF('著書(邦)'!B436&lt;&gt;"",'著書(邦)'!B436&amp;":"&amp;'著書(邦)'!C436&amp;" "&amp;"pp"&amp;'著書(邦)'!D436&amp;". "&amp;'著書(邦)'!E436&amp;", "&amp;'著書(邦)'!F436&amp;", "&amp;'著書(邦)'!G436,"")</f>
        <v/>
      </c>
    </row>
    <row r="437" spans="1:2" ht="60" customHeight="1" x14ac:dyDescent="0.2">
      <c r="A437" s="2" t="str">
        <f>IF('著書(邦)'!A437&lt;&gt;"",'著書(邦)'!A437,"")</f>
        <v/>
      </c>
      <c r="B437" s="1" t="str">
        <f>IF('著書(邦)'!B437&lt;&gt;"",'著書(邦)'!B437&amp;":"&amp;'著書(邦)'!C437&amp;" "&amp;"pp"&amp;'著書(邦)'!D437&amp;". "&amp;'著書(邦)'!E437&amp;", "&amp;'著書(邦)'!F437&amp;", "&amp;'著書(邦)'!G437,"")</f>
        <v/>
      </c>
    </row>
    <row r="438" spans="1:2" ht="60" customHeight="1" x14ac:dyDescent="0.2">
      <c r="A438" s="2" t="str">
        <f>IF('著書(邦)'!A438&lt;&gt;"",'著書(邦)'!A438,"")</f>
        <v/>
      </c>
      <c r="B438" s="1" t="str">
        <f>IF('著書(邦)'!B438&lt;&gt;"",'著書(邦)'!B438&amp;":"&amp;'著書(邦)'!C438&amp;" "&amp;"pp"&amp;'著書(邦)'!D438&amp;". "&amp;'著書(邦)'!E438&amp;", "&amp;'著書(邦)'!F438&amp;", "&amp;'著書(邦)'!G438,"")</f>
        <v/>
      </c>
    </row>
    <row r="439" spans="1:2" ht="60" customHeight="1" x14ac:dyDescent="0.2">
      <c r="A439" s="2" t="str">
        <f>IF('著書(邦)'!A439&lt;&gt;"",'著書(邦)'!A439,"")</f>
        <v/>
      </c>
      <c r="B439" s="1" t="str">
        <f>IF('著書(邦)'!B439&lt;&gt;"",'著書(邦)'!B439&amp;":"&amp;'著書(邦)'!C439&amp;" "&amp;"pp"&amp;'著書(邦)'!D439&amp;". "&amp;'著書(邦)'!E439&amp;", "&amp;'著書(邦)'!F439&amp;", "&amp;'著書(邦)'!G439,"")</f>
        <v/>
      </c>
    </row>
    <row r="440" spans="1:2" ht="60" customHeight="1" x14ac:dyDescent="0.2">
      <c r="A440" s="2" t="str">
        <f>IF('著書(邦)'!A440&lt;&gt;"",'著書(邦)'!A440,"")</f>
        <v/>
      </c>
      <c r="B440" s="1" t="str">
        <f>IF('著書(邦)'!B440&lt;&gt;"",'著書(邦)'!B440&amp;":"&amp;'著書(邦)'!C440&amp;" "&amp;"pp"&amp;'著書(邦)'!D440&amp;". "&amp;'著書(邦)'!E440&amp;", "&amp;'著書(邦)'!F440&amp;", "&amp;'著書(邦)'!G440,"")</f>
        <v/>
      </c>
    </row>
    <row r="441" spans="1:2" ht="60" customHeight="1" x14ac:dyDescent="0.2">
      <c r="A441" s="2" t="str">
        <f>IF('著書(邦)'!A441&lt;&gt;"",'著書(邦)'!A441,"")</f>
        <v/>
      </c>
      <c r="B441" s="1" t="str">
        <f>IF('著書(邦)'!B441&lt;&gt;"",'著書(邦)'!B441&amp;":"&amp;'著書(邦)'!C441&amp;" "&amp;"pp"&amp;'著書(邦)'!D441&amp;". "&amp;'著書(邦)'!E441&amp;", "&amp;'著書(邦)'!F441&amp;", "&amp;'著書(邦)'!G441,"")</f>
        <v/>
      </c>
    </row>
    <row r="442" spans="1:2" ht="60" customHeight="1" x14ac:dyDescent="0.2">
      <c r="A442" s="2" t="str">
        <f>IF('著書(邦)'!A442&lt;&gt;"",'著書(邦)'!A442,"")</f>
        <v/>
      </c>
      <c r="B442" s="1" t="str">
        <f>IF('著書(邦)'!B442&lt;&gt;"",'著書(邦)'!B442&amp;":"&amp;'著書(邦)'!C442&amp;" "&amp;"pp"&amp;'著書(邦)'!D442&amp;". "&amp;'著書(邦)'!E442&amp;", "&amp;'著書(邦)'!F442&amp;", "&amp;'著書(邦)'!G442,"")</f>
        <v/>
      </c>
    </row>
    <row r="443" spans="1:2" ht="60" customHeight="1" x14ac:dyDescent="0.2">
      <c r="A443" s="2" t="str">
        <f>IF('著書(邦)'!A443&lt;&gt;"",'著書(邦)'!A443,"")</f>
        <v/>
      </c>
      <c r="B443" s="1" t="str">
        <f>IF('著書(邦)'!B443&lt;&gt;"",'著書(邦)'!B443&amp;":"&amp;'著書(邦)'!C443&amp;" "&amp;"pp"&amp;'著書(邦)'!D443&amp;". "&amp;'著書(邦)'!E443&amp;", "&amp;'著書(邦)'!F443&amp;", "&amp;'著書(邦)'!G443,"")</f>
        <v/>
      </c>
    </row>
    <row r="444" spans="1:2" ht="60" customHeight="1" x14ac:dyDescent="0.2">
      <c r="A444" s="2" t="str">
        <f>IF('著書(邦)'!A444&lt;&gt;"",'著書(邦)'!A444,"")</f>
        <v/>
      </c>
      <c r="B444" s="1" t="str">
        <f>IF('著書(邦)'!B444&lt;&gt;"",'著書(邦)'!B444&amp;":"&amp;'著書(邦)'!C444&amp;" "&amp;"pp"&amp;'著書(邦)'!D444&amp;". "&amp;'著書(邦)'!E444&amp;", "&amp;'著書(邦)'!F444&amp;", "&amp;'著書(邦)'!G444,"")</f>
        <v/>
      </c>
    </row>
    <row r="445" spans="1:2" ht="60" customHeight="1" x14ac:dyDescent="0.2">
      <c r="A445" s="2" t="str">
        <f>IF('著書(邦)'!A445&lt;&gt;"",'著書(邦)'!A445,"")</f>
        <v/>
      </c>
      <c r="B445" s="1" t="str">
        <f>IF('著書(邦)'!B445&lt;&gt;"",'著書(邦)'!B445&amp;":"&amp;'著書(邦)'!C445&amp;" "&amp;"pp"&amp;'著書(邦)'!D445&amp;". "&amp;'著書(邦)'!E445&amp;", "&amp;'著書(邦)'!F445&amp;", "&amp;'著書(邦)'!G445,"")</f>
        <v/>
      </c>
    </row>
    <row r="446" spans="1:2" ht="60" customHeight="1" x14ac:dyDescent="0.2">
      <c r="A446" s="2" t="str">
        <f>IF('著書(邦)'!A446&lt;&gt;"",'著書(邦)'!A446,"")</f>
        <v/>
      </c>
      <c r="B446" s="1" t="str">
        <f>IF('著書(邦)'!B446&lt;&gt;"",'著書(邦)'!B446&amp;":"&amp;'著書(邦)'!C446&amp;" "&amp;"pp"&amp;'著書(邦)'!D446&amp;". "&amp;'著書(邦)'!E446&amp;", "&amp;'著書(邦)'!F446&amp;", "&amp;'著書(邦)'!G446,"")</f>
        <v/>
      </c>
    </row>
    <row r="447" spans="1:2" ht="60" customHeight="1" x14ac:dyDescent="0.2">
      <c r="A447" s="2" t="str">
        <f>IF('著書(邦)'!A447&lt;&gt;"",'著書(邦)'!A447,"")</f>
        <v/>
      </c>
      <c r="B447" s="1" t="str">
        <f>IF('著書(邦)'!B447&lt;&gt;"",'著書(邦)'!B447&amp;":"&amp;'著書(邦)'!C447&amp;" "&amp;"pp"&amp;'著書(邦)'!D447&amp;". "&amp;'著書(邦)'!E447&amp;", "&amp;'著書(邦)'!F447&amp;", "&amp;'著書(邦)'!G447,"")</f>
        <v/>
      </c>
    </row>
    <row r="448" spans="1:2" ht="60" customHeight="1" x14ac:dyDescent="0.2">
      <c r="A448" s="2" t="str">
        <f>IF('著書(邦)'!A448&lt;&gt;"",'著書(邦)'!A448,"")</f>
        <v/>
      </c>
      <c r="B448" s="1" t="str">
        <f>IF('著書(邦)'!B448&lt;&gt;"",'著書(邦)'!B448&amp;":"&amp;'著書(邦)'!C448&amp;" "&amp;"pp"&amp;'著書(邦)'!D448&amp;". "&amp;'著書(邦)'!E448&amp;", "&amp;'著書(邦)'!F448&amp;", "&amp;'著書(邦)'!G448,"")</f>
        <v/>
      </c>
    </row>
    <row r="449" spans="1:2" ht="60" customHeight="1" x14ac:dyDescent="0.2">
      <c r="A449" s="2" t="str">
        <f>IF('著書(邦)'!A449&lt;&gt;"",'著書(邦)'!A449,"")</f>
        <v/>
      </c>
      <c r="B449" s="1" t="str">
        <f>IF('著書(邦)'!B449&lt;&gt;"",'著書(邦)'!B449&amp;":"&amp;'著書(邦)'!C449&amp;" "&amp;"pp"&amp;'著書(邦)'!D449&amp;". "&amp;'著書(邦)'!E449&amp;", "&amp;'著書(邦)'!F449&amp;", "&amp;'著書(邦)'!G449,"")</f>
        <v/>
      </c>
    </row>
    <row r="450" spans="1:2" ht="60" customHeight="1" x14ac:dyDescent="0.2">
      <c r="A450" s="2" t="str">
        <f>IF('著書(邦)'!A450&lt;&gt;"",'著書(邦)'!A450,"")</f>
        <v/>
      </c>
      <c r="B450" s="1" t="str">
        <f>IF('著書(邦)'!B450&lt;&gt;"",'著書(邦)'!B450&amp;":"&amp;'著書(邦)'!C450&amp;" "&amp;"pp"&amp;'著書(邦)'!D450&amp;". "&amp;'著書(邦)'!E450&amp;", "&amp;'著書(邦)'!F450&amp;", "&amp;'著書(邦)'!G450,"")</f>
        <v/>
      </c>
    </row>
    <row r="451" spans="1:2" ht="60" customHeight="1" x14ac:dyDescent="0.2">
      <c r="A451" s="2" t="str">
        <f>IF('著書(邦)'!A451&lt;&gt;"",'著書(邦)'!A451,"")</f>
        <v/>
      </c>
      <c r="B451" s="1" t="str">
        <f>IF('著書(邦)'!B451&lt;&gt;"",'著書(邦)'!B451&amp;":"&amp;'著書(邦)'!C451&amp;" "&amp;"pp"&amp;'著書(邦)'!D451&amp;". "&amp;'著書(邦)'!E451&amp;", "&amp;'著書(邦)'!F451&amp;", "&amp;'著書(邦)'!G451,"")</f>
        <v/>
      </c>
    </row>
    <row r="452" spans="1:2" ht="60" customHeight="1" x14ac:dyDescent="0.2">
      <c r="A452" s="2" t="str">
        <f>IF('著書(邦)'!A452&lt;&gt;"",'著書(邦)'!A452,"")</f>
        <v/>
      </c>
      <c r="B452" s="1" t="str">
        <f>IF('著書(邦)'!B452&lt;&gt;"",'著書(邦)'!B452&amp;":"&amp;'著書(邦)'!C452&amp;" "&amp;"pp"&amp;'著書(邦)'!D452&amp;". "&amp;'著書(邦)'!E452&amp;", "&amp;'著書(邦)'!F452&amp;", "&amp;'著書(邦)'!G452,"")</f>
        <v/>
      </c>
    </row>
    <row r="453" spans="1:2" ht="60" customHeight="1" x14ac:dyDescent="0.2">
      <c r="A453" s="2" t="str">
        <f>IF('著書(邦)'!A453&lt;&gt;"",'著書(邦)'!A453,"")</f>
        <v/>
      </c>
      <c r="B453" s="1" t="str">
        <f>IF('著書(邦)'!B453&lt;&gt;"",'著書(邦)'!B453&amp;":"&amp;'著書(邦)'!C453&amp;" "&amp;"pp"&amp;'著書(邦)'!D453&amp;". "&amp;'著書(邦)'!E453&amp;", "&amp;'著書(邦)'!F453&amp;", "&amp;'著書(邦)'!G453,"")</f>
        <v/>
      </c>
    </row>
    <row r="454" spans="1:2" ht="60" customHeight="1" x14ac:dyDescent="0.2">
      <c r="A454" s="2" t="str">
        <f>IF('著書(邦)'!A454&lt;&gt;"",'著書(邦)'!A454,"")</f>
        <v/>
      </c>
      <c r="B454" s="1" t="str">
        <f>IF('著書(邦)'!B454&lt;&gt;"",'著書(邦)'!B454&amp;":"&amp;'著書(邦)'!C454&amp;" "&amp;"pp"&amp;'著書(邦)'!D454&amp;". "&amp;'著書(邦)'!E454&amp;", "&amp;'著書(邦)'!F454&amp;", "&amp;'著書(邦)'!G454,"")</f>
        <v/>
      </c>
    </row>
    <row r="455" spans="1:2" ht="60" customHeight="1" x14ac:dyDescent="0.2">
      <c r="A455" s="2" t="str">
        <f>IF('著書(邦)'!A455&lt;&gt;"",'著書(邦)'!A455,"")</f>
        <v/>
      </c>
      <c r="B455" s="1" t="str">
        <f>IF('著書(邦)'!B455&lt;&gt;"",'著書(邦)'!B455&amp;":"&amp;'著書(邦)'!C455&amp;" "&amp;"pp"&amp;'著書(邦)'!D455&amp;". "&amp;'著書(邦)'!E455&amp;", "&amp;'著書(邦)'!F455&amp;", "&amp;'著書(邦)'!G455,"")</f>
        <v/>
      </c>
    </row>
    <row r="456" spans="1:2" ht="60" customHeight="1" x14ac:dyDescent="0.2">
      <c r="A456" s="2" t="str">
        <f>IF('著書(邦)'!A456&lt;&gt;"",'著書(邦)'!A456,"")</f>
        <v/>
      </c>
      <c r="B456" s="1" t="str">
        <f>IF('著書(邦)'!B456&lt;&gt;"",'著書(邦)'!B456&amp;":"&amp;'著書(邦)'!C456&amp;" "&amp;"pp"&amp;'著書(邦)'!D456&amp;". "&amp;'著書(邦)'!E456&amp;", "&amp;'著書(邦)'!F456&amp;", "&amp;'著書(邦)'!G456,"")</f>
        <v/>
      </c>
    </row>
    <row r="457" spans="1:2" ht="60" customHeight="1" x14ac:dyDescent="0.2">
      <c r="A457" s="2" t="str">
        <f>IF('著書(邦)'!A457&lt;&gt;"",'著書(邦)'!A457,"")</f>
        <v/>
      </c>
      <c r="B457" s="1" t="str">
        <f>IF('著書(邦)'!B457&lt;&gt;"",'著書(邦)'!B457&amp;":"&amp;'著書(邦)'!C457&amp;" "&amp;"pp"&amp;'著書(邦)'!D457&amp;". "&amp;'著書(邦)'!E457&amp;", "&amp;'著書(邦)'!F457&amp;", "&amp;'著書(邦)'!G457,"")</f>
        <v/>
      </c>
    </row>
    <row r="458" spans="1:2" ht="60" customHeight="1" x14ac:dyDescent="0.2">
      <c r="A458" s="2" t="str">
        <f>IF('著書(邦)'!A458&lt;&gt;"",'著書(邦)'!A458,"")</f>
        <v/>
      </c>
      <c r="B458" s="1" t="str">
        <f>IF('著書(邦)'!B458&lt;&gt;"",'著書(邦)'!B458&amp;":"&amp;'著書(邦)'!C458&amp;" "&amp;"pp"&amp;'著書(邦)'!D458&amp;". "&amp;'著書(邦)'!E458&amp;", "&amp;'著書(邦)'!F458&amp;", "&amp;'著書(邦)'!G458,"")</f>
        <v/>
      </c>
    </row>
    <row r="459" spans="1:2" ht="60" customHeight="1" x14ac:dyDescent="0.2">
      <c r="A459" s="2" t="str">
        <f>IF('著書(邦)'!A459&lt;&gt;"",'著書(邦)'!A459,"")</f>
        <v/>
      </c>
      <c r="B459" s="1" t="str">
        <f>IF('著書(邦)'!B459&lt;&gt;"",'著書(邦)'!B459&amp;":"&amp;'著書(邦)'!C459&amp;" "&amp;"pp"&amp;'著書(邦)'!D459&amp;". "&amp;'著書(邦)'!E459&amp;", "&amp;'著書(邦)'!F459&amp;", "&amp;'著書(邦)'!G459,"")</f>
        <v/>
      </c>
    </row>
    <row r="460" spans="1:2" ht="60" customHeight="1" x14ac:dyDescent="0.2">
      <c r="A460" s="2" t="str">
        <f>IF('著書(邦)'!A460&lt;&gt;"",'著書(邦)'!A460,"")</f>
        <v/>
      </c>
      <c r="B460" s="1" t="str">
        <f>IF('著書(邦)'!B460&lt;&gt;"",'著書(邦)'!B460&amp;":"&amp;'著書(邦)'!C460&amp;" "&amp;"pp"&amp;'著書(邦)'!D460&amp;". "&amp;'著書(邦)'!E460&amp;", "&amp;'著書(邦)'!F460&amp;", "&amp;'著書(邦)'!G460,"")</f>
        <v/>
      </c>
    </row>
    <row r="461" spans="1:2" ht="60" customHeight="1" x14ac:dyDescent="0.2">
      <c r="A461" s="2" t="str">
        <f>IF('著書(邦)'!A461&lt;&gt;"",'著書(邦)'!A461,"")</f>
        <v/>
      </c>
      <c r="B461" s="1" t="str">
        <f>IF('著書(邦)'!B461&lt;&gt;"",'著書(邦)'!B461&amp;":"&amp;'著書(邦)'!C461&amp;" "&amp;"pp"&amp;'著書(邦)'!D461&amp;". "&amp;'著書(邦)'!E461&amp;", "&amp;'著書(邦)'!F461&amp;", "&amp;'著書(邦)'!G461,"")</f>
        <v/>
      </c>
    </row>
    <row r="462" spans="1:2" ht="60" customHeight="1" x14ac:dyDescent="0.2">
      <c r="A462" s="2" t="str">
        <f>IF('著書(邦)'!A462&lt;&gt;"",'著書(邦)'!A462,"")</f>
        <v/>
      </c>
      <c r="B462" s="1" t="str">
        <f>IF('著書(邦)'!B462&lt;&gt;"",'著書(邦)'!B462&amp;":"&amp;'著書(邦)'!C462&amp;" "&amp;"pp"&amp;'著書(邦)'!D462&amp;". "&amp;'著書(邦)'!E462&amp;", "&amp;'著書(邦)'!F462&amp;", "&amp;'著書(邦)'!G462,"")</f>
        <v/>
      </c>
    </row>
    <row r="463" spans="1:2" ht="60" customHeight="1" x14ac:dyDescent="0.2">
      <c r="A463" s="2" t="str">
        <f>IF('著書(邦)'!A463&lt;&gt;"",'著書(邦)'!A463,"")</f>
        <v/>
      </c>
      <c r="B463" s="1" t="str">
        <f>IF('著書(邦)'!B463&lt;&gt;"",'著書(邦)'!B463&amp;":"&amp;'著書(邦)'!C463&amp;" "&amp;"pp"&amp;'著書(邦)'!D463&amp;". "&amp;'著書(邦)'!E463&amp;", "&amp;'著書(邦)'!F463&amp;", "&amp;'著書(邦)'!G463,"")</f>
        <v/>
      </c>
    </row>
    <row r="464" spans="1:2" ht="60" customHeight="1" x14ac:dyDescent="0.2">
      <c r="A464" s="2" t="str">
        <f>IF('著書(邦)'!A464&lt;&gt;"",'著書(邦)'!A464,"")</f>
        <v/>
      </c>
      <c r="B464" s="1" t="str">
        <f>IF('著書(邦)'!B464&lt;&gt;"",'著書(邦)'!B464&amp;":"&amp;'著書(邦)'!C464&amp;" "&amp;"pp"&amp;'著書(邦)'!D464&amp;". "&amp;'著書(邦)'!E464&amp;", "&amp;'著書(邦)'!F464&amp;", "&amp;'著書(邦)'!G464,"")</f>
        <v/>
      </c>
    </row>
    <row r="465" spans="1:2" ht="60" customHeight="1" x14ac:dyDescent="0.2">
      <c r="A465" s="2" t="str">
        <f>IF('著書(邦)'!A465&lt;&gt;"",'著書(邦)'!A465,"")</f>
        <v/>
      </c>
      <c r="B465" s="1" t="str">
        <f>IF('著書(邦)'!B465&lt;&gt;"",'著書(邦)'!B465&amp;":"&amp;'著書(邦)'!C465&amp;" "&amp;"pp"&amp;'著書(邦)'!D465&amp;". "&amp;'著書(邦)'!E465&amp;", "&amp;'著書(邦)'!F465&amp;", "&amp;'著書(邦)'!G465,"")</f>
        <v/>
      </c>
    </row>
    <row r="466" spans="1:2" ht="60" customHeight="1" x14ac:dyDescent="0.2">
      <c r="A466" s="2" t="str">
        <f>IF('著書(邦)'!A466&lt;&gt;"",'著書(邦)'!A466,"")</f>
        <v/>
      </c>
      <c r="B466" s="1" t="str">
        <f>IF('著書(邦)'!B466&lt;&gt;"",'著書(邦)'!B466&amp;":"&amp;'著書(邦)'!C466&amp;" "&amp;"pp"&amp;'著書(邦)'!D466&amp;". "&amp;'著書(邦)'!E466&amp;", "&amp;'著書(邦)'!F466&amp;", "&amp;'著書(邦)'!G466,"")</f>
        <v/>
      </c>
    </row>
    <row r="467" spans="1:2" ht="60" customHeight="1" x14ac:dyDescent="0.2">
      <c r="A467" s="2" t="str">
        <f>IF('著書(邦)'!A467&lt;&gt;"",'著書(邦)'!A467,"")</f>
        <v/>
      </c>
      <c r="B467" s="1" t="str">
        <f>IF('著書(邦)'!B467&lt;&gt;"",'著書(邦)'!B467&amp;":"&amp;'著書(邦)'!C467&amp;" "&amp;"pp"&amp;'著書(邦)'!D467&amp;". "&amp;'著書(邦)'!E467&amp;", "&amp;'著書(邦)'!F467&amp;", "&amp;'著書(邦)'!G467,"")</f>
        <v/>
      </c>
    </row>
    <row r="468" spans="1:2" ht="60" customHeight="1" x14ac:dyDescent="0.2">
      <c r="A468" s="2" t="str">
        <f>IF('著書(邦)'!A468&lt;&gt;"",'著書(邦)'!A468,"")</f>
        <v/>
      </c>
      <c r="B468" s="1" t="str">
        <f>IF('著書(邦)'!B468&lt;&gt;"",'著書(邦)'!B468&amp;":"&amp;'著書(邦)'!C468&amp;" "&amp;"pp"&amp;'著書(邦)'!D468&amp;". "&amp;'著書(邦)'!E468&amp;", "&amp;'著書(邦)'!F468&amp;", "&amp;'著書(邦)'!G468,"")</f>
        <v/>
      </c>
    </row>
    <row r="469" spans="1:2" ht="60" customHeight="1" x14ac:dyDescent="0.2">
      <c r="A469" s="2" t="str">
        <f>IF('著書(邦)'!A469&lt;&gt;"",'著書(邦)'!A469,"")</f>
        <v/>
      </c>
      <c r="B469" s="1" t="str">
        <f>IF('著書(邦)'!B469&lt;&gt;"",'著書(邦)'!B469&amp;":"&amp;'著書(邦)'!C469&amp;" "&amp;"pp"&amp;'著書(邦)'!D469&amp;". "&amp;'著書(邦)'!E469&amp;", "&amp;'著書(邦)'!F469&amp;", "&amp;'著書(邦)'!G469,"")</f>
        <v/>
      </c>
    </row>
    <row r="470" spans="1:2" ht="60" customHeight="1" x14ac:dyDescent="0.2">
      <c r="A470" s="2" t="str">
        <f>IF('著書(邦)'!A470&lt;&gt;"",'著書(邦)'!A470,"")</f>
        <v/>
      </c>
      <c r="B470" s="1" t="str">
        <f>IF('著書(邦)'!B470&lt;&gt;"",'著書(邦)'!B470&amp;":"&amp;'著書(邦)'!C470&amp;" "&amp;"pp"&amp;'著書(邦)'!D470&amp;". "&amp;'著書(邦)'!E470&amp;", "&amp;'著書(邦)'!F470&amp;", "&amp;'著書(邦)'!G470,"")</f>
        <v/>
      </c>
    </row>
    <row r="471" spans="1:2" ht="60" customHeight="1" x14ac:dyDescent="0.2">
      <c r="A471" s="2" t="str">
        <f>IF('著書(邦)'!A471&lt;&gt;"",'著書(邦)'!A471,"")</f>
        <v/>
      </c>
      <c r="B471" s="1" t="str">
        <f>IF('著書(邦)'!B471&lt;&gt;"",'著書(邦)'!B471&amp;":"&amp;'著書(邦)'!C471&amp;" "&amp;"pp"&amp;'著書(邦)'!D471&amp;". "&amp;'著書(邦)'!E471&amp;", "&amp;'著書(邦)'!F471&amp;", "&amp;'著書(邦)'!G471,"")</f>
        <v/>
      </c>
    </row>
    <row r="472" spans="1:2" ht="60" customHeight="1" x14ac:dyDescent="0.2">
      <c r="A472" s="2" t="str">
        <f>IF('著書(邦)'!A472&lt;&gt;"",'著書(邦)'!A472,"")</f>
        <v/>
      </c>
      <c r="B472" s="1" t="str">
        <f>IF('著書(邦)'!B472&lt;&gt;"",'著書(邦)'!B472&amp;":"&amp;'著書(邦)'!C472&amp;" "&amp;"pp"&amp;'著書(邦)'!D472&amp;". "&amp;'著書(邦)'!E472&amp;", "&amp;'著書(邦)'!F472&amp;", "&amp;'著書(邦)'!G472,"")</f>
        <v/>
      </c>
    </row>
    <row r="473" spans="1:2" ht="60" customHeight="1" x14ac:dyDescent="0.2">
      <c r="A473" s="2" t="str">
        <f>IF('著書(邦)'!A473&lt;&gt;"",'著書(邦)'!A473,"")</f>
        <v/>
      </c>
      <c r="B473" s="1" t="str">
        <f>IF('著書(邦)'!B473&lt;&gt;"",'著書(邦)'!B473&amp;":"&amp;'著書(邦)'!C473&amp;" "&amp;"pp"&amp;'著書(邦)'!D473&amp;". "&amp;'著書(邦)'!E473&amp;", "&amp;'著書(邦)'!F473&amp;", "&amp;'著書(邦)'!G473,"")</f>
        <v/>
      </c>
    </row>
    <row r="474" spans="1:2" ht="60" customHeight="1" x14ac:dyDescent="0.2">
      <c r="A474" s="2" t="str">
        <f>IF('著書(邦)'!A474&lt;&gt;"",'著書(邦)'!A474,"")</f>
        <v/>
      </c>
      <c r="B474" s="1" t="str">
        <f>IF('著書(邦)'!B474&lt;&gt;"",'著書(邦)'!B474&amp;":"&amp;'著書(邦)'!C474&amp;" "&amp;"pp"&amp;'著書(邦)'!D474&amp;". "&amp;'著書(邦)'!E474&amp;", "&amp;'著書(邦)'!F474&amp;", "&amp;'著書(邦)'!G474,"")</f>
        <v/>
      </c>
    </row>
    <row r="475" spans="1:2" ht="60" customHeight="1" x14ac:dyDescent="0.2">
      <c r="A475" s="2" t="str">
        <f>IF('著書(邦)'!A475&lt;&gt;"",'著書(邦)'!A475,"")</f>
        <v/>
      </c>
      <c r="B475" s="1" t="str">
        <f>IF('著書(邦)'!B475&lt;&gt;"",'著書(邦)'!B475&amp;":"&amp;'著書(邦)'!C475&amp;" "&amp;"pp"&amp;'著書(邦)'!D475&amp;". "&amp;'著書(邦)'!E475&amp;", "&amp;'著書(邦)'!F475&amp;", "&amp;'著書(邦)'!G475,"")</f>
        <v/>
      </c>
    </row>
    <row r="476" spans="1:2" ht="60" customHeight="1" x14ac:dyDescent="0.2">
      <c r="A476" s="2" t="str">
        <f>IF('著書(邦)'!A476&lt;&gt;"",'著書(邦)'!A476,"")</f>
        <v/>
      </c>
      <c r="B476" s="1" t="str">
        <f>IF('著書(邦)'!B476&lt;&gt;"",'著書(邦)'!B476&amp;":"&amp;'著書(邦)'!C476&amp;" "&amp;"pp"&amp;'著書(邦)'!D476&amp;". "&amp;'著書(邦)'!E476&amp;", "&amp;'著書(邦)'!F476&amp;", "&amp;'著書(邦)'!G476,"")</f>
        <v/>
      </c>
    </row>
    <row r="477" spans="1:2" ht="60" customHeight="1" x14ac:dyDescent="0.2">
      <c r="A477" s="2" t="str">
        <f>IF('著書(邦)'!A477&lt;&gt;"",'著書(邦)'!A477,"")</f>
        <v/>
      </c>
      <c r="B477" s="1" t="str">
        <f>IF('著書(邦)'!B477&lt;&gt;"",'著書(邦)'!B477&amp;":"&amp;'著書(邦)'!C477&amp;" "&amp;"pp"&amp;'著書(邦)'!D477&amp;". "&amp;'著書(邦)'!E477&amp;", "&amp;'著書(邦)'!F477&amp;", "&amp;'著書(邦)'!G477,"")</f>
        <v/>
      </c>
    </row>
    <row r="478" spans="1:2" ht="60" customHeight="1" x14ac:dyDescent="0.2">
      <c r="A478" s="2" t="str">
        <f>IF('著書(邦)'!A478&lt;&gt;"",'著書(邦)'!A478,"")</f>
        <v/>
      </c>
      <c r="B478" s="1" t="str">
        <f>IF('著書(邦)'!B478&lt;&gt;"",'著書(邦)'!B478&amp;":"&amp;'著書(邦)'!C478&amp;" "&amp;"pp"&amp;'著書(邦)'!D478&amp;". "&amp;'著書(邦)'!E478&amp;", "&amp;'著書(邦)'!F478&amp;", "&amp;'著書(邦)'!G478,"")</f>
        <v/>
      </c>
    </row>
    <row r="479" spans="1:2" ht="60" customHeight="1" x14ac:dyDescent="0.2">
      <c r="A479" s="2" t="str">
        <f>IF('著書(邦)'!A479&lt;&gt;"",'著書(邦)'!A479,"")</f>
        <v/>
      </c>
      <c r="B479" s="1" t="str">
        <f>IF('著書(邦)'!B479&lt;&gt;"",'著書(邦)'!B479&amp;":"&amp;'著書(邦)'!C479&amp;" "&amp;"pp"&amp;'著書(邦)'!D479&amp;". "&amp;'著書(邦)'!E479&amp;", "&amp;'著書(邦)'!F479&amp;", "&amp;'著書(邦)'!G479,"")</f>
        <v/>
      </c>
    </row>
    <row r="480" spans="1:2" ht="60" customHeight="1" x14ac:dyDescent="0.2">
      <c r="A480" s="2" t="str">
        <f>IF('著書(邦)'!A480&lt;&gt;"",'著書(邦)'!A480,"")</f>
        <v/>
      </c>
      <c r="B480" s="1" t="str">
        <f>IF('著書(邦)'!B480&lt;&gt;"",'著書(邦)'!B480&amp;":"&amp;'著書(邦)'!C480&amp;" "&amp;"pp"&amp;'著書(邦)'!D480&amp;". "&amp;'著書(邦)'!E480&amp;", "&amp;'著書(邦)'!F480&amp;", "&amp;'著書(邦)'!G480,"")</f>
        <v/>
      </c>
    </row>
    <row r="481" spans="1:2" ht="60" customHeight="1" x14ac:dyDescent="0.2">
      <c r="A481" s="2" t="str">
        <f>IF('著書(邦)'!A481&lt;&gt;"",'著書(邦)'!A481,"")</f>
        <v/>
      </c>
      <c r="B481" s="1" t="str">
        <f>IF('著書(邦)'!B481&lt;&gt;"",'著書(邦)'!B481&amp;":"&amp;'著書(邦)'!C481&amp;" "&amp;"pp"&amp;'著書(邦)'!D481&amp;". "&amp;'著書(邦)'!E481&amp;", "&amp;'著書(邦)'!F481&amp;", "&amp;'著書(邦)'!G481,"")</f>
        <v/>
      </c>
    </row>
    <row r="482" spans="1:2" ht="60" customHeight="1" x14ac:dyDescent="0.2">
      <c r="A482" s="2" t="str">
        <f>IF('著書(邦)'!A482&lt;&gt;"",'著書(邦)'!A482,"")</f>
        <v/>
      </c>
      <c r="B482" s="1" t="str">
        <f>IF('著書(邦)'!B482&lt;&gt;"",'著書(邦)'!B482&amp;":"&amp;'著書(邦)'!C482&amp;" "&amp;"pp"&amp;'著書(邦)'!D482&amp;". "&amp;'著書(邦)'!E482&amp;", "&amp;'著書(邦)'!F482&amp;", "&amp;'著書(邦)'!G482,"")</f>
        <v/>
      </c>
    </row>
    <row r="483" spans="1:2" ht="60" customHeight="1" x14ac:dyDescent="0.2">
      <c r="A483" s="2" t="str">
        <f>IF('著書(邦)'!A483&lt;&gt;"",'著書(邦)'!A483,"")</f>
        <v/>
      </c>
      <c r="B483" s="1" t="str">
        <f>IF('著書(邦)'!B483&lt;&gt;"",'著書(邦)'!B483&amp;":"&amp;'著書(邦)'!C483&amp;" "&amp;"pp"&amp;'著書(邦)'!D483&amp;". "&amp;'著書(邦)'!E483&amp;", "&amp;'著書(邦)'!F483&amp;", "&amp;'著書(邦)'!G483,"")</f>
        <v/>
      </c>
    </row>
    <row r="484" spans="1:2" ht="60" customHeight="1" x14ac:dyDescent="0.2">
      <c r="A484" s="2" t="str">
        <f>IF('著書(邦)'!A484&lt;&gt;"",'著書(邦)'!A484,"")</f>
        <v/>
      </c>
      <c r="B484" s="1" t="str">
        <f>IF('著書(邦)'!B484&lt;&gt;"",'著書(邦)'!B484&amp;":"&amp;'著書(邦)'!C484&amp;" "&amp;"pp"&amp;'著書(邦)'!D484&amp;". "&amp;'著書(邦)'!E484&amp;", "&amp;'著書(邦)'!F484&amp;", "&amp;'著書(邦)'!G484,"")</f>
        <v/>
      </c>
    </row>
    <row r="485" spans="1:2" ht="60" customHeight="1" x14ac:dyDescent="0.2">
      <c r="A485" s="2" t="str">
        <f>IF('著書(邦)'!A485&lt;&gt;"",'著書(邦)'!A485,"")</f>
        <v/>
      </c>
      <c r="B485" s="1" t="str">
        <f>IF('著書(邦)'!B485&lt;&gt;"",'著書(邦)'!B485&amp;":"&amp;'著書(邦)'!C485&amp;" "&amp;"pp"&amp;'著書(邦)'!D485&amp;". "&amp;'著書(邦)'!E485&amp;", "&amp;'著書(邦)'!F485&amp;", "&amp;'著書(邦)'!G485,"")</f>
        <v/>
      </c>
    </row>
    <row r="486" spans="1:2" ht="60" customHeight="1" x14ac:dyDescent="0.2">
      <c r="A486" s="2" t="str">
        <f>IF('著書(邦)'!A486&lt;&gt;"",'著書(邦)'!A486,"")</f>
        <v/>
      </c>
      <c r="B486" s="1" t="str">
        <f>IF('著書(邦)'!B486&lt;&gt;"",'著書(邦)'!B486&amp;":"&amp;'著書(邦)'!C486&amp;" "&amp;"pp"&amp;'著書(邦)'!D486&amp;". "&amp;'著書(邦)'!E486&amp;", "&amp;'著書(邦)'!F486&amp;", "&amp;'著書(邦)'!G486,"")</f>
        <v/>
      </c>
    </row>
    <row r="487" spans="1:2" ht="60" customHeight="1" x14ac:dyDescent="0.2">
      <c r="A487" s="2" t="str">
        <f>IF('著書(邦)'!A487&lt;&gt;"",'著書(邦)'!A487,"")</f>
        <v/>
      </c>
      <c r="B487" s="1" t="str">
        <f>IF('著書(邦)'!B487&lt;&gt;"",'著書(邦)'!B487&amp;":"&amp;'著書(邦)'!C487&amp;" "&amp;"pp"&amp;'著書(邦)'!D487&amp;". "&amp;'著書(邦)'!E487&amp;", "&amp;'著書(邦)'!F487&amp;", "&amp;'著書(邦)'!G487,"")</f>
        <v/>
      </c>
    </row>
    <row r="488" spans="1:2" ht="60" customHeight="1" x14ac:dyDescent="0.2">
      <c r="A488" s="2" t="str">
        <f>IF('著書(邦)'!A488&lt;&gt;"",'著書(邦)'!A488,"")</f>
        <v/>
      </c>
      <c r="B488" s="1" t="str">
        <f>IF('著書(邦)'!B488&lt;&gt;"",'著書(邦)'!B488&amp;":"&amp;'著書(邦)'!C488&amp;" "&amp;"pp"&amp;'著書(邦)'!D488&amp;". "&amp;'著書(邦)'!E488&amp;", "&amp;'著書(邦)'!F488&amp;", "&amp;'著書(邦)'!G488,"")</f>
        <v/>
      </c>
    </row>
    <row r="489" spans="1:2" ht="60" customHeight="1" x14ac:dyDescent="0.2">
      <c r="A489" s="2" t="str">
        <f>IF('著書(邦)'!A489&lt;&gt;"",'著書(邦)'!A489,"")</f>
        <v/>
      </c>
      <c r="B489" s="1" t="str">
        <f>IF('著書(邦)'!B489&lt;&gt;"",'著書(邦)'!B489&amp;":"&amp;'著書(邦)'!C489&amp;" "&amp;"pp"&amp;'著書(邦)'!D489&amp;". "&amp;'著書(邦)'!E489&amp;", "&amp;'著書(邦)'!F489&amp;", "&amp;'著書(邦)'!G489,"")</f>
        <v/>
      </c>
    </row>
    <row r="490" spans="1:2" ht="60" customHeight="1" x14ac:dyDescent="0.2">
      <c r="A490" s="2" t="str">
        <f>IF('著書(邦)'!A490&lt;&gt;"",'著書(邦)'!A490,"")</f>
        <v/>
      </c>
      <c r="B490" s="1" t="str">
        <f>IF('著書(邦)'!B490&lt;&gt;"",'著書(邦)'!B490&amp;":"&amp;'著書(邦)'!C490&amp;" "&amp;"pp"&amp;'著書(邦)'!D490&amp;". "&amp;'著書(邦)'!E490&amp;", "&amp;'著書(邦)'!F490&amp;", "&amp;'著書(邦)'!G490,"")</f>
        <v/>
      </c>
    </row>
    <row r="491" spans="1:2" ht="60" customHeight="1" x14ac:dyDescent="0.2">
      <c r="A491" s="2" t="str">
        <f>IF('著書(邦)'!A491&lt;&gt;"",'著書(邦)'!A491,"")</f>
        <v/>
      </c>
      <c r="B491" s="1" t="str">
        <f>IF('著書(邦)'!B491&lt;&gt;"",'著書(邦)'!B491&amp;":"&amp;'著書(邦)'!C491&amp;" "&amp;"pp"&amp;'著書(邦)'!D491&amp;". "&amp;'著書(邦)'!E491&amp;", "&amp;'著書(邦)'!F491&amp;", "&amp;'著書(邦)'!G491,"")</f>
        <v/>
      </c>
    </row>
    <row r="492" spans="1:2" ht="60" customHeight="1" x14ac:dyDescent="0.2">
      <c r="A492" s="2" t="str">
        <f>IF('著書(邦)'!A492&lt;&gt;"",'著書(邦)'!A492,"")</f>
        <v/>
      </c>
      <c r="B492" s="1" t="str">
        <f>IF('著書(邦)'!B492&lt;&gt;"",'著書(邦)'!B492&amp;":"&amp;'著書(邦)'!C492&amp;" "&amp;"pp"&amp;'著書(邦)'!D492&amp;". "&amp;'著書(邦)'!E492&amp;", "&amp;'著書(邦)'!F492&amp;", "&amp;'著書(邦)'!G492,"")</f>
        <v/>
      </c>
    </row>
    <row r="493" spans="1:2" ht="60" customHeight="1" x14ac:dyDescent="0.2">
      <c r="A493" s="2" t="str">
        <f>IF('著書(邦)'!A493&lt;&gt;"",'著書(邦)'!A493,"")</f>
        <v/>
      </c>
      <c r="B493" s="1" t="str">
        <f>IF('著書(邦)'!B493&lt;&gt;"",'著書(邦)'!B493&amp;":"&amp;'著書(邦)'!C493&amp;" "&amp;"pp"&amp;'著書(邦)'!D493&amp;". "&amp;'著書(邦)'!E493&amp;", "&amp;'著書(邦)'!F493&amp;", "&amp;'著書(邦)'!G493,"")</f>
        <v/>
      </c>
    </row>
    <row r="494" spans="1:2" ht="60" customHeight="1" x14ac:dyDescent="0.2">
      <c r="A494" s="2" t="str">
        <f>IF('著書(邦)'!A494&lt;&gt;"",'著書(邦)'!A494,"")</f>
        <v/>
      </c>
      <c r="B494" s="1" t="str">
        <f>IF('著書(邦)'!B494&lt;&gt;"",'著書(邦)'!B494&amp;":"&amp;'著書(邦)'!C494&amp;" "&amp;"pp"&amp;'著書(邦)'!D494&amp;". "&amp;'著書(邦)'!E494&amp;", "&amp;'著書(邦)'!F494&amp;", "&amp;'著書(邦)'!G494,"")</f>
        <v/>
      </c>
    </row>
    <row r="495" spans="1:2" ht="60" customHeight="1" x14ac:dyDescent="0.2">
      <c r="A495" s="2" t="str">
        <f>IF('著書(邦)'!A495&lt;&gt;"",'著書(邦)'!A495,"")</f>
        <v/>
      </c>
      <c r="B495" s="1" t="str">
        <f>IF('著書(邦)'!B495&lt;&gt;"",'著書(邦)'!B495&amp;":"&amp;'著書(邦)'!C495&amp;" "&amp;"pp"&amp;'著書(邦)'!D495&amp;". "&amp;'著書(邦)'!E495&amp;", "&amp;'著書(邦)'!F495&amp;", "&amp;'著書(邦)'!G495,"")</f>
        <v/>
      </c>
    </row>
    <row r="496" spans="1:2" ht="60" customHeight="1" x14ac:dyDescent="0.2">
      <c r="A496" s="2" t="str">
        <f>IF('著書(邦)'!A496&lt;&gt;"",'著書(邦)'!A496,"")</f>
        <v/>
      </c>
      <c r="B496" s="1" t="str">
        <f>IF('著書(邦)'!B496&lt;&gt;"",'著書(邦)'!B496&amp;":"&amp;'著書(邦)'!C496&amp;" "&amp;"pp"&amp;'著書(邦)'!D496&amp;". "&amp;'著書(邦)'!E496&amp;", "&amp;'著書(邦)'!F496&amp;", "&amp;'著書(邦)'!G496,"")</f>
        <v/>
      </c>
    </row>
    <row r="497" spans="1:2" ht="60" customHeight="1" x14ac:dyDescent="0.2">
      <c r="A497" s="2" t="str">
        <f>IF('著書(邦)'!A497&lt;&gt;"",'著書(邦)'!A497,"")</f>
        <v/>
      </c>
      <c r="B497" s="1" t="str">
        <f>IF('著書(邦)'!B497&lt;&gt;"",'著書(邦)'!B497&amp;":"&amp;'著書(邦)'!C497&amp;" "&amp;"pp"&amp;'著書(邦)'!D497&amp;". "&amp;'著書(邦)'!E497&amp;", "&amp;'著書(邦)'!F497&amp;", "&amp;'著書(邦)'!G497,"")</f>
        <v/>
      </c>
    </row>
    <row r="498" spans="1:2" ht="60" customHeight="1" x14ac:dyDescent="0.2">
      <c r="A498" s="2" t="str">
        <f>IF('著書(邦)'!A498&lt;&gt;"",'著書(邦)'!A498,"")</f>
        <v/>
      </c>
      <c r="B498" s="1" t="str">
        <f>IF('著書(邦)'!B498&lt;&gt;"",'著書(邦)'!B498&amp;":"&amp;'著書(邦)'!C498&amp;" "&amp;"pp"&amp;'著書(邦)'!D498&amp;". "&amp;'著書(邦)'!E498&amp;", "&amp;'著書(邦)'!F498&amp;", "&amp;'著書(邦)'!G498,"")</f>
        <v/>
      </c>
    </row>
    <row r="499" spans="1:2" ht="60" customHeight="1" x14ac:dyDescent="0.2">
      <c r="A499" s="2" t="str">
        <f>IF('著書(邦)'!A499&lt;&gt;"",'著書(邦)'!A499,"")</f>
        <v/>
      </c>
      <c r="B499" s="1" t="str">
        <f>IF('著書(邦)'!B499&lt;&gt;"",'著書(邦)'!B499&amp;":"&amp;'著書(邦)'!C499&amp;" "&amp;"pp"&amp;'著書(邦)'!D499&amp;". "&amp;'著書(邦)'!E499&amp;", "&amp;'著書(邦)'!F499&amp;", "&amp;'著書(邦)'!G499,"")</f>
        <v/>
      </c>
    </row>
    <row r="500" spans="1:2" ht="60" customHeight="1" x14ac:dyDescent="0.2">
      <c r="A500" s="2" t="str">
        <f>IF('著書(邦)'!A500&lt;&gt;"",'著書(邦)'!A500,"")</f>
        <v/>
      </c>
      <c r="B500" s="1" t="str">
        <f>IF('著書(邦)'!B500&lt;&gt;"",'著書(邦)'!B500&amp;":"&amp;'著書(邦)'!C500&amp;" "&amp;"pp"&amp;'著書(邦)'!D500&amp;". "&amp;'著書(邦)'!E500&amp;", "&amp;'著書(邦)'!F500&amp;", "&amp;'著書(邦)'!G500,"")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0000"/>
  </sheetPr>
  <dimension ref="A1:F500"/>
  <sheetViews>
    <sheetView showGridLines="0" zoomScale="85" zoomScaleNormal="85" workbookViewId="0"/>
  </sheetViews>
  <sheetFormatPr defaultColWidth="8.88671875" defaultRowHeight="13.2" x14ac:dyDescent="0.2"/>
  <cols>
    <col min="1" max="1" width="3.33203125" style="80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13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IF('原著(欧)'!L4="○","◎",IF('原著(欧)'!K4="○","○",""))</f>
        <v/>
      </c>
      <c r="B4" s="2" t="str">
        <f>IF('原著(欧)'!A4&lt;&gt;"",'原著(欧)'!A4,"")</f>
        <v/>
      </c>
      <c r="C4" s="1" t="str">
        <f>IF('原著(欧)'!B4&lt;&gt;"",'原著(欧)'!B4&amp;":"&amp;'原著(欧)'!C4&amp;" "&amp;'原著(欧)'!D4&amp;", "&amp;'原著(欧)'!E4&amp;", "&amp;'原著(欧)'!F4&amp;", "&amp;'原著(欧)'!G4&amp;" (IF: "&amp;TEXT('原著(欧)'!H4,"0.000")&amp;")"&amp;" (CS: "&amp;TEXT('原著(欧)'!I4,"0.0")&amp;")","")</f>
        <v/>
      </c>
    </row>
    <row r="5" spans="1:6" ht="60" customHeight="1" x14ac:dyDescent="0.2">
      <c r="A5" s="80" t="str">
        <f>IF('原著(欧)'!L5="○","◎",IF('原著(欧)'!K5="○","○",""))</f>
        <v/>
      </c>
      <c r="B5" s="2" t="str">
        <f>IF('原著(欧)'!A5&lt;&gt;"",'原著(欧)'!A5,"")</f>
        <v/>
      </c>
      <c r="C5" s="1" t="str">
        <f>IF('原著(欧)'!B5&lt;&gt;"",'原著(欧)'!B5&amp;":"&amp;'原著(欧)'!C5&amp;" "&amp;'原著(欧)'!D5&amp;", "&amp;'原著(欧)'!E5&amp;", "&amp;'原著(欧)'!F5&amp;", "&amp;'原著(欧)'!G5&amp;" (IF: "&amp;TEXT('原著(欧)'!H5,"0.000")&amp;")"&amp;" (CS: "&amp;TEXT('原著(欧)'!I5,"0.0")&amp;")","")</f>
        <v/>
      </c>
    </row>
    <row r="6" spans="1:6" ht="60" customHeight="1" x14ac:dyDescent="0.2">
      <c r="A6" s="80" t="str">
        <f>IF('原著(欧)'!L6="○","◎",IF('原著(欧)'!K6="○","○",""))</f>
        <v/>
      </c>
      <c r="B6" s="2" t="str">
        <f>IF('原著(欧)'!A6&lt;&gt;"",'原著(欧)'!A6,"")</f>
        <v/>
      </c>
      <c r="C6" s="1" t="str">
        <f>IF('原著(欧)'!B6&lt;&gt;"",'原著(欧)'!B6&amp;":"&amp;'原著(欧)'!C6&amp;" "&amp;'原著(欧)'!D6&amp;", "&amp;'原著(欧)'!E6&amp;", "&amp;'原著(欧)'!F6&amp;", "&amp;'原著(欧)'!G6&amp;" (IF: "&amp;TEXT('原著(欧)'!H6,"0.000")&amp;")"&amp;" (CS: "&amp;TEXT('原著(欧)'!I6,"0.0")&amp;")","")</f>
        <v/>
      </c>
    </row>
    <row r="7" spans="1:6" ht="60" customHeight="1" x14ac:dyDescent="0.2">
      <c r="A7" s="80" t="str">
        <f>IF('原著(欧)'!L7="○","◎",IF('原著(欧)'!K7="○","○",""))</f>
        <v/>
      </c>
      <c r="B7" s="2" t="str">
        <f>IF('原著(欧)'!A7&lt;&gt;"",'原著(欧)'!A7,"")</f>
        <v/>
      </c>
      <c r="C7" s="1" t="str">
        <f>IF('原著(欧)'!B7&lt;&gt;"",'原著(欧)'!B7&amp;":"&amp;'原著(欧)'!C7&amp;" "&amp;'原著(欧)'!D7&amp;", "&amp;'原著(欧)'!E7&amp;", "&amp;'原著(欧)'!F7&amp;", "&amp;'原著(欧)'!G7&amp;" (IF: "&amp;TEXT('原著(欧)'!H7,"0.000")&amp;")"&amp;" (CS: "&amp;TEXT('原著(欧)'!I7,"0.0")&amp;")","")</f>
        <v/>
      </c>
    </row>
    <row r="8" spans="1:6" ht="60" customHeight="1" x14ac:dyDescent="0.2">
      <c r="A8" s="80" t="str">
        <f>IF('原著(欧)'!L8="○","◎",IF('原著(欧)'!K8="○","○",""))</f>
        <v/>
      </c>
      <c r="B8" s="2" t="str">
        <f>IF('原著(欧)'!A8&lt;&gt;"",'原著(欧)'!A8,"")</f>
        <v/>
      </c>
      <c r="C8" s="1" t="str">
        <f>IF('原著(欧)'!B8&lt;&gt;"",'原著(欧)'!B8&amp;":"&amp;'原著(欧)'!C8&amp;" "&amp;'原著(欧)'!D8&amp;", "&amp;'原著(欧)'!E8&amp;", "&amp;'原著(欧)'!F8&amp;", "&amp;'原著(欧)'!G8&amp;" (IF: "&amp;TEXT('原著(欧)'!H8,"0.000")&amp;")"&amp;" (CS: "&amp;TEXT('原著(欧)'!I8,"0.0")&amp;")","")</f>
        <v/>
      </c>
    </row>
    <row r="9" spans="1:6" ht="60" customHeight="1" x14ac:dyDescent="0.2">
      <c r="A9" s="80" t="str">
        <f>IF('原著(欧)'!L9="○","◎",IF('原著(欧)'!K9="○","○",""))</f>
        <v/>
      </c>
      <c r="B9" s="2" t="str">
        <f>IF('原著(欧)'!A9&lt;&gt;"",'原著(欧)'!A9,"")</f>
        <v/>
      </c>
      <c r="C9" s="1" t="str">
        <f>IF('原著(欧)'!B9&lt;&gt;"",'原著(欧)'!B9&amp;":"&amp;'原著(欧)'!C9&amp;" "&amp;'原著(欧)'!D9&amp;", "&amp;'原著(欧)'!E9&amp;", "&amp;'原著(欧)'!F9&amp;", "&amp;'原著(欧)'!G9&amp;" (IF: "&amp;TEXT('原著(欧)'!H9,"0.000")&amp;")"&amp;" (CS: "&amp;TEXT('原著(欧)'!I9,"0.0")&amp;")","")</f>
        <v/>
      </c>
    </row>
    <row r="10" spans="1:6" ht="60" customHeight="1" x14ac:dyDescent="0.2">
      <c r="A10" s="80" t="str">
        <f>IF('原著(欧)'!L10="○","◎",IF('原著(欧)'!K10="○","○",""))</f>
        <v/>
      </c>
      <c r="B10" s="2" t="str">
        <f>IF('原著(欧)'!A10&lt;&gt;"",'原著(欧)'!A10,"")</f>
        <v/>
      </c>
      <c r="C10" s="1" t="str">
        <f>IF('原著(欧)'!B10&lt;&gt;"",'原著(欧)'!B10&amp;":"&amp;'原著(欧)'!C10&amp;" "&amp;'原著(欧)'!D10&amp;", "&amp;'原著(欧)'!E10&amp;", "&amp;'原著(欧)'!F10&amp;", "&amp;'原著(欧)'!G10&amp;" (IF: "&amp;TEXT('原著(欧)'!H10,"0.000")&amp;")"&amp;" (CS: "&amp;TEXT('原著(欧)'!I10,"0.0")&amp;")","")</f>
        <v/>
      </c>
    </row>
    <row r="11" spans="1:6" ht="60" customHeight="1" x14ac:dyDescent="0.2">
      <c r="A11" s="80" t="str">
        <f>IF('原著(欧)'!L11="○","◎",IF('原著(欧)'!K11="○","○",""))</f>
        <v/>
      </c>
      <c r="B11" s="2" t="str">
        <f>IF('原著(欧)'!A11&lt;&gt;"",'原著(欧)'!A11,"")</f>
        <v/>
      </c>
      <c r="C11" s="1" t="str">
        <f>IF('原著(欧)'!B11&lt;&gt;"",'原著(欧)'!B11&amp;":"&amp;'原著(欧)'!C11&amp;" "&amp;'原著(欧)'!D11&amp;", "&amp;'原著(欧)'!E11&amp;", "&amp;'原著(欧)'!F11&amp;", "&amp;'原著(欧)'!G11&amp;" (IF: "&amp;TEXT('原著(欧)'!H11,"0.000")&amp;")"&amp;" (CS: "&amp;TEXT('原著(欧)'!I11,"0.0")&amp;")","")</f>
        <v/>
      </c>
    </row>
    <row r="12" spans="1:6" ht="60" customHeight="1" x14ac:dyDescent="0.2">
      <c r="A12" s="80" t="str">
        <f>IF('原著(欧)'!L12="○","◎",IF('原著(欧)'!K12="○","○",""))</f>
        <v/>
      </c>
      <c r="B12" s="2" t="str">
        <f>IF('原著(欧)'!A12&lt;&gt;"",'原著(欧)'!A12,"")</f>
        <v/>
      </c>
      <c r="C12" s="1" t="str">
        <f>IF('原著(欧)'!B12&lt;&gt;"",'原著(欧)'!B12&amp;":"&amp;'原著(欧)'!C12&amp;" "&amp;'原著(欧)'!D12&amp;", "&amp;'原著(欧)'!E12&amp;", "&amp;'原著(欧)'!F12&amp;", "&amp;'原著(欧)'!G12&amp;" (IF: "&amp;TEXT('原著(欧)'!H12,"0.000")&amp;")"&amp;" (CS: "&amp;TEXT('原著(欧)'!I12,"0.0")&amp;")","")</f>
        <v/>
      </c>
    </row>
    <row r="13" spans="1:6" ht="60" customHeight="1" x14ac:dyDescent="0.2">
      <c r="A13" s="80" t="str">
        <f>IF('原著(欧)'!L13="○","◎",IF('原著(欧)'!K13="○","○",""))</f>
        <v/>
      </c>
      <c r="B13" s="2" t="str">
        <f>IF('原著(欧)'!A13&lt;&gt;"",'原著(欧)'!A13,"")</f>
        <v/>
      </c>
      <c r="C13" s="1" t="str">
        <f>IF('原著(欧)'!B13&lt;&gt;"",'原著(欧)'!B13&amp;":"&amp;'原著(欧)'!C13&amp;" "&amp;'原著(欧)'!D13&amp;", "&amp;'原著(欧)'!E13&amp;", "&amp;'原著(欧)'!F13&amp;", "&amp;'原著(欧)'!G13&amp;" (IF: "&amp;TEXT('原著(欧)'!H13,"0.000")&amp;")"&amp;" (CS: "&amp;TEXT('原著(欧)'!I13,"0.0")&amp;")","")</f>
        <v/>
      </c>
    </row>
    <row r="14" spans="1:6" ht="60" customHeight="1" x14ac:dyDescent="0.2">
      <c r="A14" s="80" t="str">
        <f>IF('原著(欧)'!L14="○","◎",IF('原著(欧)'!K14="○","○",""))</f>
        <v/>
      </c>
      <c r="B14" s="2" t="str">
        <f>IF('原著(欧)'!A14&lt;&gt;"",'原著(欧)'!A14,"")</f>
        <v/>
      </c>
      <c r="C14" s="1" t="str">
        <f>IF('原著(欧)'!B14&lt;&gt;"",'原著(欧)'!B14&amp;":"&amp;'原著(欧)'!C14&amp;" "&amp;'原著(欧)'!D14&amp;", "&amp;'原著(欧)'!E14&amp;", "&amp;'原著(欧)'!F14&amp;", "&amp;'原著(欧)'!G14&amp;" (IF: "&amp;TEXT('原著(欧)'!H14,"0.000")&amp;")"&amp;" (CS: "&amp;TEXT('原著(欧)'!I14,"0.0")&amp;")","")</f>
        <v/>
      </c>
    </row>
    <row r="15" spans="1:6" ht="60" customHeight="1" x14ac:dyDescent="0.2">
      <c r="A15" s="80" t="str">
        <f>IF('原著(欧)'!L15="○","◎",IF('原著(欧)'!K15="○","○",""))</f>
        <v/>
      </c>
      <c r="B15" s="2" t="str">
        <f>IF('原著(欧)'!A15&lt;&gt;"",'原著(欧)'!A15,"")</f>
        <v/>
      </c>
      <c r="C15" s="1" t="str">
        <f>IF('原著(欧)'!B15&lt;&gt;"",'原著(欧)'!B15&amp;":"&amp;'原著(欧)'!C15&amp;" "&amp;'原著(欧)'!D15&amp;", "&amp;'原著(欧)'!E15&amp;", "&amp;'原著(欧)'!F15&amp;", "&amp;'原著(欧)'!G15&amp;" (IF: "&amp;TEXT('原著(欧)'!H15,"0.000")&amp;")"&amp;" (CS: "&amp;TEXT('原著(欧)'!I15,"0.0")&amp;")","")</f>
        <v/>
      </c>
    </row>
    <row r="16" spans="1:6" ht="60" customHeight="1" x14ac:dyDescent="0.2">
      <c r="A16" s="80" t="str">
        <f>IF('原著(欧)'!L16="○","◎",IF('原著(欧)'!K16="○","○",""))</f>
        <v/>
      </c>
      <c r="B16" s="2" t="str">
        <f>IF('原著(欧)'!A16&lt;&gt;"",'原著(欧)'!A16,"")</f>
        <v/>
      </c>
      <c r="C16" s="1" t="str">
        <f>IF('原著(欧)'!B16&lt;&gt;"",'原著(欧)'!B16&amp;":"&amp;'原著(欧)'!C16&amp;" "&amp;'原著(欧)'!D16&amp;", "&amp;'原著(欧)'!E16&amp;", "&amp;'原著(欧)'!F16&amp;", "&amp;'原著(欧)'!G16&amp;" (IF: "&amp;TEXT('原著(欧)'!H16,"0.000")&amp;")"&amp;" (CS: "&amp;TEXT('原著(欧)'!I16,"0.0")&amp;")","")</f>
        <v/>
      </c>
    </row>
    <row r="17" spans="1:3" ht="60" customHeight="1" x14ac:dyDescent="0.2">
      <c r="A17" s="80" t="str">
        <f>IF('原著(欧)'!L17="○","◎",IF('原著(欧)'!K17="○","○",""))</f>
        <v/>
      </c>
      <c r="B17" s="2" t="str">
        <f>IF('原著(欧)'!A17&lt;&gt;"",'原著(欧)'!A17,"")</f>
        <v/>
      </c>
      <c r="C17" s="1" t="str">
        <f>IF('原著(欧)'!B17&lt;&gt;"",'原著(欧)'!B17&amp;":"&amp;'原著(欧)'!C17&amp;" "&amp;'原著(欧)'!D17&amp;", "&amp;'原著(欧)'!E17&amp;", "&amp;'原著(欧)'!F17&amp;", "&amp;'原著(欧)'!G17&amp;" (IF: "&amp;TEXT('原著(欧)'!H17,"0.000")&amp;")"&amp;" (CS: "&amp;TEXT('原著(欧)'!I17,"0.0")&amp;")","")</f>
        <v/>
      </c>
    </row>
    <row r="18" spans="1:3" ht="60" customHeight="1" x14ac:dyDescent="0.2">
      <c r="A18" s="80" t="str">
        <f>IF('原著(欧)'!L18="○","◎",IF('原著(欧)'!K18="○","○",""))</f>
        <v/>
      </c>
      <c r="B18" s="2" t="str">
        <f>IF('原著(欧)'!A18&lt;&gt;"",'原著(欧)'!A18,"")</f>
        <v/>
      </c>
      <c r="C18" s="1" t="str">
        <f>IF('原著(欧)'!B18&lt;&gt;"",'原著(欧)'!B18&amp;":"&amp;'原著(欧)'!C18&amp;" "&amp;'原著(欧)'!D18&amp;", "&amp;'原著(欧)'!E18&amp;", "&amp;'原著(欧)'!F18&amp;", "&amp;'原著(欧)'!G18&amp;" (IF: "&amp;TEXT('原著(欧)'!H18,"0.000")&amp;")"&amp;" (CS: "&amp;TEXT('原著(欧)'!I18,"0.0")&amp;")","")</f>
        <v/>
      </c>
    </row>
    <row r="19" spans="1:3" ht="60" customHeight="1" x14ac:dyDescent="0.2">
      <c r="A19" s="80" t="str">
        <f>IF('原著(欧)'!L19="○","◎",IF('原著(欧)'!K19="○","○",""))</f>
        <v/>
      </c>
      <c r="B19" s="2" t="str">
        <f>IF('原著(欧)'!A19&lt;&gt;"",'原著(欧)'!A19,"")</f>
        <v/>
      </c>
      <c r="C19" s="1" t="str">
        <f>IF('原著(欧)'!B19&lt;&gt;"",'原著(欧)'!B19&amp;":"&amp;'原著(欧)'!C19&amp;" "&amp;'原著(欧)'!D19&amp;", "&amp;'原著(欧)'!E19&amp;", "&amp;'原著(欧)'!F19&amp;", "&amp;'原著(欧)'!G19&amp;" (IF: "&amp;TEXT('原著(欧)'!H19,"0.000")&amp;")"&amp;" (CS: "&amp;TEXT('原著(欧)'!I19,"0.0")&amp;")","")</f>
        <v/>
      </c>
    </row>
    <row r="20" spans="1:3" ht="60" customHeight="1" x14ac:dyDescent="0.2">
      <c r="A20" s="80" t="str">
        <f>IF('原著(欧)'!L20="○","◎",IF('原著(欧)'!K20="○","○",""))</f>
        <v/>
      </c>
      <c r="B20" s="2" t="str">
        <f>IF('原著(欧)'!A20&lt;&gt;"",'原著(欧)'!A20,"")</f>
        <v/>
      </c>
      <c r="C20" s="1" t="str">
        <f>IF('原著(欧)'!B20&lt;&gt;"",'原著(欧)'!B20&amp;":"&amp;'原著(欧)'!C20&amp;" "&amp;'原著(欧)'!D20&amp;", "&amp;'原著(欧)'!E20&amp;", "&amp;'原著(欧)'!F20&amp;", "&amp;'原著(欧)'!G20&amp;" (IF: "&amp;TEXT('原著(欧)'!H20,"0.000")&amp;")"&amp;" (CS: "&amp;TEXT('原著(欧)'!I20,"0.0")&amp;")","")</f>
        <v/>
      </c>
    </row>
    <row r="21" spans="1:3" ht="60" customHeight="1" x14ac:dyDescent="0.2">
      <c r="A21" s="80" t="str">
        <f>IF('原著(欧)'!L21="○","◎",IF('原著(欧)'!K21="○","○",""))</f>
        <v/>
      </c>
      <c r="B21" s="2" t="str">
        <f>IF('原著(欧)'!A21&lt;&gt;"",'原著(欧)'!A21,"")</f>
        <v/>
      </c>
      <c r="C21" s="1" t="str">
        <f>IF('原著(欧)'!B21&lt;&gt;"",'原著(欧)'!B21&amp;":"&amp;'原著(欧)'!C21&amp;" "&amp;'原著(欧)'!D21&amp;", "&amp;'原著(欧)'!E21&amp;", "&amp;'原著(欧)'!F21&amp;", "&amp;'原著(欧)'!G21&amp;" (IF: "&amp;TEXT('原著(欧)'!H21,"0.000")&amp;")"&amp;" (CS: "&amp;TEXT('原著(欧)'!I21,"0.0")&amp;")","")</f>
        <v/>
      </c>
    </row>
    <row r="22" spans="1:3" ht="60" customHeight="1" x14ac:dyDescent="0.2">
      <c r="A22" s="80" t="str">
        <f>IF('原著(欧)'!L22="○","◎",IF('原著(欧)'!K22="○","○",""))</f>
        <v/>
      </c>
      <c r="B22" s="2" t="str">
        <f>IF('原著(欧)'!A22&lt;&gt;"",'原著(欧)'!A22,"")</f>
        <v/>
      </c>
      <c r="C22" s="1" t="str">
        <f>IF('原著(欧)'!B22&lt;&gt;"",'原著(欧)'!B22&amp;":"&amp;'原著(欧)'!C22&amp;" "&amp;'原著(欧)'!D22&amp;", "&amp;'原著(欧)'!E22&amp;", "&amp;'原著(欧)'!F22&amp;", "&amp;'原著(欧)'!G22&amp;" (IF: "&amp;TEXT('原著(欧)'!H22,"0.000")&amp;")"&amp;" (CS: "&amp;TEXT('原著(欧)'!I22,"0.0")&amp;")","")</f>
        <v/>
      </c>
    </row>
    <row r="23" spans="1:3" ht="60" customHeight="1" x14ac:dyDescent="0.2">
      <c r="A23" s="80" t="str">
        <f>IF('原著(欧)'!L23="○","◎",IF('原著(欧)'!K23="○","○",""))</f>
        <v/>
      </c>
      <c r="B23" s="2" t="str">
        <f>IF('原著(欧)'!A23&lt;&gt;"",'原著(欧)'!A23,"")</f>
        <v/>
      </c>
      <c r="C23" s="1" t="str">
        <f>IF('原著(欧)'!B23&lt;&gt;"",'原著(欧)'!B23&amp;":"&amp;'原著(欧)'!C23&amp;" "&amp;'原著(欧)'!D23&amp;", "&amp;'原著(欧)'!E23&amp;", "&amp;'原著(欧)'!F23&amp;", "&amp;'原著(欧)'!G23&amp;" (IF: "&amp;TEXT('原著(欧)'!H23,"0.000")&amp;")"&amp;" (CS: "&amp;TEXT('原著(欧)'!I23,"0.0")&amp;")","")</f>
        <v/>
      </c>
    </row>
    <row r="24" spans="1:3" ht="60" customHeight="1" x14ac:dyDescent="0.2">
      <c r="A24" s="80" t="str">
        <f>IF('原著(欧)'!L24="○","◎",IF('原著(欧)'!K24="○","○",""))</f>
        <v/>
      </c>
      <c r="B24" s="2" t="str">
        <f>IF('原著(欧)'!A24&lt;&gt;"",'原著(欧)'!A24,"")</f>
        <v/>
      </c>
      <c r="C24" s="1" t="str">
        <f>IF('原著(欧)'!B24&lt;&gt;"",'原著(欧)'!B24&amp;":"&amp;'原著(欧)'!C24&amp;" "&amp;'原著(欧)'!D24&amp;", "&amp;'原著(欧)'!E24&amp;", "&amp;'原著(欧)'!F24&amp;", "&amp;'原著(欧)'!G24&amp;" (IF: "&amp;TEXT('原著(欧)'!H24,"0.000")&amp;")"&amp;" (CS: "&amp;TEXT('原著(欧)'!I24,"0.0")&amp;")","")</f>
        <v/>
      </c>
    </row>
    <row r="25" spans="1:3" ht="60" customHeight="1" x14ac:dyDescent="0.2">
      <c r="A25" s="80" t="str">
        <f>IF('原著(欧)'!L25="○","◎",IF('原著(欧)'!K25="○","○",""))</f>
        <v/>
      </c>
      <c r="B25" s="2" t="str">
        <f>IF('原著(欧)'!A25&lt;&gt;"",'原著(欧)'!A25,"")</f>
        <v/>
      </c>
      <c r="C25" s="1" t="str">
        <f>IF('原著(欧)'!B25&lt;&gt;"",'原著(欧)'!B25&amp;":"&amp;'原著(欧)'!C25&amp;" "&amp;'原著(欧)'!D25&amp;", "&amp;'原著(欧)'!E25&amp;", "&amp;'原著(欧)'!F25&amp;", "&amp;'原著(欧)'!G25&amp;" (IF: "&amp;TEXT('原著(欧)'!H25,"0.000")&amp;")"&amp;" (CS: "&amp;TEXT('原著(欧)'!I25,"0.0")&amp;")","")</f>
        <v/>
      </c>
    </row>
    <row r="26" spans="1:3" ht="60" customHeight="1" x14ac:dyDescent="0.2">
      <c r="A26" s="80" t="str">
        <f>IF('原著(欧)'!L26="○","◎",IF('原著(欧)'!K26="○","○",""))</f>
        <v/>
      </c>
      <c r="B26" s="2" t="str">
        <f>IF('原著(欧)'!A26&lt;&gt;"",'原著(欧)'!A26,"")</f>
        <v/>
      </c>
      <c r="C26" s="1" t="str">
        <f>IF('原著(欧)'!B26&lt;&gt;"",'原著(欧)'!B26&amp;":"&amp;'原著(欧)'!C26&amp;" "&amp;'原著(欧)'!D26&amp;", "&amp;'原著(欧)'!E26&amp;", "&amp;'原著(欧)'!F26&amp;", "&amp;'原著(欧)'!G26&amp;" (IF: "&amp;TEXT('原著(欧)'!H26,"0.000")&amp;")"&amp;" (CS: "&amp;TEXT('原著(欧)'!I26,"0.0")&amp;")","")</f>
        <v/>
      </c>
    </row>
    <row r="27" spans="1:3" ht="60" customHeight="1" x14ac:dyDescent="0.2">
      <c r="A27" s="80" t="str">
        <f>IF('原著(欧)'!L27="○","◎",IF('原著(欧)'!K27="○","○",""))</f>
        <v/>
      </c>
      <c r="B27" s="2" t="str">
        <f>IF('原著(欧)'!A27&lt;&gt;"",'原著(欧)'!A27,"")</f>
        <v/>
      </c>
      <c r="C27" s="1" t="str">
        <f>IF('原著(欧)'!B27&lt;&gt;"",'原著(欧)'!B27&amp;":"&amp;'原著(欧)'!C27&amp;" "&amp;'原著(欧)'!D27&amp;", "&amp;'原著(欧)'!E27&amp;", "&amp;'原著(欧)'!F27&amp;", "&amp;'原著(欧)'!G27&amp;" (IF: "&amp;TEXT('原著(欧)'!H27,"0.000")&amp;")"&amp;" (CS: "&amp;TEXT('原著(欧)'!I27,"0.0")&amp;")","")</f>
        <v/>
      </c>
    </row>
    <row r="28" spans="1:3" ht="60" customHeight="1" x14ac:dyDescent="0.2">
      <c r="A28" s="80" t="str">
        <f>IF('原著(欧)'!L28="○","◎",IF('原著(欧)'!K28="○","○",""))</f>
        <v/>
      </c>
      <c r="B28" s="2" t="str">
        <f>IF('原著(欧)'!A28&lt;&gt;"",'原著(欧)'!A28,"")</f>
        <v/>
      </c>
      <c r="C28" s="1" t="str">
        <f>IF('原著(欧)'!B28&lt;&gt;"",'原著(欧)'!B28&amp;":"&amp;'原著(欧)'!C28&amp;" "&amp;'原著(欧)'!D28&amp;", "&amp;'原著(欧)'!E28&amp;", "&amp;'原著(欧)'!F28&amp;", "&amp;'原著(欧)'!G28&amp;" (IF: "&amp;TEXT('原著(欧)'!H28,"0.000")&amp;")"&amp;" (CS: "&amp;TEXT('原著(欧)'!I28,"0.0")&amp;")","")</f>
        <v/>
      </c>
    </row>
    <row r="29" spans="1:3" ht="60" customHeight="1" x14ac:dyDescent="0.2">
      <c r="A29" s="80" t="str">
        <f>IF('原著(欧)'!L29="○","◎",IF('原著(欧)'!K29="○","○",""))</f>
        <v/>
      </c>
      <c r="B29" s="2" t="str">
        <f>IF('原著(欧)'!A29&lt;&gt;"",'原著(欧)'!A29,"")</f>
        <v/>
      </c>
      <c r="C29" s="1" t="str">
        <f>IF('原著(欧)'!B29&lt;&gt;"",'原著(欧)'!B29&amp;":"&amp;'原著(欧)'!C29&amp;" "&amp;'原著(欧)'!D29&amp;", "&amp;'原著(欧)'!E29&amp;", "&amp;'原著(欧)'!F29&amp;", "&amp;'原著(欧)'!G29&amp;" (IF: "&amp;TEXT('原著(欧)'!H29,"0.000")&amp;")"&amp;" (CS: "&amp;TEXT('原著(欧)'!I29,"0.0")&amp;")","")</f>
        <v/>
      </c>
    </row>
    <row r="30" spans="1:3" ht="60" customHeight="1" x14ac:dyDescent="0.2">
      <c r="A30" s="80" t="str">
        <f>IF('原著(欧)'!L30="○","◎",IF('原著(欧)'!K30="○","○",""))</f>
        <v/>
      </c>
      <c r="B30" s="2" t="str">
        <f>IF('原著(欧)'!A30&lt;&gt;"",'原著(欧)'!A30,"")</f>
        <v/>
      </c>
      <c r="C30" s="1" t="str">
        <f>IF('原著(欧)'!B30&lt;&gt;"",'原著(欧)'!B30&amp;":"&amp;'原著(欧)'!C30&amp;" "&amp;'原著(欧)'!D30&amp;", "&amp;'原著(欧)'!E30&amp;", "&amp;'原著(欧)'!F30&amp;", "&amp;'原著(欧)'!G30&amp;" (IF: "&amp;TEXT('原著(欧)'!H30,"0.000")&amp;")"&amp;" (CS: "&amp;TEXT('原著(欧)'!I30,"0.0")&amp;")","")</f>
        <v/>
      </c>
    </row>
    <row r="31" spans="1:3" ht="60" customHeight="1" x14ac:dyDescent="0.2">
      <c r="A31" s="80" t="str">
        <f>IF('原著(欧)'!L31="○","◎",IF('原著(欧)'!K31="○","○",""))</f>
        <v/>
      </c>
      <c r="B31" s="2" t="str">
        <f>IF('原著(欧)'!A31&lt;&gt;"",'原著(欧)'!A31,"")</f>
        <v/>
      </c>
      <c r="C31" s="1" t="str">
        <f>IF('原著(欧)'!B31&lt;&gt;"",'原著(欧)'!B31&amp;":"&amp;'原著(欧)'!C31&amp;" "&amp;'原著(欧)'!D31&amp;", "&amp;'原著(欧)'!E31&amp;", "&amp;'原著(欧)'!F31&amp;", "&amp;'原著(欧)'!G31&amp;" (IF: "&amp;TEXT('原著(欧)'!H31,"0.000")&amp;")"&amp;" (CS: "&amp;TEXT('原著(欧)'!I31,"0.0")&amp;")","")</f>
        <v/>
      </c>
    </row>
    <row r="32" spans="1:3" ht="60" customHeight="1" x14ac:dyDescent="0.2">
      <c r="A32" s="80" t="str">
        <f>IF('原著(欧)'!L32="○","◎",IF('原著(欧)'!K32="○","○",""))</f>
        <v/>
      </c>
      <c r="B32" s="2" t="str">
        <f>IF('原著(欧)'!A32&lt;&gt;"",'原著(欧)'!A32,"")</f>
        <v/>
      </c>
      <c r="C32" s="1" t="str">
        <f>IF('原著(欧)'!B32&lt;&gt;"",'原著(欧)'!B32&amp;":"&amp;'原著(欧)'!C32&amp;" "&amp;'原著(欧)'!D32&amp;", "&amp;'原著(欧)'!E32&amp;", "&amp;'原著(欧)'!F32&amp;", "&amp;'原著(欧)'!G32&amp;" (IF: "&amp;TEXT('原著(欧)'!H32,"0.000")&amp;")"&amp;" (CS: "&amp;TEXT('原著(欧)'!I32,"0.0")&amp;")","")</f>
        <v/>
      </c>
    </row>
    <row r="33" spans="1:3" ht="60" customHeight="1" x14ac:dyDescent="0.2">
      <c r="A33" s="80" t="str">
        <f>IF('原著(欧)'!L33="○","◎",IF('原著(欧)'!K33="○","○",""))</f>
        <v/>
      </c>
      <c r="B33" s="2" t="str">
        <f>IF('原著(欧)'!A33&lt;&gt;"",'原著(欧)'!A33,"")</f>
        <v/>
      </c>
      <c r="C33" s="1" t="str">
        <f>IF('原著(欧)'!B33&lt;&gt;"",'原著(欧)'!B33&amp;":"&amp;'原著(欧)'!C33&amp;" "&amp;'原著(欧)'!D33&amp;", "&amp;'原著(欧)'!E33&amp;", "&amp;'原著(欧)'!F33&amp;", "&amp;'原著(欧)'!G33&amp;" (IF: "&amp;TEXT('原著(欧)'!H33,"0.000")&amp;")"&amp;" (CS: "&amp;TEXT('原著(欧)'!I33,"0.0")&amp;")","")</f>
        <v/>
      </c>
    </row>
    <row r="34" spans="1:3" ht="60" customHeight="1" x14ac:dyDescent="0.2">
      <c r="A34" s="80" t="str">
        <f>IF('原著(欧)'!L34="○","◎",IF('原著(欧)'!K34="○","○",""))</f>
        <v/>
      </c>
      <c r="B34" s="2" t="str">
        <f>IF('原著(欧)'!A34&lt;&gt;"",'原著(欧)'!A34,"")</f>
        <v/>
      </c>
      <c r="C34" s="1" t="str">
        <f>IF('原著(欧)'!B34&lt;&gt;"",'原著(欧)'!B34&amp;":"&amp;'原著(欧)'!C34&amp;" "&amp;'原著(欧)'!D34&amp;", "&amp;'原著(欧)'!E34&amp;", "&amp;'原著(欧)'!F34&amp;", "&amp;'原著(欧)'!G34&amp;" (IF: "&amp;TEXT('原著(欧)'!H34,"0.000")&amp;")"&amp;" (CS: "&amp;TEXT('原著(欧)'!I34,"0.0")&amp;")","")</f>
        <v/>
      </c>
    </row>
    <row r="35" spans="1:3" ht="60" customHeight="1" x14ac:dyDescent="0.2">
      <c r="A35" s="80" t="str">
        <f>IF('原著(欧)'!L35="○","◎",IF('原著(欧)'!K35="○","○",""))</f>
        <v/>
      </c>
      <c r="B35" s="2" t="str">
        <f>IF('原著(欧)'!A35&lt;&gt;"",'原著(欧)'!A35,"")</f>
        <v/>
      </c>
      <c r="C35" s="1" t="str">
        <f>IF('原著(欧)'!B35&lt;&gt;"",'原著(欧)'!B35&amp;":"&amp;'原著(欧)'!C35&amp;" "&amp;'原著(欧)'!D35&amp;", "&amp;'原著(欧)'!E35&amp;", "&amp;'原著(欧)'!F35&amp;", "&amp;'原著(欧)'!G35&amp;" (IF: "&amp;TEXT('原著(欧)'!H35,"0.000")&amp;")"&amp;" (CS: "&amp;TEXT('原著(欧)'!I35,"0.0")&amp;")","")</f>
        <v/>
      </c>
    </row>
    <row r="36" spans="1:3" ht="60" customHeight="1" x14ac:dyDescent="0.2">
      <c r="A36" s="80" t="str">
        <f>IF('原著(欧)'!L36="○","◎",IF('原著(欧)'!K36="○","○",""))</f>
        <v/>
      </c>
      <c r="B36" s="2" t="str">
        <f>IF('原著(欧)'!A36&lt;&gt;"",'原著(欧)'!A36,"")</f>
        <v/>
      </c>
      <c r="C36" s="1" t="str">
        <f>IF('原著(欧)'!B36&lt;&gt;"",'原著(欧)'!B36&amp;":"&amp;'原著(欧)'!C36&amp;" "&amp;'原著(欧)'!D36&amp;", "&amp;'原著(欧)'!E36&amp;", "&amp;'原著(欧)'!F36&amp;", "&amp;'原著(欧)'!G36&amp;" (IF: "&amp;TEXT('原著(欧)'!H36,"0.000")&amp;")"&amp;" (CS: "&amp;TEXT('原著(欧)'!I36,"0.0")&amp;")","")</f>
        <v/>
      </c>
    </row>
    <row r="37" spans="1:3" ht="60" customHeight="1" x14ac:dyDescent="0.2">
      <c r="A37" s="80" t="str">
        <f>IF('原著(欧)'!L37="○","◎",IF('原著(欧)'!K37="○","○",""))</f>
        <v/>
      </c>
      <c r="B37" s="2" t="str">
        <f>IF('原著(欧)'!A37&lt;&gt;"",'原著(欧)'!A37,"")</f>
        <v/>
      </c>
      <c r="C37" s="1" t="str">
        <f>IF('原著(欧)'!B37&lt;&gt;"",'原著(欧)'!B37&amp;":"&amp;'原著(欧)'!C37&amp;" "&amp;'原著(欧)'!D37&amp;", "&amp;'原著(欧)'!E37&amp;", "&amp;'原著(欧)'!F37&amp;", "&amp;'原著(欧)'!G37&amp;" (IF: "&amp;TEXT('原著(欧)'!H37,"0.000")&amp;")"&amp;" (CS: "&amp;TEXT('原著(欧)'!I37,"0.0")&amp;")","")</f>
        <v/>
      </c>
    </row>
    <row r="38" spans="1:3" ht="60" customHeight="1" x14ac:dyDescent="0.2">
      <c r="A38" s="80" t="str">
        <f>IF('原著(欧)'!L38="○","◎",IF('原著(欧)'!K38="○","○",""))</f>
        <v/>
      </c>
      <c r="B38" s="2" t="str">
        <f>IF('原著(欧)'!A38&lt;&gt;"",'原著(欧)'!A38,"")</f>
        <v/>
      </c>
      <c r="C38" s="1" t="str">
        <f>IF('原著(欧)'!B38&lt;&gt;"",'原著(欧)'!B38&amp;":"&amp;'原著(欧)'!C38&amp;" "&amp;'原著(欧)'!D38&amp;", "&amp;'原著(欧)'!E38&amp;", "&amp;'原著(欧)'!F38&amp;", "&amp;'原著(欧)'!G38&amp;" (IF: "&amp;TEXT('原著(欧)'!H38,"0.000")&amp;")"&amp;" (CS: "&amp;TEXT('原著(欧)'!I38,"0.0")&amp;")","")</f>
        <v/>
      </c>
    </row>
    <row r="39" spans="1:3" ht="60" customHeight="1" x14ac:dyDescent="0.2">
      <c r="A39" s="80" t="str">
        <f>IF('原著(欧)'!L39="○","◎",IF('原著(欧)'!K39="○","○",""))</f>
        <v/>
      </c>
      <c r="B39" s="2" t="str">
        <f>IF('原著(欧)'!A39&lt;&gt;"",'原著(欧)'!A39,"")</f>
        <v/>
      </c>
      <c r="C39" s="1" t="str">
        <f>IF('原著(欧)'!B39&lt;&gt;"",'原著(欧)'!B39&amp;":"&amp;'原著(欧)'!C39&amp;" "&amp;'原著(欧)'!D39&amp;", "&amp;'原著(欧)'!E39&amp;", "&amp;'原著(欧)'!F39&amp;", "&amp;'原著(欧)'!G39&amp;" (IF: "&amp;TEXT('原著(欧)'!H39,"0.000")&amp;")"&amp;" (CS: "&amp;TEXT('原著(欧)'!I39,"0.0")&amp;")","")</f>
        <v/>
      </c>
    </row>
    <row r="40" spans="1:3" ht="60" customHeight="1" x14ac:dyDescent="0.2">
      <c r="A40" s="80" t="str">
        <f>IF('原著(欧)'!L40="○","◎",IF('原著(欧)'!K40="○","○",""))</f>
        <v/>
      </c>
      <c r="B40" s="2" t="str">
        <f>IF('原著(欧)'!A40&lt;&gt;"",'原著(欧)'!A40,"")</f>
        <v/>
      </c>
      <c r="C40" s="1" t="str">
        <f>IF('原著(欧)'!B40&lt;&gt;"",'原著(欧)'!B40&amp;":"&amp;'原著(欧)'!C40&amp;" "&amp;'原著(欧)'!D40&amp;", "&amp;'原著(欧)'!E40&amp;", "&amp;'原著(欧)'!F40&amp;", "&amp;'原著(欧)'!G40&amp;" (IF: "&amp;TEXT('原著(欧)'!H40,"0.000")&amp;")"&amp;" (CS: "&amp;TEXT('原著(欧)'!I40,"0.0")&amp;")","")</f>
        <v/>
      </c>
    </row>
    <row r="41" spans="1:3" ht="60" customHeight="1" x14ac:dyDescent="0.2">
      <c r="A41" s="80" t="str">
        <f>IF('原著(欧)'!L41="○","◎",IF('原著(欧)'!K41="○","○",""))</f>
        <v/>
      </c>
      <c r="B41" s="2" t="str">
        <f>IF('原著(欧)'!A41&lt;&gt;"",'原著(欧)'!A41,"")</f>
        <v/>
      </c>
      <c r="C41" s="1" t="str">
        <f>IF('原著(欧)'!B41&lt;&gt;"",'原著(欧)'!B41&amp;":"&amp;'原著(欧)'!C41&amp;" "&amp;'原著(欧)'!D41&amp;", "&amp;'原著(欧)'!E41&amp;", "&amp;'原著(欧)'!F41&amp;", "&amp;'原著(欧)'!G41&amp;" (IF: "&amp;TEXT('原著(欧)'!H41,"0.000")&amp;")"&amp;" (CS: "&amp;TEXT('原著(欧)'!I41,"0.0")&amp;")","")</f>
        <v/>
      </c>
    </row>
    <row r="42" spans="1:3" ht="60" customHeight="1" x14ac:dyDescent="0.2">
      <c r="A42" s="80" t="str">
        <f>IF('原著(欧)'!L42="○","◎",IF('原著(欧)'!K42="○","○",""))</f>
        <v/>
      </c>
      <c r="B42" s="2" t="str">
        <f>IF('原著(欧)'!A42&lt;&gt;"",'原著(欧)'!A42,"")</f>
        <v/>
      </c>
      <c r="C42" s="1" t="str">
        <f>IF('原著(欧)'!B42&lt;&gt;"",'原著(欧)'!B42&amp;":"&amp;'原著(欧)'!C42&amp;" "&amp;'原著(欧)'!D42&amp;", "&amp;'原著(欧)'!E42&amp;", "&amp;'原著(欧)'!F42&amp;", "&amp;'原著(欧)'!G42&amp;" (IF: "&amp;TEXT('原著(欧)'!H42,"0.000")&amp;")"&amp;" (CS: "&amp;TEXT('原著(欧)'!I42,"0.0")&amp;")","")</f>
        <v/>
      </c>
    </row>
    <row r="43" spans="1:3" ht="60" customHeight="1" x14ac:dyDescent="0.2">
      <c r="A43" s="80" t="str">
        <f>IF('原著(欧)'!L43="○","◎",IF('原著(欧)'!K43="○","○",""))</f>
        <v/>
      </c>
      <c r="B43" s="2" t="str">
        <f>IF('原著(欧)'!A43&lt;&gt;"",'原著(欧)'!A43,"")</f>
        <v/>
      </c>
      <c r="C43" s="1" t="str">
        <f>IF('原著(欧)'!B43&lt;&gt;"",'原著(欧)'!B43&amp;":"&amp;'原著(欧)'!C43&amp;" "&amp;'原著(欧)'!D43&amp;", "&amp;'原著(欧)'!E43&amp;", "&amp;'原著(欧)'!F43&amp;", "&amp;'原著(欧)'!G43&amp;" (IF: "&amp;TEXT('原著(欧)'!H43,"0.000")&amp;")"&amp;" (CS: "&amp;TEXT('原著(欧)'!I43,"0.0")&amp;")","")</f>
        <v/>
      </c>
    </row>
    <row r="44" spans="1:3" ht="60" customHeight="1" x14ac:dyDescent="0.2">
      <c r="A44" s="80" t="str">
        <f>IF('原著(欧)'!L44="○","◎",IF('原著(欧)'!K44="○","○",""))</f>
        <v/>
      </c>
      <c r="B44" s="2" t="str">
        <f>IF('原著(欧)'!A44&lt;&gt;"",'原著(欧)'!A44,"")</f>
        <v/>
      </c>
      <c r="C44" s="1" t="str">
        <f>IF('原著(欧)'!B44&lt;&gt;"",'原著(欧)'!B44&amp;":"&amp;'原著(欧)'!C44&amp;" "&amp;'原著(欧)'!D44&amp;", "&amp;'原著(欧)'!E44&amp;", "&amp;'原著(欧)'!F44&amp;", "&amp;'原著(欧)'!G44&amp;" (IF: "&amp;TEXT('原著(欧)'!H44,"0.000")&amp;")"&amp;" (CS: "&amp;TEXT('原著(欧)'!I44,"0.0")&amp;")","")</f>
        <v/>
      </c>
    </row>
    <row r="45" spans="1:3" ht="60" customHeight="1" x14ac:dyDescent="0.2">
      <c r="A45" s="80" t="str">
        <f>IF('原著(欧)'!L45="○","◎",IF('原著(欧)'!K45="○","○",""))</f>
        <v/>
      </c>
      <c r="B45" s="2" t="str">
        <f>IF('原著(欧)'!A45&lt;&gt;"",'原著(欧)'!A45,"")</f>
        <v/>
      </c>
      <c r="C45" s="1" t="str">
        <f>IF('原著(欧)'!B45&lt;&gt;"",'原著(欧)'!B45&amp;":"&amp;'原著(欧)'!C45&amp;" "&amp;'原著(欧)'!D45&amp;", "&amp;'原著(欧)'!E45&amp;", "&amp;'原著(欧)'!F45&amp;", "&amp;'原著(欧)'!G45&amp;" (IF: "&amp;TEXT('原著(欧)'!H45,"0.000")&amp;")"&amp;" (CS: "&amp;TEXT('原著(欧)'!I45,"0.0")&amp;")","")</f>
        <v/>
      </c>
    </row>
    <row r="46" spans="1:3" ht="60" customHeight="1" x14ac:dyDescent="0.2">
      <c r="A46" s="80" t="str">
        <f>IF('原著(欧)'!L46="○","◎",IF('原著(欧)'!K46="○","○",""))</f>
        <v/>
      </c>
      <c r="B46" s="2" t="str">
        <f>IF('原著(欧)'!A46&lt;&gt;"",'原著(欧)'!A46,"")</f>
        <v/>
      </c>
      <c r="C46" s="1" t="str">
        <f>IF('原著(欧)'!B46&lt;&gt;"",'原著(欧)'!B46&amp;":"&amp;'原著(欧)'!C46&amp;" "&amp;'原著(欧)'!D46&amp;", "&amp;'原著(欧)'!E46&amp;", "&amp;'原著(欧)'!F46&amp;", "&amp;'原著(欧)'!G46&amp;" (IF: "&amp;TEXT('原著(欧)'!H46,"0.000")&amp;")"&amp;" (CS: "&amp;TEXT('原著(欧)'!I46,"0.0")&amp;")","")</f>
        <v/>
      </c>
    </row>
    <row r="47" spans="1:3" ht="60" customHeight="1" x14ac:dyDescent="0.2">
      <c r="A47" s="80" t="str">
        <f>IF('原著(欧)'!L47="○","◎",IF('原著(欧)'!K47="○","○",""))</f>
        <v/>
      </c>
      <c r="B47" s="2" t="str">
        <f>IF('原著(欧)'!A47&lt;&gt;"",'原著(欧)'!A47,"")</f>
        <v/>
      </c>
      <c r="C47" s="1" t="str">
        <f>IF('原著(欧)'!B47&lt;&gt;"",'原著(欧)'!B47&amp;":"&amp;'原著(欧)'!C47&amp;" "&amp;'原著(欧)'!D47&amp;", "&amp;'原著(欧)'!E47&amp;", "&amp;'原著(欧)'!F47&amp;", "&amp;'原著(欧)'!G47&amp;" (IF: "&amp;TEXT('原著(欧)'!H47,"0.000")&amp;")"&amp;" (CS: "&amp;TEXT('原著(欧)'!I47,"0.0")&amp;")","")</f>
        <v/>
      </c>
    </row>
    <row r="48" spans="1:3" ht="60" customHeight="1" x14ac:dyDescent="0.2">
      <c r="A48" s="80" t="str">
        <f>IF('原著(欧)'!L48="○","◎",IF('原著(欧)'!K48="○","○",""))</f>
        <v/>
      </c>
      <c r="B48" s="2" t="str">
        <f>IF('原著(欧)'!A48&lt;&gt;"",'原著(欧)'!A48,"")</f>
        <v/>
      </c>
      <c r="C48" s="1" t="str">
        <f>IF('原著(欧)'!B48&lt;&gt;"",'原著(欧)'!B48&amp;":"&amp;'原著(欧)'!C48&amp;" "&amp;'原著(欧)'!D48&amp;", "&amp;'原著(欧)'!E48&amp;", "&amp;'原著(欧)'!F48&amp;", "&amp;'原著(欧)'!G48&amp;" (IF: "&amp;TEXT('原著(欧)'!H48,"0.000")&amp;")"&amp;" (CS: "&amp;TEXT('原著(欧)'!I48,"0.0")&amp;")","")</f>
        <v/>
      </c>
    </row>
    <row r="49" spans="1:3" ht="60" customHeight="1" x14ac:dyDescent="0.2">
      <c r="A49" s="80" t="str">
        <f>IF('原著(欧)'!L49="○","◎",IF('原著(欧)'!K49="○","○",""))</f>
        <v/>
      </c>
      <c r="B49" s="2" t="str">
        <f>IF('原著(欧)'!A49&lt;&gt;"",'原著(欧)'!A49,"")</f>
        <v/>
      </c>
      <c r="C49" s="1" t="str">
        <f>IF('原著(欧)'!B49&lt;&gt;"",'原著(欧)'!B49&amp;":"&amp;'原著(欧)'!C49&amp;" "&amp;'原著(欧)'!D49&amp;", "&amp;'原著(欧)'!E49&amp;", "&amp;'原著(欧)'!F49&amp;", "&amp;'原著(欧)'!G49&amp;" (IF: "&amp;TEXT('原著(欧)'!H49,"0.000")&amp;")"&amp;" (CS: "&amp;TEXT('原著(欧)'!I49,"0.0")&amp;")","")</f>
        <v/>
      </c>
    </row>
    <row r="50" spans="1:3" ht="60" customHeight="1" x14ac:dyDescent="0.2">
      <c r="A50" s="80" t="str">
        <f>IF('原著(欧)'!L50="○","◎",IF('原著(欧)'!K50="○","○",""))</f>
        <v/>
      </c>
      <c r="B50" s="2" t="str">
        <f>IF('原著(欧)'!A50&lt;&gt;"",'原著(欧)'!A50,"")</f>
        <v/>
      </c>
      <c r="C50" s="1" t="str">
        <f>IF('原著(欧)'!B50&lt;&gt;"",'原著(欧)'!B50&amp;":"&amp;'原著(欧)'!C50&amp;" "&amp;'原著(欧)'!D50&amp;", "&amp;'原著(欧)'!E50&amp;", "&amp;'原著(欧)'!F50&amp;", "&amp;'原著(欧)'!G50&amp;" (IF: "&amp;TEXT('原著(欧)'!H50,"0.000")&amp;")"&amp;" (CS: "&amp;TEXT('原著(欧)'!I50,"0.0")&amp;")","")</f>
        <v/>
      </c>
    </row>
    <row r="51" spans="1:3" ht="60" customHeight="1" x14ac:dyDescent="0.2">
      <c r="A51" s="80" t="str">
        <f>IF('原著(欧)'!L51="○","◎",IF('原著(欧)'!K51="○","○",""))</f>
        <v/>
      </c>
      <c r="B51" s="2" t="str">
        <f>IF('原著(欧)'!A51&lt;&gt;"",'原著(欧)'!A51,"")</f>
        <v/>
      </c>
      <c r="C51" s="1" t="str">
        <f>IF('原著(欧)'!B51&lt;&gt;"",'原著(欧)'!B51&amp;":"&amp;'原著(欧)'!C51&amp;" "&amp;'原著(欧)'!D51&amp;", "&amp;'原著(欧)'!E51&amp;", "&amp;'原著(欧)'!F51&amp;", "&amp;'原著(欧)'!G51&amp;" (IF: "&amp;TEXT('原著(欧)'!H51,"0.000")&amp;")"&amp;" (CS: "&amp;TEXT('原著(欧)'!I51,"0.0")&amp;")","")</f>
        <v/>
      </c>
    </row>
    <row r="52" spans="1:3" ht="60" customHeight="1" x14ac:dyDescent="0.2">
      <c r="A52" s="80" t="str">
        <f>IF('原著(欧)'!L52="○","◎",IF('原著(欧)'!K52="○","○",""))</f>
        <v/>
      </c>
      <c r="B52" s="2" t="str">
        <f>IF('原著(欧)'!A52&lt;&gt;"",'原著(欧)'!A52,"")</f>
        <v/>
      </c>
      <c r="C52" s="1" t="str">
        <f>IF('原著(欧)'!B52&lt;&gt;"",'原著(欧)'!B52&amp;":"&amp;'原著(欧)'!C52&amp;" "&amp;'原著(欧)'!D52&amp;", "&amp;'原著(欧)'!E52&amp;", "&amp;'原著(欧)'!F52&amp;", "&amp;'原著(欧)'!G52&amp;" (IF: "&amp;TEXT('原著(欧)'!H52,"0.000")&amp;")"&amp;" (CS: "&amp;TEXT('原著(欧)'!I52,"0.0")&amp;")","")</f>
        <v/>
      </c>
    </row>
    <row r="53" spans="1:3" ht="60" customHeight="1" x14ac:dyDescent="0.2">
      <c r="A53" s="80" t="str">
        <f>IF('原著(欧)'!L53="○","◎",IF('原著(欧)'!K53="○","○",""))</f>
        <v/>
      </c>
      <c r="B53" s="2" t="str">
        <f>IF('原著(欧)'!A53&lt;&gt;"",'原著(欧)'!A53,"")</f>
        <v/>
      </c>
      <c r="C53" s="1" t="str">
        <f>IF('原著(欧)'!B53&lt;&gt;"",'原著(欧)'!B53&amp;":"&amp;'原著(欧)'!C53&amp;" "&amp;'原著(欧)'!D53&amp;", "&amp;'原著(欧)'!E53&amp;", "&amp;'原著(欧)'!F53&amp;", "&amp;'原著(欧)'!G53&amp;" (IF: "&amp;TEXT('原著(欧)'!H53,"0.000")&amp;")"&amp;" (CS: "&amp;TEXT('原著(欧)'!I53,"0.0")&amp;")","")</f>
        <v/>
      </c>
    </row>
    <row r="54" spans="1:3" ht="60" customHeight="1" x14ac:dyDescent="0.2">
      <c r="A54" s="80" t="str">
        <f>IF('原著(欧)'!L54="○","◎",IF('原著(欧)'!K54="○","○",""))</f>
        <v/>
      </c>
      <c r="B54" s="2" t="str">
        <f>IF('原著(欧)'!A54&lt;&gt;"",'原著(欧)'!A54,"")</f>
        <v/>
      </c>
      <c r="C54" s="1" t="str">
        <f>IF('原著(欧)'!B54&lt;&gt;"",'原著(欧)'!B54&amp;":"&amp;'原著(欧)'!C54&amp;" "&amp;'原著(欧)'!D54&amp;", "&amp;'原著(欧)'!E54&amp;", "&amp;'原著(欧)'!F54&amp;", "&amp;'原著(欧)'!G54&amp;" (IF: "&amp;TEXT('原著(欧)'!H54,"0.000")&amp;")"&amp;" (CS: "&amp;TEXT('原著(欧)'!I54,"0.0")&amp;")","")</f>
        <v/>
      </c>
    </row>
    <row r="55" spans="1:3" ht="60" customHeight="1" x14ac:dyDescent="0.2">
      <c r="A55" s="80" t="str">
        <f>IF('原著(欧)'!L55="○","◎",IF('原著(欧)'!K55="○","○",""))</f>
        <v/>
      </c>
      <c r="B55" s="2" t="str">
        <f>IF('原著(欧)'!A55&lt;&gt;"",'原著(欧)'!A55,"")</f>
        <v/>
      </c>
      <c r="C55" s="1" t="str">
        <f>IF('原著(欧)'!B55&lt;&gt;"",'原著(欧)'!B55&amp;":"&amp;'原著(欧)'!C55&amp;" "&amp;'原著(欧)'!D55&amp;", "&amp;'原著(欧)'!E55&amp;", "&amp;'原著(欧)'!F55&amp;", "&amp;'原著(欧)'!G55&amp;" (IF: "&amp;TEXT('原著(欧)'!H55,"0.000")&amp;")"&amp;" (CS: "&amp;TEXT('原著(欧)'!I55,"0.0")&amp;")","")</f>
        <v/>
      </c>
    </row>
    <row r="56" spans="1:3" ht="60" customHeight="1" x14ac:dyDescent="0.2">
      <c r="A56" s="80" t="str">
        <f>IF('原著(欧)'!L56="○","◎",IF('原著(欧)'!K56="○","○",""))</f>
        <v/>
      </c>
      <c r="B56" s="2" t="str">
        <f>IF('原著(欧)'!A56&lt;&gt;"",'原著(欧)'!A56,"")</f>
        <v/>
      </c>
      <c r="C56" s="1" t="str">
        <f>IF('原著(欧)'!B56&lt;&gt;"",'原著(欧)'!B56&amp;":"&amp;'原著(欧)'!C56&amp;" "&amp;'原著(欧)'!D56&amp;", "&amp;'原著(欧)'!E56&amp;", "&amp;'原著(欧)'!F56&amp;", "&amp;'原著(欧)'!G56&amp;" (IF: "&amp;TEXT('原著(欧)'!H56,"0.000")&amp;")"&amp;" (CS: "&amp;TEXT('原著(欧)'!I56,"0.0")&amp;")","")</f>
        <v/>
      </c>
    </row>
    <row r="57" spans="1:3" ht="60" customHeight="1" x14ac:dyDescent="0.2">
      <c r="A57" s="80" t="str">
        <f>IF('原著(欧)'!L57="○","◎",IF('原著(欧)'!K57="○","○",""))</f>
        <v/>
      </c>
      <c r="B57" s="2" t="str">
        <f>IF('原著(欧)'!A57&lt;&gt;"",'原著(欧)'!A57,"")</f>
        <v/>
      </c>
      <c r="C57" s="1" t="str">
        <f>IF('原著(欧)'!B57&lt;&gt;"",'原著(欧)'!B57&amp;":"&amp;'原著(欧)'!C57&amp;" "&amp;'原著(欧)'!D57&amp;", "&amp;'原著(欧)'!E57&amp;", "&amp;'原著(欧)'!F57&amp;", "&amp;'原著(欧)'!G57&amp;" (IF: "&amp;TEXT('原著(欧)'!H57,"0.000")&amp;")"&amp;" (CS: "&amp;TEXT('原著(欧)'!I57,"0.0")&amp;")","")</f>
        <v/>
      </c>
    </row>
    <row r="58" spans="1:3" ht="60" customHeight="1" x14ac:dyDescent="0.2">
      <c r="A58" s="80" t="str">
        <f>IF('原著(欧)'!L58="○","◎",IF('原著(欧)'!K58="○","○",""))</f>
        <v/>
      </c>
      <c r="B58" s="2" t="str">
        <f>IF('原著(欧)'!A58&lt;&gt;"",'原著(欧)'!A58,"")</f>
        <v/>
      </c>
      <c r="C58" s="1" t="str">
        <f>IF('原著(欧)'!B58&lt;&gt;"",'原著(欧)'!B58&amp;":"&amp;'原著(欧)'!C58&amp;" "&amp;'原著(欧)'!D58&amp;", "&amp;'原著(欧)'!E58&amp;", "&amp;'原著(欧)'!F58&amp;", "&amp;'原著(欧)'!G58&amp;" (IF: "&amp;TEXT('原著(欧)'!H58,"0.000")&amp;")"&amp;" (CS: "&amp;TEXT('原著(欧)'!I58,"0.0")&amp;")","")</f>
        <v/>
      </c>
    </row>
    <row r="59" spans="1:3" ht="60" customHeight="1" x14ac:dyDescent="0.2">
      <c r="A59" s="80" t="str">
        <f>IF('原著(欧)'!L59="○","◎",IF('原著(欧)'!K59="○","○",""))</f>
        <v/>
      </c>
      <c r="B59" s="2" t="str">
        <f>IF('原著(欧)'!A59&lt;&gt;"",'原著(欧)'!A59,"")</f>
        <v/>
      </c>
      <c r="C59" s="1" t="str">
        <f>IF('原著(欧)'!B59&lt;&gt;"",'原著(欧)'!B59&amp;":"&amp;'原著(欧)'!C59&amp;" "&amp;'原著(欧)'!D59&amp;", "&amp;'原著(欧)'!E59&amp;", "&amp;'原著(欧)'!F59&amp;", "&amp;'原著(欧)'!G59&amp;" (IF: "&amp;TEXT('原著(欧)'!H59,"0.000")&amp;")"&amp;" (CS: "&amp;TEXT('原著(欧)'!I59,"0.0")&amp;")","")</f>
        <v/>
      </c>
    </row>
    <row r="60" spans="1:3" ht="60" customHeight="1" x14ac:dyDescent="0.2">
      <c r="A60" s="80" t="str">
        <f>IF('原著(欧)'!L60="○","◎",IF('原著(欧)'!K60="○","○",""))</f>
        <v/>
      </c>
      <c r="B60" s="2" t="str">
        <f>IF('原著(欧)'!A60&lt;&gt;"",'原著(欧)'!A60,"")</f>
        <v/>
      </c>
      <c r="C60" s="1" t="str">
        <f>IF('原著(欧)'!B60&lt;&gt;"",'原著(欧)'!B60&amp;":"&amp;'原著(欧)'!C60&amp;" "&amp;'原著(欧)'!D60&amp;", "&amp;'原著(欧)'!E60&amp;", "&amp;'原著(欧)'!F60&amp;", "&amp;'原著(欧)'!G60&amp;" (IF: "&amp;TEXT('原著(欧)'!H60,"0.000")&amp;")"&amp;" (CS: "&amp;TEXT('原著(欧)'!I60,"0.0")&amp;")","")</f>
        <v/>
      </c>
    </row>
    <row r="61" spans="1:3" ht="60" customHeight="1" x14ac:dyDescent="0.2">
      <c r="A61" s="80" t="str">
        <f>IF('原著(欧)'!L61="○","◎",IF('原著(欧)'!K61="○","○",""))</f>
        <v/>
      </c>
      <c r="B61" s="2" t="str">
        <f>IF('原著(欧)'!A61&lt;&gt;"",'原著(欧)'!A61,"")</f>
        <v/>
      </c>
      <c r="C61" s="1" t="str">
        <f>IF('原著(欧)'!B61&lt;&gt;"",'原著(欧)'!B61&amp;":"&amp;'原著(欧)'!C61&amp;" "&amp;'原著(欧)'!D61&amp;", "&amp;'原著(欧)'!E61&amp;", "&amp;'原著(欧)'!F61&amp;", "&amp;'原著(欧)'!G61&amp;" (IF: "&amp;TEXT('原著(欧)'!H61,"0.000")&amp;")"&amp;" (CS: "&amp;TEXT('原著(欧)'!I61,"0.0")&amp;")","")</f>
        <v/>
      </c>
    </row>
    <row r="62" spans="1:3" ht="60" customHeight="1" x14ac:dyDescent="0.2">
      <c r="A62" s="80" t="str">
        <f>IF('原著(欧)'!L62="○","◎",IF('原著(欧)'!K62="○","○",""))</f>
        <v/>
      </c>
      <c r="B62" s="2" t="str">
        <f>IF('原著(欧)'!A62&lt;&gt;"",'原著(欧)'!A62,"")</f>
        <v/>
      </c>
      <c r="C62" s="1" t="str">
        <f>IF('原著(欧)'!B62&lt;&gt;"",'原著(欧)'!B62&amp;":"&amp;'原著(欧)'!C62&amp;" "&amp;'原著(欧)'!D62&amp;", "&amp;'原著(欧)'!E62&amp;", "&amp;'原著(欧)'!F62&amp;", "&amp;'原著(欧)'!G62&amp;" (IF: "&amp;TEXT('原著(欧)'!H62,"0.000")&amp;")"&amp;" (CS: "&amp;TEXT('原著(欧)'!I62,"0.0")&amp;")","")</f>
        <v/>
      </c>
    </row>
    <row r="63" spans="1:3" ht="60" customHeight="1" x14ac:dyDescent="0.2">
      <c r="A63" s="80" t="str">
        <f>IF('原著(欧)'!L63="○","◎",IF('原著(欧)'!K63="○","○",""))</f>
        <v/>
      </c>
      <c r="B63" s="2" t="str">
        <f>IF('原著(欧)'!A63&lt;&gt;"",'原著(欧)'!A63,"")</f>
        <v/>
      </c>
      <c r="C63" s="1" t="str">
        <f>IF('原著(欧)'!B63&lt;&gt;"",'原著(欧)'!B63&amp;":"&amp;'原著(欧)'!C63&amp;" "&amp;'原著(欧)'!D63&amp;", "&amp;'原著(欧)'!E63&amp;", "&amp;'原著(欧)'!F63&amp;", "&amp;'原著(欧)'!G63&amp;" (IF: "&amp;TEXT('原著(欧)'!H63,"0.000")&amp;")"&amp;" (CS: "&amp;TEXT('原著(欧)'!I63,"0.0")&amp;")","")</f>
        <v/>
      </c>
    </row>
    <row r="64" spans="1:3" ht="60" customHeight="1" x14ac:dyDescent="0.2">
      <c r="A64" s="80" t="str">
        <f>IF('原著(欧)'!L64="○","◎",IF('原著(欧)'!K64="○","○",""))</f>
        <v/>
      </c>
      <c r="B64" s="2" t="str">
        <f>IF('原著(欧)'!A64&lt;&gt;"",'原著(欧)'!A64,"")</f>
        <v/>
      </c>
      <c r="C64" s="1" t="str">
        <f>IF('原著(欧)'!B64&lt;&gt;"",'原著(欧)'!B64&amp;":"&amp;'原著(欧)'!C64&amp;" "&amp;'原著(欧)'!D64&amp;", "&amp;'原著(欧)'!E64&amp;", "&amp;'原著(欧)'!F64&amp;", "&amp;'原著(欧)'!G64&amp;" (IF: "&amp;TEXT('原著(欧)'!H64,"0.000")&amp;")"&amp;" (CS: "&amp;TEXT('原著(欧)'!I64,"0.0")&amp;")","")</f>
        <v/>
      </c>
    </row>
    <row r="65" spans="1:3" ht="60" customHeight="1" x14ac:dyDescent="0.2">
      <c r="A65" s="80" t="str">
        <f>IF('原著(欧)'!L65="○","◎",IF('原著(欧)'!K65="○","○",""))</f>
        <v/>
      </c>
      <c r="B65" s="2" t="str">
        <f>IF('原著(欧)'!A65&lt;&gt;"",'原著(欧)'!A65,"")</f>
        <v/>
      </c>
      <c r="C65" s="1" t="str">
        <f>IF('原著(欧)'!B65&lt;&gt;"",'原著(欧)'!B65&amp;":"&amp;'原著(欧)'!C65&amp;" "&amp;'原著(欧)'!D65&amp;", "&amp;'原著(欧)'!E65&amp;", "&amp;'原著(欧)'!F65&amp;", "&amp;'原著(欧)'!G65&amp;" (IF: "&amp;TEXT('原著(欧)'!H65,"0.000")&amp;")"&amp;" (CS: "&amp;TEXT('原著(欧)'!I65,"0.0")&amp;")","")</f>
        <v/>
      </c>
    </row>
    <row r="66" spans="1:3" ht="60" customHeight="1" x14ac:dyDescent="0.2">
      <c r="A66" s="80" t="str">
        <f>IF('原著(欧)'!L66="○","◎",IF('原著(欧)'!K66="○","○",""))</f>
        <v/>
      </c>
      <c r="B66" s="2" t="str">
        <f>IF('原著(欧)'!A66&lt;&gt;"",'原著(欧)'!A66,"")</f>
        <v/>
      </c>
      <c r="C66" s="1" t="str">
        <f>IF('原著(欧)'!B66&lt;&gt;"",'原著(欧)'!B66&amp;":"&amp;'原著(欧)'!C66&amp;" "&amp;'原著(欧)'!D66&amp;", "&amp;'原著(欧)'!E66&amp;", "&amp;'原著(欧)'!F66&amp;", "&amp;'原著(欧)'!G66&amp;" (IF: "&amp;TEXT('原著(欧)'!H66,"0.000")&amp;")"&amp;" (CS: "&amp;TEXT('原著(欧)'!I66,"0.0")&amp;")","")</f>
        <v/>
      </c>
    </row>
    <row r="67" spans="1:3" ht="60" customHeight="1" x14ac:dyDescent="0.2">
      <c r="A67" s="80" t="str">
        <f>IF('原著(欧)'!L67="○","◎",IF('原著(欧)'!K67="○","○",""))</f>
        <v/>
      </c>
      <c r="B67" s="2" t="str">
        <f>IF('原著(欧)'!A67&lt;&gt;"",'原著(欧)'!A67,"")</f>
        <v/>
      </c>
      <c r="C67" s="1" t="str">
        <f>IF('原著(欧)'!B67&lt;&gt;"",'原著(欧)'!B67&amp;":"&amp;'原著(欧)'!C67&amp;" "&amp;'原著(欧)'!D67&amp;", "&amp;'原著(欧)'!E67&amp;", "&amp;'原著(欧)'!F67&amp;", "&amp;'原著(欧)'!G67&amp;" (IF: "&amp;TEXT('原著(欧)'!H67,"0.000")&amp;")"&amp;" (CS: "&amp;TEXT('原著(欧)'!I67,"0.0")&amp;")","")</f>
        <v/>
      </c>
    </row>
    <row r="68" spans="1:3" ht="60" customHeight="1" x14ac:dyDescent="0.2">
      <c r="A68" s="80" t="str">
        <f>IF('原著(欧)'!L68="○","◎",IF('原著(欧)'!K68="○","○",""))</f>
        <v/>
      </c>
      <c r="B68" s="2" t="str">
        <f>IF('原著(欧)'!A68&lt;&gt;"",'原著(欧)'!A68,"")</f>
        <v/>
      </c>
      <c r="C68" s="1" t="str">
        <f>IF('原著(欧)'!B68&lt;&gt;"",'原著(欧)'!B68&amp;":"&amp;'原著(欧)'!C68&amp;" "&amp;'原著(欧)'!D68&amp;", "&amp;'原著(欧)'!E68&amp;", "&amp;'原著(欧)'!F68&amp;", "&amp;'原著(欧)'!G68&amp;" (IF: "&amp;TEXT('原著(欧)'!H68,"0.000")&amp;")"&amp;" (CS: "&amp;TEXT('原著(欧)'!I68,"0.0")&amp;")","")</f>
        <v/>
      </c>
    </row>
    <row r="69" spans="1:3" ht="60" customHeight="1" x14ac:dyDescent="0.2">
      <c r="A69" s="80" t="str">
        <f>IF('原著(欧)'!L69="○","◎",IF('原著(欧)'!K69="○","○",""))</f>
        <v/>
      </c>
      <c r="B69" s="2" t="str">
        <f>IF('原著(欧)'!A69&lt;&gt;"",'原著(欧)'!A69,"")</f>
        <v/>
      </c>
      <c r="C69" s="1" t="str">
        <f>IF('原著(欧)'!B69&lt;&gt;"",'原著(欧)'!B69&amp;":"&amp;'原著(欧)'!C69&amp;" "&amp;'原著(欧)'!D69&amp;", "&amp;'原著(欧)'!E69&amp;", "&amp;'原著(欧)'!F69&amp;", "&amp;'原著(欧)'!G69&amp;" (IF: "&amp;TEXT('原著(欧)'!H69,"0.000")&amp;")"&amp;" (CS: "&amp;TEXT('原著(欧)'!I69,"0.0")&amp;")","")</f>
        <v/>
      </c>
    </row>
    <row r="70" spans="1:3" ht="60" customHeight="1" x14ac:dyDescent="0.2">
      <c r="A70" s="80" t="str">
        <f>IF('原著(欧)'!L70="○","◎",IF('原著(欧)'!K70="○","○",""))</f>
        <v/>
      </c>
      <c r="B70" s="2" t="str">
        <f>IF('原著(欧)'!A70&lt;&gt;"",'原著(欧)'!A70,"")</f>
        <v/>
      </c>
      <c r="C70" s="1" t="str">
        <f>IF('原著(欧)'!B70&lt;&gt;"",'原著(欧)'!B70&amp;":"&amp;'原著(欧)'!C70&amp;" "&amp;'原著(欧)'!D70&amp;", "&amp;'原著(欧)'!E70&amp;", "&amp;'原著(欧)'!F70&amp;", "&amp;'原著(欧)'!G70&amp;" (IF: "&amp;TEXT('原著(欧)'!H70,"0.000")&amp;")"&amp;" (CS: "&amp;TEXT('原著(欧)'!I70,"0.0")&amp;")","")</f>
        <v/>
      </c>
    </row>
    <row r="71" spans="1:3" ht="60" customHeight="1" x14ac:dyDescent="0.2">
      <c r="A71" s="80" t="str">
        <f>IF('原著(欧)'!L71="○","◎",IF('原著(欧)'!K71="○","○",""))</f>
        <v/>
      </c>
      <c r="B71" s="2" t="str">
        <f>IF('原著(欧)'!A71&lt;&gt;"",'原著(欧)'!A71,"")</f>
        <v/>
      </c>
      <c r="C71" s="1" t="str">
        <f>IF('原著(欧)'!B71&lt;&gt;"",'原著(欧)'!B71&amp;":"&amp;'原著(欧)'!C71&amp;" "&amp;'原著(欧)'!D71&amp;", "&amp;'原著(欧)'!E71&amp;", "&amp;'原著(欧)'!F71&amp;", "&amp;'原著(欧)'!G71&amp;" (IF: "&amp;TEXT('原著(欧)'!H71,"0.000")&amp;")"&amp;" (CS: "&amp;TEXT('原著(欧)'!I71,"0.0")&amp;")","")</f>
        <v/>
      </c>
    </row>
    <row r="72" spans="1:3" ht="60" customHeight="1" x14ac:dyDescent="0.2">
      <c r="A72" s="80" t="str">
        <f>IF('原著(欧)'!L72="○","◎",IF('原著(欧)'!K72="○","○",""))</f>
        <v/>
      </c>
      <c r="B72" s="2" t="str">
        <f>IF('原著(欧)'!A72&lt;&gt;"",'原著(欧)'!A72,"")</f>
        <v/>
      </c>
      <c r="C72" s="1" t="str">
        <f>IF('原著(欧)'!B72&lt;&gt;"",'原著(欧)'!B72&amp;":"&amp;'原著(欧)'!C72&amp;" "&amp;'原著(欧)'!D72&amp;", "&amp;'原著(欧)'!E72&amp;", "&amp;'原著(欧)'!F72&amp;", "&amp;'原著(欧)'!G72&amp;" (IF: "&amp;TEXT('原著(欧)'!H72,"0.000")&amp;")"&amp;" (CS: "&amp;TEXT('原著(欧)'!I72,"0.0")&amp;")","")</f>
        <v/>
      </c>
    </row>
    <row r="73" spans="1:3" ht="60" customHeight="1" x14ac:dyDescent="0.2">
      <c r="A73" s="80" t="str">
        <f>IF('原著(欧)'!L73="○","◎",IF('原著(欧)'!K73="○","○",""))</f>
        <v/>
      </c>
      <c r="B73" s="2" t="str">
        <f>IF('原著(欧)'!A73&lt;&gt;"",'原著(欧)'!A73,"")</f>
        <v/>
      </c>
      <c r="C73" s="1" t="str">
        <f>IF('原著(欧)'!B73&lt;&gt;"",'原著(欧)'!B73&amp;":"&amp;'原著(欧)'!C73&amp;" "&amp;'原著(欧)'!D73&amp;", "&amp;'原著(欧)'!E73&amp;", "&amp;'原著(欧)'!F73&amp;", "&amp;'原著(欧)'!G73&amp;" (IF: "&amp;TEXT('原著(欧)'!H73,"0.000")&amp;")"&amp;" (CS: "&amp;TEXT('原著(欧)'!I73,"0.0")&amp;")","")</f>
        <v/>
      </c>
    </row>
    <row r="74" spans="1:3" ht="60" customHeight="1" x14ac:dyDescent="0.2">
      <c r="A74" s="80" t="str">
        <f>IF('原著(欧)'!L74="○","◎",IF('原著(欧)'!K74="○","○",""))</f>
        <v/>
      </c>
      <c r="B74" s="2" t="str">
        <f>IF('原著(欧)'!A74&lt;&gt;"",'原著(欧)'!A74,"")</f>
        <v/>
      </c>
      <c r="C74" s="1" t="str">
        <f>IF('原著(欧)'!B74&lt;&gt;"",'原著(欧)'!B74&amp;":"&amp;'原著(欧)'!C74&amp;" "&amp;'原著(欧)'!D74&amp;", "&amp;'原著(欧)'!E74&amp;", "&amp;'原著(欧)'!F74&amp;", "&amp;'原著(欧)'!G74&amp;" (IF: "&amp;TEXT('原著(欧)'!H74,"0.000")&amp;")"&amp;" (CS: "&amp;TEXT('原著(欧)'!I74,"0.0")&amp;")","")</f>
        <v/>
      </c>
    </row>
    <row r="75" spans="1:3" ht="60" customHeight="1" x14ac:dyDescent="0.2">
      <c r="A75" s="80" t="str">
        <f>IF('原著(欧)'!L75="○","◎",IF('原著(欧)'!K75="○","○",""))</f>
        <v/>
      </c>
      <c r="B75" s="2" t="str">
        <f>IF('原著(欧)'!A75&lt;&gt;"",'原著(欧)'!A75,"")</f>
        <v/>
      </c>
      <c r="C75" s="1" t="str">
        <f>IF('原著(欧)'!B75&lt;&gt;"",'原著(欧)'!B75&amp;":"&amp;'原著(欧)'!C75&amp;" "&amp;'原著(欧)'!D75&amp;", "&amp;'原著(欧)'!E75&amp;", "&amp;'原著(欧)'!F75&amp;", "&amp;'原著(欧)'!G75&amp;" (IF: "&amp;TEXT('原著(欧)'!H75,"0.000")&amp;")"&amp;" (CS: "&amp;TEXT('原著(欧)'!I75,"0.0")&amp;")","")</f>
        <v/>
      </c>
    </row>
    <row r="76" spans="1:3" ht="60" customHeight="1" x14ac:dyDescent="0.2">
      <c r="A76" s="80" t="str">
        <f>IF('原著(欧)'!L76="○","◎",IF('原著(欧)'!K76="○","○",""))</f>
        <v/>
      </c>
      <c r="B76" s="2" t="str">
        <f>IF('原著(欧)'!A76&lt;&gt;"",'原著(欧)'!A76,"")</f>
        <v/>
      </c>
      <c r="C76" s="1" t="str">
        <f>IF('原著(欧)'!B76&lt;&gt;"",'原著(欧)'!B76&amp;":"&amp;'原著(欧)'!C76&amp;" "&amp;'原著(欧)'!D76&amp;", "&amp;'原著(欧)'!E76&amp;", "&amp;'原著(欧)'!F76&amp;", "&amp;'原著(欧)'!G76&amp;" (IF: "&amp;TEXT('原著(欧)'!H76,"0.000")&amp;")"&amp;" (CS: "&amp;TEXT('原著(欧)'!I76,"0.0")&amp;")","")</f>
        <v/>
      </c>
    </row>
    <row r="77" spans="1:3" ht="60" customHeight="1" x14ac:dyDescent="0.2">
      <c r="A77" s="80" t="str">
        <f>IF('原著(欧)'!L77="○","◎",IF('原著(欧)'!K77="○","○",""))</f>
        <v/>
      </c>
      <c r="B77" s="2" t="str">
        <f>IF('原著(欧)'!A77&lt;&gt;"",'原著(欧)'!A77,"")</f>
        <v/>
      </c>
      <c r="C77" s="1" t="str">
        <f>IF('原著(欧)'!B77&lt;&gt;"",'原著(欧)'!B77&amp;":"&amp;'原著(欧)'!C77&amp;" "&amp;'原著(欧)'!D77&amp;", "&amp;'原著(欧)'!E77&amp;", "&amp;'原著(欧)'!F77&amp;", "&amp;'原著(欧)'!G77&amp;" (IF: "&amp;TEXT('原著(欧)'!H77,"0.000")&amp;")"&amp;" (CS: "&amp;TEXT('原著(欧)'!I77,"0.0")&amp;")","")</f>
        <v/>
      </c>
    </row>
    <row r="78" spans="1:3" ht="60" customHeight="1" x14ac:dyDescent="0.2">
      <c r="A78" s="80" t="str">
        <f>IF('原著(欧)'!L78="○","◎",IF('原著(欧)'!K78="○","○",""))</f>
        <v/>
      </c>
      <c r="B78" s="2" t="str">
        <f>IF('原著(欧)'!A78&lt;&gt;"",'原著(欧)'!A78,"")</f>
        <v/>
      </c>
      <c r="C78" s="1" t="str">
        <f>IF('原著(欧)'!B78&lt;&gt;"",'原著(欧)'!B78&amp;":"&amp;'原著(欧)'!C78&amp;" "&amp;'原著(欧)'!D78&amp;", "&amp;'原著(欧)'!E78&amp;", "&amp;'原著(欧)'!F78&amp;", "&amp;'原著(欧)'!G78&amp;" (IF: "&amp;TEXT('原著(欧)'!H78,"0.000")&amp;")"&amp;" (CS: "&amp;TEXT('原著(欧)'!I78,"0.0")&amp;")","")</f>
        <v/>
      </c>
    </row>
    <row r="79" spans="1:3" ht="60" customHeight="1" x14ac:dyDescent="0.2">
      <c r="A79" s="80" t="str">
        <f>IF('原著(欧)'!L79="○","◎",IF('原著(欧)'!K79="○","○",""))</f>
        <v/>
      </c>
      <c r="B79" s="2" t="str">
        <f>IF('原著(欧)'!A79&lt;&gt;"",'原著(欧)'!A79,"")</f>
        <v/>
      </c>
      <c r="C79" s="1" t="str">
        <f>IF('原著(欧)'!B79&lt;&gt;"",'原著(欧)'!B79&amp;":"&amp;'原著(欧)'!C79&amp;" "&amp;'原著(欧)'!D79&amp;", "&amp;'原著(欧)'!E79&amp;", "&amp;'原著(欧)'!F79&amp;", "&amp;'原著(欧)'!G79&amp;" (IF: "&amp;TEXT('原著(欧)'!H79,"0.000")&amp;")"&amp;" (CS: "&amp;TEXT('原著(欧)'!I79,"0.0")&amp;")","")</f>
        <v/>
      </c>
    </row>
    <row r="80" spans="1:3" ht="60" customHeight="1" x14ac:dyDescent="0.2">
      <c r="A80" s="80" t="str">
        <f>IF('原著(欧)'!L80="○","◎",IF('原著(欧)'!K80="○","○",""))</f>
        <v/>
      </c>
      <c r="B80" s="2" t="str">
        <f>IF('原著(欧)'!A80&lt;&gt;"",'原著(欧)'!A80,"")</f>
        <v/>
      </c>
      <c r="C80" s="1" t="str">
        <f>IF('原著(欧)'!B80&lt;&gt;"",'原著(欧)'!B80&amp;":"&amp;'原著(欧)'!C80&amp;" "&amp;'原著(欧)'!D80&amp;", "&amp;'原著(欧)'!E80&amp;", "&amp;'原著(欧)'!F80&amp;", "&amp;'原著(欧)'!G80&amp;" (IF: "&amp;TEXT('原著(欧)'!H80,"0.000")&amp;")"&amp;" (CS: "&amp;TEXT('原著(欧)'!I80,"0.0")&amp;")","")</f>
        <v/>
      </c>
    </row>
    <row r="81" spans="1:3" ht="60" customHeight="1" x14ac:dyDescent="0.2">
      <c r="A81" s="80" t="str">
        <f>IF('原著(欧)'!L81="○","◎",IF('原著(欧)'!K81="○","○",""))</f>
        <v/>
      </c>
      <c r="B81" s="2" t="str">
        <f>IF('原著(欧)'!A81&lt;&gt;"",'原著(欧)'!A81,"")</f>
        <v/>
      </c>
      <c r="C81" s="1" t="str">
        <f>IF('原著(欧)'!B81&lt;&gt;"",'原著(欧)'!B81&amp;":"&amp;'原著(欧)'!C81&amp;" "&amp;'原著(欧)'!D81&amp;", "&amp;'原著(欧)'!E81&amp;", "&amp;'原著(欧)'!F81&amp;", "&amp;'原著(欧)'!G81&amp;" (IF: "&amp;TEXT('原著(欧)'!H81,"0.000")&amp;")"&amp;" (CS: "&amp;TEXT('原著(欧)'!I81,"0.0")&amp;")","")</f>
        <v/>
      </c>
    </row>
    <row r="82" spans="1:3" ht="60" customHeight="1" x14ac:dyDescent="0.2">
      <c r="A82" s="80" t="str">
        <f>IF('原著(欧)'!L82="○","◎",IF('原著(欧)'!K82="○","○",""))</f>
        <v/>
      </c>
      <c r="B82" s="2" t="str">
        <f>IF('原著(欧)'!A82&lt;&gt;"",'原著(欧)'!A82,"")</f>
        <v/>
      </c>
      <c r="C82" s="1" t="str">
        <f>IF('原著(欧)'!B82&lt;&gt;"",'原著(欧)'!B82&amp;":"&amp;'原著(欧)'!C82&amp;" "&amp;'原著(欧)'!D82&amp;", "&amp;'原著(欧)'!E82&amp;", "&amp;'原著(欧)'!F82&amp;", "&amp;'原著(欧)'!G82&amp;" (IF: "&amp;TEXT('原著(欧)'!H82,"0.000")&amp;")"&amp;" (CS: "&amp;TEXT('原著(欧)'!I82,"0.0")&amp;")","")</f>
        <v/>
      </c>
    </row>
    <row r="83" spans="1:3" ht="60" customHeight="1" x14ac:dyDescent="0.2">
      <c r="A83" s="80" t="str">
        <f>IF('原著(欧)'!L83="○","◎",IF('原著(欧)'!K83="○","○",""))</f>
        <v/>
      </c>
      <c r="B83" s="2" t="str">
        <f>IF('原著(欧)'!A83&lt;&gt;"",'原著(欧)'!A83,"")</f>
        <v/>
      </c>
      <c r="C83" s="1" t="str">
        <f>IF('原著(欧)'!B83&lt;&gt;"",'原著(欧)'!B83&amp;":"&amp;'原著(欧)'!C83&amp;" "&amp;'原著(欧)'!D83&amp;", "&amp;'原著(欧)'!E83&amp;", "&amp;'原著(欧)'!F83&amp;", "&amp;'原著(欧)'!G83&amp;" (IF: "&amp;TEXT('原著(欧)'!H83,"0.000")&amp;")"&amp;" (CS: "&amp;TEXT('原著(欧)'!I83,"0.0")&amp;")","")</f>
        <v/>
      </c>
    </row>
    <row r="84" spans="1:3" ht="60" customHeight="1" x14ac:dyDescent="0.2">
      <c r="A84" s="80" t="str">
        <f>IF('原著(欧)'!L84="○","◎",IF('原著(欧)'!K84="○","○",""))</f>
        <v/>
      </c>
      <c r="B84" s="2" t="str">
        <f>IF('原著(欧)'!A84&lt;&gt;"",'原著(欧)'!A84,"")</f>
        <v/>
      </c>
      <c r="C84" s="1" t="str">
        <f>IF('原著(欧)'!B84&lt;&gt;"",'原著(欧)'!B84&amp;":"&amp;'原著(欧)'!C84&amp;" "&amp;'原著(欧)'!D84&amp;", "&amp;'原著(欧)'!E84&amp;", "&amp;'原著(欧)'!F84&amp;", "&amp;'原著(欧)'!G84&amp;" (IF: "&amp;TEXT('原著(欧)'!H84,"0.000")&amp;")"&amp;" (CS: "&amp;TEXT('原著(欧)'!I84,"0.0")&amp;")","")</f>
        <v/>
      </c>
    </row>
    <row r="85" spans="1:3" ht="60" customHeight="1" x14ac:dyDescent="0.2">
      <c r="A85" s="80" t="str">
        <f>IF('原著(欧)'!L85="○","◎",IF('原著(欧)'!K85="○","○",""))</f>
        <v/>
      </c>
      <c r="B85" s="2" t="str">
        <f>IF('原著(欧)'!A85&lt;&gt;"",'原著(欧)'!A85,"")</f>
        <v/>
      </c>
      <c r="C85" s="1" t="str">
        <f>IF('原著(欧)'!B85&lt;&gt;"",'原著(欧)'!B85&amp;":"&amp;'原著(欧)'!C85&amp;" "&amp;'原著(欧)'!D85&amp;", "&amp;'原著(欧)'!E85&amp;", "&amp;'原著(欧)'!F85&amp;", "&amp;'原著(欧)'!G85&amp;" (IF: "&amp;TEXT('原著(欧)'!H85,"0.000")&amp;")"&amp;" (CS: "&amp;TEXT('原著(欧)'!I85,"0.0")&amp;")","")</f>
        <v/>
      </c>
    </row>
    <row r="86" spans="1:3" ht="60" customHeight="1" x14ac:dyDescent="0.2">
      <c r="A86" s="80" t="str">
        <f>IF('原著(欧)'!L86="○","◎",IF('原著(欧)'!K86="○","○",""))</f>
        <v/>
      </c>
      <c r="B86" s="2" t="str">
        <f>IF('原著(欧)'!A86&lt;&gt;"",'原著(欧)'!A86,"")</f>
        <v/>
      </c>
      <c r="C86" s="1" t="str">
        <f>IF('原著(欧)'!B86&lt;&gt;"",'原著(欧)'!B86&amp;":"&amp;'原著(欧)'!C86&amp;" "&amp;'原著(欧)'!D86&amp;", "&amp;'原著(欧)'!E86&amp;", "&amp;'原著(欧)'!F86&amp;", "&amp;'原著(欧)'!G86&amp;" (IF: "&amp;TEXT('原著(欧)'!H86,"0.000")&amp;")"&amp;" (CS: "&amp;TEXT('原著(欧)'!I86,"0.0")&amp;")","")</f>
        <v/>
      </c>
    </row>
    <row r="87" spans="1:3" ht="60" customHeight="1" x14ac:dyDescent="0.2">
      <c r="A87" s="80" t="str">
        <f>IF('原著(欧)'!L87="○","◎",IF('原著(欧)'!K87="○","○",""))</f>
        <v/>
      </c>
      <c r="B87" s="2" t="str">
        <f>IF('原著(欧)'!A87&lt;&gt;"",'原著(欧)'!A87,"")</f>
        <v/>
      </c>
      <c r="C87" s="1" t="str">
        <f>IF('原著(欧)'!B87&lt;&gt;"",'原著(欧)'!B87&amp;":"&amp;'原著(欧)'!C87&amp;" "&amp;'原著(欧)'!D87&amp;", "&amp;'原著(欧)'!E87&amp;", "&amp;'原著(欧)'!F87&amp;", "&amp;'原著(欧)'!G87&amp;" (IF: "&amp;TEXT('原著(欧)'!H87,"0.000")&amp;")"&amp;" (CS: "&amp;TEXT('原著(欧)'!I87,"0.0")&amp;")","")</f>
        <v/>
      </c>
    </row>
    <row r="88" spans="1:3" ht="60" customHeight="1" x14ac:dyDescent="0.2">
      <c r="A88" s="80" t="str">
        <f>IF('原著(欧)'!L88="○","◎",IF('原著(欧)'!K88="○","○",""))</f>
        <v/>
      </c>
      <c r="B88" s="2" t="str">
        <f>IF('原著(欧)'!A88&lt;&gt;"",'原著(欧)'!A88,"")</f>
        <v/>
      </c>
      <c r="C88" s="1" t="str">
        <f>IF('原著(欧)'!B88&lt;&gt;"",'原著(欧)'!B88&amp;":"&amp;'原著(欧)'!C88&amp;" "&amp;'原著(欧)'!D88&amp;", "&amp;'原著(欧)'!E88&amp;", "&amp;'原著(欧)'!F88&amp;", "&amp;'原著(欧)'!G88&amp;" (IF: "&amp;TEXT('原著(欧)'!H88,"0.000")&amp;")"&amp;" (CS: "&amp;TEXT('原著(欧)'!I88,"0.0")&amp;")","")</f>
        <v/>
      </c>
    </row>
    <row r="89" spans="1:3" ht="60" customHeight="1" x14ac:dyDescent="0.2">
      <c r="A89" s="80" t="str">
        <f>IF('原著(欧)'!L89="○","◎",IF('原著(欧)'!K89="○","○",""))</f>
        <v/>
      </c>
      <c r="B89" s="2" t="str">
        <f>IF('原著(欧)'!A89&lt;&gt;"",'原著(欧)'!A89,"")</f>
        <v/>
      </c>
      <c r="C89" s="1" t="str">
        <f>IF('原著(欧)'!B89&lt;&gt;"",'原著(欧)'!B89&amp;":"&amp;'原著(欧)'!C89&amp;" "&amp;'原著(欧)'!D89&amp;", "&amp;'原著(欧)'!E89&amp;", "&amp;'原著(欧)'!F89&amp;", "&amp;'原著(欧)'!G89&amp;" (IF: "&amp;TEXT('原著(欧)'!H89,"0.000")&amp;")"&amp;" (CS: "&amp;TEXT('原著(欧)'!I89,"0.0")&amp;")","")</f>
        <v/>
      </c>
    </row>
    <row r="90" spans="1:3" ht="60" customHeight="1" x14ac:dyDescent="0.2">
      <c r="A90" s="80" t="str">
        <f>IF('原著(欧)'!L90="○","◎",IF('原著(欧)'!K90="○","○",""))</f>
        <v/>
      </c>
      <c r="B90" s="2" t="str">
        <f>IF('原著(欧)'!A90&lt;&gt;"",'原著(欧)'!A90,"")</f>
        <v/>
      </c>
      <c r="C90" s="1" t="str">
        <f>IF('原著(欧)'!B90&lt;&gt;"",'原著(欧)'!B90&amp;":"&amp;'原著(欧)'!C90&amp;" "&amp;'原著(欧)'!D90&amp;", "&amp;'原著(欧)'!E90&amp;", "&amp;'原著(欧)'!F90&amp;", "&amp;'原著(欧)'!G90&amp;" (IF: "&amp;TEXT('原著(欧)'!H90,"0.000")&amp;")"&amp;" (CS: "&amp;TEXT('原著(欧)'!I90,"0.0")&amp;")","")</f>
        <v/>
      </c>
    </row>
    <row r="91" spans="1:3" ht="60" customHeight="1" x14ac:dyDescent="0.2">
      <c r="A91" s="80" t="str">
        <f>IF('原著(欧)'!L91="○","◎",IF('原著(欧)'!K91="○","○",""))</f>
        <v/>
      </c>
      <c r="B91" s="2" t="str">
        <f>IF('原著(欧)'!A91&lt;&gt;"",'原著(欧)'!A91,"")</f>
        <v/>
      </c>
      <c r="C91" s="1" t="str">
        <f>IF('原著(欧)'!B91&lt;&gt;"",'原著(欧)'!B91&amp;":"&amp;'原著(欧)'!C91&amp;" "&amp;'原著(欧)'!D91&amp;", "&amp;'原著(欧)'!E91&amp;", "&amp;'原著(欧)'!F91&amp;", "&amp;'原著(欧)'!G91&amp;" (IF: "&amp;TEXT('原著(欧)'!H91,"0.000")&amp;")"&amp;" (CS: "&amp;TEXT('原著(欧)'!I91,"0.0")&amp;")","")</f>
        <v/>
      </c>
    </row>
    <row r="92" spans="1:3" ht="60" customHeight="1" x14ac:dyDescent="0.2">
      <c r="A92" s="80" t="str">
        <f>IF('原著(欧)'!L92="○","◎",IF('原著(欧)'!K92="○","○",""))</f>
        <v/>
      </c>
      <c r="B92" s="2" t="str">
        <f>IF('原著(欧)'!A92&lt;&gt;"",'原著(欧)'!A92,"")</f>
        <v/>
      </c>
      <c r="C92" s="1" t="str">
        <f>IF('原著(欧)'!B92&lt;&gt;"",'原著(欧)'!B92&amp;":"&amp;'原著(欧)'!C92&amp;" "&amp;'原著(欧)'!D92&amp;", "&amp;'原著(欧)'!E92&amp;", "&amp;'原著(欧)'!F92&amp;", "&amp;'原著(欧)'!G92&amp;" (IF: "&amp;TEXT('原著(欧)'!H92,"0.000")&amp;")"&amp;" (CS: "&amp;TEXT('原著(欧)'!I92,"0.0")&amp;")","")</f>
        <v/>
      </c>
    </row>
    <row r="93" spans="1:3" ht="60" customHeight="1" x14ac:dyDescent="0.2">
      <c r="A93" s="80" t="str">
        <f>IF('原著(欧)'!L93="○","◎",IF('原著(欧)'!K93="○","○",""))</f>
        <v/>
      </c>
      <c r="B93" s="2" t="str">
        <f>IF('原著(欧)'!A93&lt;&gt;"",'原著(欧)'!A93,"")</f>
        <v/>
      </c>
      <c r="C93" s="1" t="str">
        <f>IF('原著(欧)'!B93&lt;&gt;"",'原著(欧)'!B93&amp;":"&amp;'原著(欧)'!C93&amp;" "&amp;'原著(欧)'!D93&amp;", "&amp;'原著(欧)'!E93&amp;", "&amp;'原著(欧)'!F93&amp;", "&amp;'原著(欧)'!G93&amp;" (IF: "&amp;TEXT('原著(欧)'!H93,"0.000")&amp;")"&amp;" (CS: "&amp;TEXT('原著(欧)'!I93,"0.0")&amp;")","")</f>
        <v/>
      </c>
    </row>
    <row r="94" spans="1:3" ht="60" customHeight="1" x14ac:dyDescent="0.2">
      <c r="A94" s="80" t="str">
        <f>IF('原著(欧)'!L94="○","◎",IF('原著(欧)'!K94="○","○",""))</f>
        <v/>
      </c>
      <c r="B94" s="2" t="str">
        <f>IF('原著(欧)'!A94&lt;&gt;"",'原著(欧)'!A94,"")</f>
        <v/>
      </c>
      <c r="C94" s="1" t="str">
        <f>IF('原著(欧)'!B94&lt;&gt;"",'原著(欧)'!B94&amp;":"&amp;'原著(欧)'!C94&amp;" "&amp;'原著(欧)'!D94&amp;", "&amp;'原著(欧)'!E94&amp;", "&amp;'原著(欧)'!F94&amp;", "&amp;'原著(欧)'!G94&amp;" (IF: "&amp;TEXT('原著(欧)'!H94,"0.000")&amp;")"&amp;" (CS: "&amp;TEXT('原著(欧)'!I94,"0.0")&amp;")","")</f>
        <v/>
      </c>
    </row>
    <row r="95" spans="1:3" ht="60" customHeight="1" x14ac:dyDescent="0.2">
      <c r="A95" s="80" t="str">
        <f>IF('原著(欧)'!L95="○","◎",IF('原著(欧)'!K95="○","○",""))</f>
        <v/>
      </c>
      <c r="B95" s="2" t="str">
        <f>IF('原著(欧)'!A95&lt;&gt;"",'原著(欧)'!A95,"")</f>
        <v/>
      </c>
      <c r="C95" s="1" t="str">
        <f>IF('原著(欧)'!B95&lt;&gt;"",'原著(欧)'!B95&amp;":"&amp;'原著(欧)'!C95&amp;" "&amp;'原著(欧)'!D95&amp;", "&amp;'原著(欧)'!E95&amp;", "&amp;'原著(欧)'!F95&amp;", "&amp;'原著(欧)'!G95&amp;" (IF: "&amp;TEXT('原著(欧)'!H95,"0.000")&amp;")"&amp;" (CS: "&amp;TEXT('原著(欧)'!I95,"0.0")&amp;")","")</f>
        <v/>
      </c>
    </row>
    <row r="96" spans="1:3" ht="60" customHeight="1" x14ac:dyDescent="0.2">
      <c r="A96" s="80" t="str">
        <f>IF('原著(欧)'!L96="○","◎",IF('原著(欧)'!K96="○","○",""))</f>
        <v/>
      </c>
      <c r="B96" s="2" t="str">
        <f>IF('原著(欧)'!A96&lt;&gt;"",'原著(欧)'!A96,"")</f>
        <v/>
      </c>
      <c r="C96" s="1" t="str">
        <f>IF('原著(欧)'!B96&lt;&gt;"",'原著(欧)'!B96&amp;":"&amp;'原著(欧)'!C96&amp;" "&amp;'原著(欧)'!D96&amp;", "&amp;'原著(欧)'!E96&amp;", "&amp;'原著(欧)'!F96&amp;", "&amp;'原著(欧)'!G96&amp;" (IF: "&amp;TEXT('原著(欧)'!H96,"0.000")&amp;")"&amp;" (CS: "&amp;TEXT('原著(欧)'!I96,"0.0")&amp;")","")</f>
        <v/>
      </c>
    </row>
    <row r="97" spans="1:3" ht="60" customHeight="1" x14ac:dyDescent="0.2">
      <c r="A97" s="80" t="str">
        <f>IF('原著(欧)'!L97="○","◎",IF('原著(欧)'!K97="○","○",""))</f>
        <v/>
      </c>
      <c r="B97" s="2" t="str">
        <f>IF('原著(欧)'!A97&lt;&gt;"",'原著(欧)'!A97,"")</f>
        <v/>
      </c>
      <c r="C97" s="1" t="str">
        <f>IF('原著(欧)'!B97&lt;&gt;"",'原著(欧)'!B97&amp;":"&amp;'原著(欧)'!C97&amp;" "&amp;'原著(欧)'!D97&amp;", "&amp;'原著(欧)'!E97&amp;", "&amp;'原著(欧)'!F97&amp;", "&amp;'原著(欧)'!G97&amp;" (IF: "&amp;TEXT('原著(欧)'!H97,"0.000")&amp;")"&amp;" (CS: "&amp;TEXT('原著(欧)'!I97,"0.0")&amp;")","")</f>
        <v/>
      </c>
    </row>
    <row r="98" spans="1:3" ht="60" customHeight="1" x14ac:dyDescent="0.2">
      <c r="A98" s="80" t="str">
        <f>IF('原著(欧)'!L98="○","◎",IF('原著(欧)'!K98="○","○",""))</f>
        <v/>
      </c>
      <c r="B98" s="2" t="str">
        <f>IF('原著(欧)'!A98&lt;&gt;"",'原著(欧)'!A98,"")</f>
        <v/>
      </c>
      <c r="C98" s="1" t="str">
        <f>IF('原著(欧)'!B98&lt;&gt;"",'原著(欧)'!B98&amp;":"&amp;'原著(欧)'!C98&amp;" "&amp;'原著(欧)'!D98&amp;", "&amp;'原著(欧)'!E98&amp;", "&amp;'原著(欧)'!F98&amp;", "&amp;'原著(欧)'!G98&amp;" (IF: "&amp;TEXT('原著(欧)'!H98,"0.000")&amp;")"&amp;" (CS: "&amp;TEXT('原著(欧)'!I98,"0.0")&amp;")","")</f>
        <v/>
      </c>
    </row>
    <row r="99" spans="1:3" ht="60" customHeight="1" x14ac:dyDescent="0.2">
      <c r="A99" s="80" t="str">
        <f>IF('原著(欧)'!L99="○","◎",IF('原著(欧)'!K99="○","○",""))</f>
        <v/>
      </c>
      <c r="B99" s="2" t="str">
        <f>IF('原著(欧)'!A99&lt;&gt;"",'原著(欧)'!A99,"")</f>
        <v/>
      </c>
      <c r="C99" s="1" t="str">
        <f>IF('原著(欧)'!B99&lt;&gt;"",'原著(欧)'!B99&amp;":"&amp;'原著(欧)'!C99&amp;" "&amp;'原著(欧)'!D99&amp;", "&amp;'原著(欧)'!E99&amp;", "&amp;'原著(欧)'!F99&amp;", "&amp;'原著(欧)'!G99&amp;" (IF: "&amp;TEXT('原著(欧)'!H99,"0.000")&amp;")"&amp;" (CS: "&amp;TEXT('原著(欧)'!I99,"0.0")&amp;")","")</f>
        <v/>
      </c>
    </row>
    <row r="100" spans="1:3" ht="60" customHeight="1" x14ac:dyDescent="0.2">
      <c r="A100" s="80" t="str">
        <f>IF('原著(欧)'!L100="○","◎",IF('原著(欧)'!K100="○","○",""))</f>
        <v/>
      </c>
      <c r="B100" s="2" t="str">
        <f>IF('原著(欧)'!A100&lt;&gt;"",'原著(欧)'!A100,"")</f>
        <v/>
      </c>
      <c r="C100" s="1" t="str">
        <f>IF('原著(欧)'!B100&lt;&gt;"",'原著(欧)'!B100&amp;":"&amp;'原著(欧)'!C100&amp;" "&amp;'原著(欧)'!D100&amp;", "&amp;'原著(欧)'!E100&amp;", "&amp;'原著(欧)'!F100&amp;", "&amp;'原著(欧)'!G100&amp;" (IF: "&amp;TEXT('原著(欧)'!H100,"0.000")&amp;")"&amp;" (CS: "&amp;TEXT('原著(欧)'!I100,"0.0")&amp;")","")</f>
        <v/>
      </c>
    </row>
    <row r="101" spans="1:3" ht="60" customHeight="1" x14ac:dyDescent="0.2">
      <c r="A101" s="80" t="str">
        <f>IF('原著(欧)'!L101="○","◎",IF('原著(欧)'!K101="○","○",""))</f>
        <v/>
      </c>
      <c r="B101" s="2" t="str">
        <f>IF('原著(欧)'!A101&lt;&gt;"",'原著(欧)'!A101,"")</f>
        <v/>
      </c>
      <c r="C101" s="1" t="str">
        <f>IF('原著(欧)'!B101&lt;&gt;"",'原著(欧)'!B101&amp;":"&amp;'原著(欧)'!C101&amp;" "&amp;'原著(欧)'!D101&amp;", "&amp;'原著(欧)'!E101&amp;", "&amp;'原著(欧)'!F101&amp;", "&amp;'原著(欧)'!G101&amp;" (IF: "&amp;TEXT('原著(欧)'!H101,"0.000")&amp;")"&amp;" (CS: "&amp;TEXT('原著(欧)'!I101,"0.0")&amp;")","")</f>
        <v/>
      </c>
    </row>
    <row r="102" spans="1:3" ht="60" customHeight="1" x14ac:dyDescent="0.2">
      <c r="A102" s="80" t="str">
        <f>IF('原著(欧)'!L102="○","◎",IF('原著(欧)'!K102="○","○",""))</f>
        <v/>
      </c>
      <c r="B102" s="2" t="str">
        <f>IF('原著(欧)'!A102&lt;&gt;"",'原著(欧)'!A102,"")</f>
        <v/>
      </c>
      <c r="C102" s="1" t="str">
        <f>IF('原著(欧)'!B102&lt;&gt;"",'原著(欧)'!B102&amp;":"&amp;'原著(欧)'!C102&amp;" "&amp;'原著(欧)'!D102&amp;", "&amp;'原著(欧)'!E102&amp;", "&amp;'原著(欧)'!F102&amp;", "&amp;'原著(欧)'!G102&amp;" (IF: "&amp;TEXT('原著(欧)'!H102,"0.000")&amp;")"&amp;" (CS: "&amp;TEXT('原著(欧)'!I102,"0.0")&amp;")","")</f>
        <v/>
      </c>
    </row>
    <row r="103" spans="1:3" ht="60" customHeight="1" x14ac:dyDescent="0.2">
      <c r="A103" s="80" t="str">
        <f>IF('原著(欧)'!L103="○","◎",IF('原著(欧)'!K103="○","○",""))</f>
        <v/>
      </c>
      <c r="B103" s="2" t="str">
        <f>IF('原著(欧)'!A103&lt;&gt;"",'原著(欧)'!A103,"")</f>
        <v/>
      </c>
      <c r="C103" s="1" t="str">
        <f>IF('原著(欧)'!B103&lt;&gt;"",'原著(欧)'!B103&amp;":"&amp;'原著(欧)'!C103&amp;" "&amp;'原著(欧)'!D103&amp;", "&amp;'原著(欧)'!E103&amp;", "&amp;'原著(欧)'!F103&amp;", "&amp;'原著(欧)'!G103&amp;" (IF: "&amp;TEXT('原著(欧)'!H103,"0.000")&amp;")"&amp;" (CS: "&amp;TEXT('原著(欧)'!I103,"0.0")&amp;")","")</f>
        <v/>
      </c>
    </row>
    <row r="104" spans="1:3" ht="60" customHeight="1" x14ac:dyDescent="0.2">
      <c r="A104" s="80" t="str">
        <f>IF('原著(欧)'!L104="○","◎",IF('原著(欧)'!K104="○","○",""))</f>
        <v/>
      </c>
      <c r="B104" s="2" t="str">
        <f>IF('原著(欧)'!A104&lt;&gt;"",'原著(欧)'!A104,"")</f>
        <v/>
      </c>
      <c r="C104" s="1" t="str">
        <f>IF('原著(欧)'!B104&lt;&gt;"",'原著(欧)'!B104&amp;":"&amp;'原著(欧)'!C104&amp;" "&amp;'原著(欧)'!D104&amp;", "&amp;'原著(欧)'!E104&amp;", "&amp;'原著(欧)'!F104&amp;", "&amp;'原著(欧)'!G104&amp;" (IF: "&amp;TEXT('原著(欧)'!H104,"0.000")&amp;")"&amp;" (CS: "&amp;TEXT('原著(欧)'!I104,"0.0")&amp;")","")</f>
        <v/>
      </c>
    </row>
    <row r="105" spans="1:3" ht="60" customHeight="1" x14ac:dyDescent="0.2">
      <c r="A105" s="80" t="str">
        <f>IF('原著(欧)'!L105="○","◎",IF('原著(欧)'!K105="○","○",""))</f>
        <v/>
      </c>
      <c r="B105" s="2" t="str">
        <f>IF('原著(欧)'!A105&lt;&gt;"",'原著(欧)'!A105,"")</f>
        <v/>
      </c>
      <c r="C105" s="1" t="str">
        <f>IF('原著(欧)'!B105&lt;&gt;"",'原著(欧)'!B105&amp;":"&amp;'原著(欧)'!C105&amp;" "&amp;'原著(欧)'!D105&amp;", "&amp;'原著(欧)'!E105&amp;", "&amp;'原著(欧)'!F105&amp;", "&amp;'原著(欧)'!G105&amp;" (IF: "&amp;TEXT('原著(欧)'!H105,"0.000")&amp;")"&amp;" (CS: "&amp;TEXT('原著(欧)'!I105,"0.0")&amp;")","")</f>
        <v/>
      </c>
    </row>
    <row r="106" spans="1:3" ht="60" customHeight="1" x14ac:dyDescent="0.2">
      <c r="A106" s="80" t="str">
        <f>IF('原著(欧)'!L106="○","◎",IF('原著(欧)'!K106="○","○",""))</f>
        <v/>
      </c>
      <c r="B106" s="2" t="str">
        <f>IF('原著(欧)'!A106&lt;&gt;"",'原著(欧)'!A106,"")</f>
        <v/>
      </c>
      <c r="C106" s="1" t="str">
        <f>IF('原著(欧)'!B106&lt;&gt;"",'原著(欧)'!B106&amp;":"&amp;'原著(欧)'!C106&amp;" "&amp;'原著(欧)'!D106&amp;", "&amp;'原著(欧)'!E106&amp;", "&amp;'原著(欧)'!F106&amp;", "&amp;'原著(欧)'!G106&amp;" (IF: "&amp;TEXT('原著(欧)'!H106,"0.000")&amp;")"&amp;" (CS: "&amp;TEXT('原著(欧)'!I106,"0.0")&amp;")","")</f>
        <v/>
      </c>
    </row>
    <row r="107" spans="1:3" ht="60" customHeight="1" x14ac:dyDescent="0.2">
      <c r="A107" s="80" t="str">
        <f>IF('原著(欧)'!L107="○","◎",IF('原著(欧)'!K107="○","○",""))</f>
        <v/>
      </c>
      <c r="B107" s="2" t="str">
        <f>IF('原著(欧)'!A107&lt;&gt;"",'原著(欧)'!A107,"")</f>
        <v/>
      </c>
      <c r="C107" s="1" t="str">
        <f>IF('原著(欧)'!B107&lt;&gt;"",'原著(欧)'!B107&amp;":"&amp;'原著(欧)'!C107&amp;" "&amp;'原著(欧)'!D107&amp;", "&amp;'原著(欧)'!E107&amp;", "&amp;'原著(欧)'!F107&amp;", "&amp;'原著(欧)'!G107&amp;" (IF: "&amp;TEXT('原著(欧)'!H107,"0.000")&amp;")"&amp;" (CS: "&amp;TEXT('原著(欧)'!I107,"0.0")&amp;")","")</f>
        <v/>
      </c>
    </row>
    <row r="108" spans="1:3" ht="60" customHeight="1" x14ac:dyDescent="0.2">
      <c r="A108" s="80" t="str">
        <f>IF('原著(欧)'!L108="○","◎",IF('原著(欧)'!K108="○","○",""))</f>
        <v/>
      </c>
      <c r="B108" s="2" t="str">
        <f>IF('原著(欧)'!A108&lt;&gt;"",'原著(欧)'!A108,"")</f>
        <v/>
      </c>
      <c r="C108" s="1" t="str">
        <f>IF('原著(欧)'!B108&lt;&gt;"",'原著(欧)'!B108&amp;":"&amp;'原著(欧)'!C108&amp;" "&amp;'原著(欧)'!D108&amp;", "&amp;'原著(欧)'!E108&amp;", "&amp;'原著(欧)'!F108&amp;", "&amp;'原著(欧)'!G108&amp;" (IF: "&amp;TEXT('原著(欧)'!H108,"0.000")&amp;")"&amp;" (CS: "&amp;TEXT('原著(欧)'!I108,"0.0")&amp;")","")</f>
        <v/>
      </c>
    </row>
    <row r="109" spans="1:3" ht="60" customHeight="1" x14ac:dyDescent="0.2">
      <c r="A109" s="80" t="str">
        <f>IF('原著(欧)'!L109="○","◎",IF('原著(欧)'!K109="○","○",""))</f>
        <v/>
      </c>
      <c r="B109" s="2" t="str">
        <f>IF('原著(欧)'!A109&lt;&gt;"",'原著(欧)'!A109,"")</f>
        <v/>
      </c>
      <c r="C109" s="1" t="str">
        <f>IF('原著(欧)'!B109&lt;&gt;"",'原著(欧)'!B109&amp;":"&amp;'原著(欧)'!C109&amp;" "&amp;'原著(欧)'!D109&amp;", "&amp;'原著(欧)'!E109&amp;", "&amp;'原著(欧)'!F109&amp;", "&amp;'原著(欧)'!G109&amp;" (IF: "&amp;TEXT('原著(欧)'!H109,"0.000")&amp;")"&amp;" (CS: "&amp;TEXT('原著(欧)'!I109,"0.0")&amp;")","")</f>
        <v/>
      </c>
    </row>
    <row r="110" spans="1:3" ht="60" customHeight="1" x14ac:dyDescent="0.2">
      <c r="A110" s="80" t="str">
        <f>IF('原著(欧)'!L110="○","◎",IF('原著(欧)'!K110="○","○",""))</f>
        <v/>
      </c>
      <c r="B110" s="2" t="str">
        <f>IF('原著(欧)'!A110&lt;&gt;"",'原著(欧)'!A110,"")</f>
        <v/>
      </c>
      <c r="C110" s="1" t="str">
        <f>IF('原著(欧)'!B110&lt;&gt;"",'原著(欧)'!B110&amp;":"&amp;'原著(欧)'!C110&amp;" "&amp;'原著(欧)'!D110&amp;", "&amp;'原著(欧)'!E110&amp;", "&amp;'原著(欧)'!F110&amp;", "&amp;'原著(欧)'!G110&amp;" (IF: "&amp;TEXT('原著(欧)'!H110,"0.000")&amp;")"&amp;" (CS: "&amp;TEXT('原著(欧)'!I110,"0.0")&amp;")","")</f>
        <v/>
      </c>
    </row>
    <row r="111" spans="1:3" ht="60" customHeight="1" x14ac:dyDescent="0.2">
      <c r="A111" s="80" t="str">
        <f>IF('原著(欧)'!L111="○","◎",IF('原著(欧)'!K111="○","○",""))</f>
        <v/>
      </c>
      <c r="B111" s="2" t="str">
        <f>IF('原著(欧)'!A111&lt;&gt;"",'原著(欧)'!A111,"")</f>
        <v/>
      </c>
      <c r="C111" s="1" t="str">
        <f>IF('原著(欧)'!B111&lt;&gt;"",'原著(欧)'!B111&amp;":"&amp;'原著(欧)'!C111&amp;" "&amp;'原著(欧)'!D111&amp;", "&amp;'原著(欧)'!E111&amp;", "&amp;'原著(欧)'!F111&amp;", "&amp;'原著(欧)'!G111&amp;" (IF: "&amp;TEXT('原著(欧)'!H111,"0.000")&amp;")"&amp;" (CS: "&amp;TEXT('原著(欧)'!I111,"0.0")&amp;")","")</f>
        <v/>
      </c>
    </row>
    <row r="112" spans="1:3" ht="60" customHeight="1" x14ac:dyDescent="0.2">
      <c r="A112" s="80" t="str">
        <f>IF('原著(欧)'!L112="○","◎",IF('原著(欧)'!K112="○","○",""))</f>
        <v/>
      </c>
      <c r="B112" s="2" t="str">
        <f>IF('原著(欧)'!A112&lt;&gt;"",'原著(欧)'!A112,"")</f>
        <v/>
      </c>
      <c r="C112" s="1" t="str">
        <f>IF('原著(欧)'!B112&lt;&gt;"",'原著(欧)'!B112&amp;":"&amp;'原著(欧)'!C112&amp;" "&amp;'原著(欧)'!D112&amp;", "&amp;'原著(欧)'!E112&amp;", "&amp;'原著(欧)'!F112&amp;", "&amp;'原著(欧)'!G112&amp;" (IF: "&amp;TEXT('原著(欧)'!H112,"0.000")&amp;")"&amp;" (CS: "&amp;TEXT('原著(欧)'!I112,"0.0")&amp;")","")</f>
        <v/>
      </c>
    </row>
    <row r="113" spans="1:3" ht="60" customHeight="1" x14ac:dyDescent="0.2">
      <c r="A113" s="80" t="str">
        <f>IF('原著(欧)'!L113="○","◎",IF('原著(欧)'!K113="○","○",""))</f>
        <v/>
      </c>
      <c r="B113" s="2" t="str">
        <f>IF('原著(欧)'!A113&lt;&gt;"",'原著(欧)'!A113,"")</f>
        <v/>
      </c>
      <c r="C113" s="1" t="str">
        <f>IF('原著(欧)'!B113&lt;&gt;"",'原著(欧)'!B113&amp;":"&amp;'原著(欧)'!C113&amp;" "&amp;'原著(欧)'!D113&amp;", "&amp;'原著(欧)'!E113&amp;", "&amp;'原著(欧)'!F113&amp;", "&amp;'原著(欧)'!G113&amp;" (IF: "&amp;TEXT('原著(欧)'!H113,"0.000")&amp;")"&amp;" (CS: "&amp;TEXT('原著(欧)'!I113,"0.0")&amp;")","")</f>
        <v/>
      </c>
    </row>
    <row r="114" spans="1:3" ht="60" customHeight="1" x14ac:dyDescent="0.2">
      <c r="A114" s="80" t="str">
        <f>IF('原著(欧)'!L114="○","◎",IF('原著(欧)'!K114="○","○",""))</f>
        <v/>
      </c>
      <c r="B114" s="2" t="str">
        <f>IF('原著(欧)'!A114&lt;&gt;"",'原著(欧)'!A114,"")</f>
        <v/>
      </c>
      <c r="C114" s="1" t="str">
        <f>IF('原著(欧)'!B114&lt;&gt;"",'原著(欧)'!B114&amp;":"&amp;'原著(欧)'!C114&amp;" "&amp;'原著(欧)'!D114&amp;", "&amp;'原著(欧)'!E114&amp;", "&amp;'原著(欧)'!F114&amp;", "&amp;'原著(欧)'!G114&amp;" (IF: "&amp;TEXT('原著(欧)'!H114,"0.000")&amp;")"&amp;" (CS: "&amp;TEXT('原著(欧)'!I114,"0.0")&amp;")","")</f>
        <v/>
      </c>
    </row>
    <row r="115" spans="1:3" ht="60" customHeight="1" x14ac:dyDescent="0.2">
      <c r="A115" s="80" t="str">
        <f>IF('原著(欧)'!L115="○","◎",IF('原著(欧)'!K115="○","○",""))</f>
        <v/>
      </c>
      <c r="B115" s="2" t="str">
        <f>IF('原著(欧)'!A115&lt;&gt;"",'原著(欧)'!A115,"")</f>
        <v/>
      </c>
      <c r="C115" s="1" t="str">
        <f>IF('原著(欧)'!B115&lt;&gt;"",'原著(欧)'!B115&amp;":"&amp;'原著(欧)'!C115&amp;" "&amp;'原著(欧)'!D115&amp;", "&amp;'原著(欧)'!E115&amp;", "&amp;'原著(欧)'!F115&amp;", "&amp;'原著(欧)'!G115&amp;" (IF: "&amp;TEXT('原著(欧)'!H115,"0.000")&amp;")"&amp;" (CS: "&amp;TEXT('原著(欧)'!I115,"0.0")&amp;")","")</f>
        <v/>
      </c>
    </row>
    <row r="116" spans="1:3" ht="60" customHeight="1" x14ac:dyDescent="0.2">
      <c r="A116" s="80" t="str">
        <f>IF('原著(欧)'!L116="○","◎",IF('原著(欧)'!K116="○","○",""))</f>
        <v/>
      </c>
      <c r="B116" s="2" t="str">
        <f>IF('原著(欧)'!A116&lt;&gt;"",'原著(欧)'!A116,"")</f>
        <v/>
      </c>
      <c r="C116" s="1" t="str">
        <f>IF('原著(欧)'!B116&lt;&gt;"",'原著(欧)'!B116&amp;":"&amp;'原著(欧)'!C116&amp;" "&amp;'原著(欧)'!D116&amp;", "&amp;'原著(欧)'!E116&amp;", "&amp;'原著(欧)'!F116&amp;", "&amp;'原著(欧)'!G116&amp;" (IF: "&amp;TEXT('原著(欧)'!H116,"0.000")&amp;")"&amp;" (CS: "&amp;TEXT('原著(欧)'!I116,"0.0")&amp;")","")</f>
        <v/>
      </c>
    </row>
    <row r="117" spans="1:3" ht="60" customHeight="1" x14ac:dyDescent="0.2">
      <c r="A117" s="80" t="str">
        <f>IF('原著(欧)'!L117="○","◎",IF('原著(欧)'!K117="○","○",""))</f>
        <v/>
      </c>
      <c r="B117" s="2" t="str">
        <f>IF('原著(欧)'!A117&lt;&gt;"",'原著(欧)'!A117,"")</f>
        <v/>
      </c>
      <c r="C117" s="1" t="str">
        <f>IF('原著(欧)'!B117&lt;&gt;"",'原著(欧)'!B117&amp;":"&amp;'原著(欧)'!C117&amp;" "&amp;'原著(欧)'!D117&amp;", "&amp;'原著(欧)'!E117&amp;", "&amp;'原著(欧)'!F117&amp;", "&amp;'原著(欧)'!G117&amp;" (IF: "&amp;TEXT('原著(欧)'!H117,"0.000")&amp;")"&amp;" (CS: "&amp;TEXT('原著(欧)'!I117,"0.0")&amp;")","")</f>
        <v/>
      </c>
    </row>
    <row r="118" spans="1:3" ht="60" customHeight="1" x14ac:dyDescent="0.2">
      <c r="A118" s="80" t="str">
        <f>IF('原著(欧)'!L118="○","◎",IF('原著(欧)'!K118="○","○",""))</f>
        <v/>
      </c>
      <c r="B118" s="2" t="str">
        <f>IF('原著(欧)'!A118&lt;&gt;"",'原著(欧)'!A118,"")</f>
        <v/>
      </c>
      <c r="C118" s="1" t="str">
        <f>IF('原著(欧)'!B118&lt;&gt;"",'原著(欧)'!B118&amp;":"&amp;'原著(欧)'!C118&amp;" "&amp;'原著(欧)'!D118&amp;", "&amp;'原著(欧)'!E118&amp;", "&amp;'原著(欧)'!F118&amp;", "&amp;'原著(欧)'!G118&amp;" (IF: "&amp;TEXT('原著(欧)'!H118,"0.000")&amp;")"&amp;" (CS: "&amp;TEXT('原著(欧)'!I118,"0.0")&amp;")","")</f>
        <v/>
      </c>
    </row>
    <row r="119" spans="1:3" ht="60" customHeight="1" x14ac:dyDescent="0.2">
      <c r="A119" s="80" t="str">
        <f>IF('原著(欧)'!L119="○","◎",IF('原著(欧)'!K119="○","○",""))</f>
        <v/>
      </c>
      <c r="B119" s="2" t="str">
        <f>IF('原著(欧)'!A119&lt;&gt;"",'原著(欧)'!A119,"")</f>
        <v/>
      </c>
      <c r="C119" s="1" t="str">
        <f>IF('原著(欧)'!B119&lt;&gt;"",'原著(欧)'!B119&amp;":"&amp;'原著(欧)'!C119&amp;" "&amp;'原著(欧)'!D119&amp;", "&amp;'原著(欧)'!E119&amp;", "&amp;'原著(欧)'!F119&amp;", "&amp;'原著(欧)'!G119&amp;" (IF: "&amp;TEXT('原著(欧)'!H119,"0.000")&amp;")"&amp;" (CS: "&amp;TEXT('原著(欧)'!I119,"0.0")&amp;")","")</f>
        <v/>
      </c>
    </row>
    <row r="120" spans="1:3" ht="60" customHeight="1" x14ac:dyDescent="0.2">
      <c r="A120" s="80" t="str">
        <f>IF('原著(欧)'!L120="○","◎",IF('原著(欧)'!K120="○","○",""))</f>
        <v/>
      </c>
      <c r="B120" s="2" t="str">
        <f>IF('原著(欧)'!A120&lt;&gt;"",'原著(欧)'!A120,"")</f>
        <v/>
      </c>
      <c r="C120" s="1" t="str">
        <f>IF('原著(欧)'!B120&lt;&gt;"",'原著(欧)'!B120&amp;":"&amp;'原著(欧)'!C120&amp;" "&amp;'原著(欧)'!D120&amp;", "&amp;'原著(欧)'!E120&amp;", "&amp;'原著(欧)'!F120&amp;", "&amp;'原著(欧)'!G120&amp;" (IF: "&amp;TEXT('原著(欧)'!H120,"0.000")&amp;")"&amp;" (CS: "&amp;TEXT('原著(欧)'!I120,"0.0")&amp;")","")</f>
        <v/>
      </c>
    </row>
    <row r="121" spans="1:3" ht="60" customHeight="1" x14ac:dyDescent="0.2">
      <c r="A121" s="80" t="str">
        <f>IF('原著(欧)'!L121="○","◎",IF('原著(欧)'!K121="○","○",""))</f>
        <v/>
      </c>
      <c r="B121" s="2" t="str">
        <f>IF('原著(欧)'!A121&lt;&gt;"",'原著(欧)'!A121,"")</f>
        <v/>
      </c>
      <c r="C121" s="1" t="str">
        <f>IF('原著(欧)'!B121&lt;&gt;"",'原著(欧)'!B121&amp;":"&amp;'原著(欧)'!C121&amp;" "&amp;'原著(欧)'!D121&amp;", "&amp;'原著(欧)'!E121&amp;", "&amp;'原著(欧)'!F121&amp;", "&amp;'原著(欧)'!G121&amp;" (IF: "&amp;TEXT('原著(欧)'!H121,"0.000")&amp;")"&amp;" (CS: "&amp;TEXT('原著(欧)'!I121,"0.0")&amp;")","")</f>
        <v/>
      </c>
    </row>
    <row r="122" spans="1:3" ht="60" customHeight="1" x14ac:dyDescent="0.2">
      <c r="A122" s="80" t="str">
        <f>IF('原著(欧)'!L122="○","◎",IF('原著(欧)'!K122="○","○",""))</f>
        <v/>
      </c>
      <c r="B122" s="2" t="str">
        <f>IF('原著(欧)'!A122&lt;&gt;"",'原著(欧)'!A122,"")</f>
        <v/>
      </c>
      <c r="C122" s="1" t="str">
        <f>IF('原著(欧)'!B122&lt;&gt;"",'原著(欧)'!B122&amp;":"&amp;'原著(欧)'!C122&amp;" "&amp;'原著(欧)'!D122&amp;", "&amp;'原著(欧)'!E122&amp;", "&amp;'原著(欧)'!F122&amp;", "&amp;'原著(欧)'!G122&amp;" (IF: "&amp;TEXT('原著(欧)'!H122,"0.000")&amp;")"&amp;" (CS: "&amp;TEXT('原著(欧)'!I122,"0.0")&amp;")","")</f>
        <v/>
      </c>
    </row>
    <row r="123" spans="1:3" ht="60" customHeight="1" x14ac:dyDescent="0.2">
      <c r="A123" s="80" t="str">
        <f>IF('原著(欧)'!L123="○","◎",IF('原著(欧)'!K123="○","○",""))</f>
        <v/>
      </c>
      <c r="B123" s="2" t="str">
        <f>IF('原著(欧)'!A123&lt;&gt;"",'原著(欧)'!A123,"")</f>
        <v/>
      </c>
      <c r="C123" s="1" t="str">
        <f>IF('原著(欧)'!B123&lt;&gt;"",'原著(欧)'!B123&amp;":"&amp;'原著(欧)'!C123&amp;" "&amp;'原著(欧)'!D123&amp;", "&amp;'原著(欧)'!E123&amp;", "&amp;'原著(欧)'!F123&amp;", "&amp;'原著(欧)'!G123&amp;" (IF: "&amp;TEXT('原著(欧)'!H123,"0.000")&amp;")"&amp;" (CS: "&amp;TEXT('原著(欧)'!I123,"0.0")&amp;")","")</f>
        <v/>
      </c>
    </row>
    <row r="124" spans="1:3" ht="60" customHeight="1" x14ac:dyDescent="0.2">
      <c r="A124" s="80" t="str">
        <f>IF('原著(欧)'!L124="○","◎",IF('原著(欧)'!K124="○","○",""))</f>
        <v/>
      </c>
      <c r="B124" s="2" t="str">
        <f>IF('原著(欧)'!A124&lt;&gt;"",'原著(欧)'!A124,"")</f>
        <v/>
      </c>
      <c r="C124" s="1" t="str">
        <f>IF('原著(欧)'!B124&lt;&gt;"",'原著(欧)'!B124&amp;":"&amp;'原著(欧)'!C124&amp;" "&amp;'原著(欧)'!D124&amp;", "&amp;'原著(欧)'!E124&amp;", "&amp;'原著(欧)'!F124&amp;", "&amp;'原著(欧)'!G124&amp;" (IF: "&amp;TEXT('原著(欧)'!H124,"0.000")&amp;")"&amp;" (CS: "&amp;TEXT('原著(欧)'!I124,"0.0")&amp;")","")</f>
        <v/>
      </c>
    </row>
    <row r="125" spans="1:3" ht="60" customHeight="1" x14ac:dyDescent="0.2">
      <c r="A125" s="80" t="str">
        <f>IF('原著(欧)'!L125="○","◎",IF('原著(欧)'!K125="○","○",""))</f>
        <v/>
      </c>
      <c r="B125" s="2" t="str">
        <f>IF('原著(欧)'!A125&lt;&gt;"",'原著(欧)'!A125,"")</f>
        <v/>
      </c>
      <c r="C125" s="1" t="str">
        <f>IF('原著(欧)'!B125&lt;&gt;"",'原著(欧)'!B125&amp;":"&amp;'原著(欧)'!C125&amp;" "&amp;'原著(欧)'!D125&amp;", "&amp;'原著(欧)'!E125&amp;", "&amp;'原著(欧)'!F125&amp;", "&amp;'原著(欧)'!G125&amp;" (IF: "&amp;TEXT('原著(欧)'!H125,"0.000")&amp;")"&amp;" (CS: "&amp;TEXT('原著(欧)'!I125,"0.0")&amp;")","")</f>
        <v/>
      </c>
    </row>
    <row r="126" spans="1:3" ht="60" customHeight="1" x14ac:dyDescent="0.2">
      <c r="A126" s="80" t="str">
        <f>IF('原著(欧)'!L126="○","◎",IF('原著(欧)'!K126="○","○",""))</f>
        <v/>
      </c>
      <c r="B126" s="2" t="str">
        <f>IF('原著(欧)'!A126&lt;&gt;"",'原著(欧)'!A126,"")</f>
        <v/>
      </c>
      <c r="C126" s="1" t="str">
        <f>IF('原著(欧)'!B126&lt;&gt;"",'原著(欧)'!B126&amp;":"&amp;'原著(欧)'!C126&amp;" "&amp;'原著(欧)'!D126&amp;", "&amp;'原著(欧)'!E126&amp;", "&amp;'原著(欧)'!F126&amp;", "&amp;'原著(欧)'!G126&amp;" (IF: "&amp;TEXT('原著(欧)'!H126,"0.000")&amp;")"&amp;" (CS: "&amp;TEXT('原著(欧)'!I126,"0.0")&amp;")","")</f>
        <v/>
      </c>
    </row>
    <row r="127" spans="1:3" ht="60" customHeight="1" x14ac:dyDescent="0.2">
      <c r="A127" s="80" t="str">
        <f>IF('原著(欧)'!L127="○","◎",IF('原著(欧)'!K127="○","○",""))</f>
        <v/>
      </c>
      <c r="B127" s="2" t="str">
        <f>IF('原著(欧)'!A127&lt;&gt;"",'原著(欧)'!A127,"")</f>
        <v/>
      </c>
      <c r="C127" s="1" t="str">
        <f>IF('原著(欧)'!B127&lt;&gt;"",'原著(欧)'!B127&amp;":"&amp;'原著(欧)'!C127&amp;" "&amp;'原著(欧)'!D127&amp;", "&amp;'原著(欧)'!E127&amp;", "&amp;'原著(欧)'!F127&amp;", "&amp;'原著(欧)'!G127&amp;" (IF: "&amp;TEXT('原著(欧)'!H127,"0.000")&amp;")"&amp;" (CS: "&amp;TEXT('原著(欧)'!I127,"0.0")&amp;")","")</f>
        <v/>
      </c>
    </row>
    <row r="128" spans="1:3" ht="60" customHeight="1" x14ac:dyDescent="0.2">
      <c r="A128" s="80" t="str">
        <f>IF('原著(欧)'!L128="○","◎",IF('原著(欧)'!K128="○","○",""))</f>
        <v/>
      </c>
      <c r="B128" s="2" t="str">
        <f>IF('原著(欧)'!A128&lt;&gt;"",'原著(欧)'!A128,"")</f>
        <v/>
      </c>
      <c r="C128" s="1" t="str">
        <f>IF('原著(欧)'!B128&lt;&gt;"",'原著(欧)'!B128&amp;":"&amp;'原著(欧)'!C128&amp;" "&amp;'原著(欧)'!D128&amp;", "&amp;'原著(欧)'!E128&amp;", "&amp;'原著(欧)'!F128&amp;", "&amp;'原著(欧)'!G128&amp;" (IF: "&amp;TEXT('原著(欧)'!H128,"0.000")&amp;")"&amp;" (CS: "&amp;TEXT('原著(欧)'!I128,"0.0")&amp;")","")</f>
        <v/>
      </c>
    </row>
    <row r="129" spans="1:3" ht="60" customHeight="1" x14ac:dyDescent="0.2">
      <c r="A129" s="80" t="str">
        <f>IF('原著(欧)'!L129="○","◎",IF('原著(欧)'!K129="○","○",""))</f>
        <v/>
      </c>
      <c r="B129" s="2" t="str">
        <f>IF('原著(欧)'!A129&lt;&gt;"",'原著(欧)'!A129,"")</f>
        <v/>
      </c>
      <c r="C129" s="1" t="str">
        <f>IF('原著(欧)'!B129&lt;&gt;"",'原著(欧)'!B129&amp;":"&amp;'原著(欧)'!C129&amp;" "&amp;'原著(欧)'!D129&amp;", "&amp;'原著(欧)'!E129&amp;", "&amp;'原著(欧)'!F129&amp;", "&amp;'原著(欧)'!G129&amp;" (IF: "&amp;TEXT('原著(欧)'!H129,"0.000")&amp;")"&amp;" (CS: "&amp;TEXT('原著(欧)'!I129,"0.0")&amp;")","")</f>
        <v/>
      </c>
    </row>
    <row r="130" spans="1:3" ht="60" customHeight="1" x14ac:dyDescent="0.2">
      <c r="A130" s="80" t="str">
        <f>IF('原著(欧)'!L130="○","◎",IF('原著(欧)'!K130="○","○",""))</f>
        <v/>
      </c>
      <c r="B130" s="2" t="str">
        <f>IF('原著(欧)'!A130&lt;&gt;"",'原著(欧)'!A130,"")</f>
        <v/>
      </c>
      <c r="C130" s="1" t="str">
        <f>IF('原著(欧)'!B130&lt;&gt;"",'原著(欧)'!B130&amp;":"&amp;'原著(欧)'!C130&amp;" "&amp;'原著(欧)'!D130&amp;", "&amp;'原著(欧)'!E130&amp;", "&amp;'原著(欧)'!F130&amp;", "&amp;'原著(欧)'!G130&amp;" (IF: "&amp;TEXT('原著(欧)'!H130,"0.000")&amp;")"&amp;" (CS: "&amp;TEXT('原著(欧)'!I130,"0.0")&amp;")","")</f>
        <v/>
      </c>
    </row>
    <row r="131" spans="1:3" ht="60" customHeight="1" x14ac:dyDescent="0.2">
      <c r="A131" s="80" t="str">
        <f>IF('原著(欧)'!L131="○","◎",IF('原著(欧)'!K131="○","○",""))</f>
        <v/>
      </c>
      <c r="B131" s="2" t="str">
        <f>IF('原著(欧)'!A131&lt;&gt;"",'原著(欧)'!A131,"")</f>
        <v/>
      </c>
      <c r="C131" s="1" t="str">
        <f>IF('原著(欧)'!B131&lt;&gt;"",'原著(欧)'!B131&amp;":"&amp;'原著(欧)'!C131&amp;" "&amp;'原著(欧)'!D131&amp;", "&amp;'原著(欧)'!E131&amp;", "&amp;'原著(欧)'!F131&amp;", "&amp;'原著(欧)'!G131&amp;" (IF: "&amp;TEXT('原著(欧)'!H131,"0.000")&amp;")"&amp;" (CS: "&amp;TEXT('原著(欧)'!I131,"0.0")&amp;")","")</f>
        <v/>
      </c>
    </row>
    <row r="132" spans="1:3" ht="60" customHeight="1" x14ac:dyDescent="0.2">
      <c r="A132" s="80" t="str">
        <f>IF('原著(欧)'!L132="○","◎",IF('原著(欧)'!K132="○","○",""))</f>
        <v/>
      </c>
      <c r="B132" s="2" t="str">
        <f>IF('原著(欧)'!A132&lt;&gt;"",'原著(欧)'!A132,"")</f>
        <v/>
      </c>
      <c r="C132" s="1" t="str">
        <f>IF('原著(欧)'!B132&lt;&gt;"",'原著(欧)'!B132&amp;":"&amp;'原著(欧)'!C132&amp;" "&amp;'原著(欧)'!D132&amp;", "&amp;'原著(欧)'!E132&amp;", "&amp;'原著(欧)'!F132&amp;", "&amp;'原著(欧)'!G132&amp;" (IF: "&amp;TEXT('原著(欧)'!H132,"0.000")&amp;")"&amp;" (CS: "&amp;TEXT('原著(欧)'!I132,"0.0")&amp;")","")</f>
        <v/>
      </c>
    </row>
    <row r="133" spans="1:3" ht="60" customHeight="1" x14ac:dyDescent="0.2">
      <c r="A133" s="80" t="str">
        <f>IF('原著(欧)'!L133="○","◎",IF('原著(欧)'!K133="○","○",""))</f>
        <v/>
      </c>
      <c r="B133" s="2" t="str">
        <f>IF('原著(欧)'!A133&lt;&gt;"",'原著(欧)'!A133,"")</f>
        <v/>
      </c>
      <c r="C133" s="1" t="str">
        <f>IF('原著(欧)'!B133&lt;&gt;"",'原著(欧)'!B133&amp;":"&amp;'原著(欧)'!C133&amp;" "&amp;'原著(欧)'!D133&amp;", "&amp;'原著(欧)'!E133&amp;", "&amp;'原著(欧)'!F133&amp;", "&amp;'原著(欧)'!G133&amp;" (IF: "&amp;TEXT('原著(欧)'!H133,"0.000")&amp;")"&amp;" (CS: "&amp;TEXT('原著(欧)'!I133,"0.0")&amp;")","")</f>
        <v/>
      </c>
    </row>
    <row r="134" spans="1:3" ht="60" customHeight="1" x14ac:dyDescent="0.2">
      <c r="A134" s="80" t="str">
        <f>IF('原著(欧)'!L134="○","◎",IF('原著(欧)'!K134="○","○",""))</f>
        <v/>
      </c>
      <c r="B134" s="2" t="str">
        <f>IF('原著(欧)'!A134&lt;&gt;"",'原著(欧)'!A134,"")</f>
        <v/>
      </c>
      <c r="C134" s="1" t="str">
        <f>IF('原著(欧)'!B134&lt;&gt;"",'原著(欧)'!B134&amp;":"&amp;'原著(欧)'!C134&amp;" "&amp;'原著(欧)'!D134&amp;", "&amp;'原著(欧)'!E134&amp;", "&amp;'原著(欧)'!F134&amp;", "&amp;'原著(欧)'!G134&amp;" (IF: "&amp;TEXT('原著(欧)'!H134,"0.000")&amp;")"&amp;" (CS: "&amp;TEXT('原著(欧)'!I134,"0.0")&amp;")","")</f>
        <v/>
      </c>
    </row>
    <row r="135" spans="1:3" ht="60" customHeight="1" x14ac:dyDescent="0.2">
      <c r="A135" s="80" t="str">
        <f>IF('原著(欧)'!L135="○","◎",IF('原著(欧)'!K135="○","○",""))</f>
        <v/>
      </c>
      <c r="B135" s="2" t="str">
        <f>IF('原著(欧)'!A135&lt;&gt;"",'原著(欧)'!A135,"")</f>
        <v/>
      </c>
      <c r="C135" s="1" t="str">
        <f>IF('原著(欧)'!B135&lt;&gt;"",'原著(欧)'!B135&amp;":"&amp;'原著(欧)'!C135&amp;" "&amp;'原著(欧)'!D135&amp;", "&amp;'原著(欧)'!E135&amp;", "&amp;'原著(欧)'!F135&amp;", "&amp;'原著(欧)'!G135&amp;" (IF: "&amp;TEXT('原著(欧)'!H135,"0.000")&amp;")"&amp;" (CS: "&amp;TEXT('原著(欧)'!I135,"0.0")&amp;")","")</f>
        <v/>
      </c>
    </row>
    <row r="136" spans="1:3" ht="60" customHeight="1" x14ac:dyDescent="0.2">
      <c r="A136" s="80" t="str">
        <f>IF('原著(欧)'!L136="○","◎",IF('原著(欧)'!K136="○","○",""))</f>
        <v/>
      </c>
      <c r="B136" s="2" t="str">
        <f>IF('原著(欧)'!A136&lt;&gt;"",'原著(欧)'!A136,"")</f>
        <v/>
      </c>
      <c r="C136" s="1" t="str">
        <f>IF('原著(欧)'!B136&lt;&gt;"",'原著(欧)'!B136&amp;":"&amp;'原著(欧)'!C136&amp;" "&amp;'原著(欧)'!D136&amp;", "&amp;'原著(欧)'!E136&amp;", "&amp;'原著(欧)'!F136&amp;", "&amp;'原著(欧)'!G136&amp;" (IF: "&amp;TEXT('原著(欧)'!H136,"0.000")&amp;")"&amp;" (CS: "&amp;TEXT('原著(欧)'!I136,"0.0")&amp;")","")</f>
        <v/>
      </c>
    </row>
    <row r="137" spans="1:3" ht="60" customHeight="1" x14ac:dyDescent="0.2">
      <c r="A137" s="80" t="str">
        <f>IF('原著(欧)'!L137="○","◎",IF('原著(欧)'!K137="○","○",""))</f>
        <v/>
      </c>
      <c r="B137" s="2" t="str">
        <f>IF('原著(欧)'!A137&lt;&gt;"",'原著(欧)'!A137,"")</f>
        <v/>
      </c>
      <c r="C137" s="1" t="str">
        <f>IF('原著(欧)'!B137&lt;&gt;"",'原著(欧)'!B137&amp;":"&amp;'原著(欧)'!C137&amp;" "&amp;'原著(欧)'!D137&amp;", "&amp;'原著(欧)'!E137&amp;", "&amp;'原著(欧)'!F137&amp;", "&amp;'原著(欧)'!G137&amp;" (IF: "&amp;TEXT('原著(欧)'!H137,"0.000")&amp;")"&amp;" (CS: "&amp;TEXT('原著(欧)'!I137,"0.0")&amp;")","")</f>
        <v/>
      </c>
    </row>
    <row r="138" spans="1:3" ht="60" customHeight="1" x14ac:dyDescent="0.2">
      <c r="A138" s="80" t="str">
        <f>IF('原著(欧)'!L138="○","◎",IF('原著(欧)'!K138="○","○",""))</f>
        <v/>
      </c>
      <c r="B138" s="2" t="str">
        <f>IF('原著(欧)'!A138&lt;&gt;"",'原著(欧)'!A138,"")</f>
        <v/>
      </c>
      <c r="C138" s="1" t="str">
        <f>IF('原著(欧)'!B138&lt;&gt;"",'原著(欧)'!B138&amp;":"&amp;'原著(欧)'!C138&amp;" "&amp;'原著(欧)'!D138&amp;", "&amp;'原著(欧)'!E138&amp;", "&amp;'原著(欧)'!F138&amp;", "&amp;'原著(欧)'!G138&amp;" (IF: "&amp;TEXT('原著(欧)'!H138,"0.000")&amp;")"&amp;" (CS: "&amp;TEXT('原著(欧)'!I138,"0.0")&amp;")","")</f>
        <v/>
      </c>
    </row>
    <row r="139" spans="1:3" ht="60" customHeight="1" x14ac:dyDescent="0.2">
      <c r="A139" s="80" t="str">
        <f>IF('原著(欧)'!L139="○","◎",IF('原著(欧)'!K139="○","○",""))</f>
        <v/>
      </c>
      <c r="B139" s="2" t="str">
        <f>IF('原著(欧)'!A139&lt;&gt;"",'原著(欧)'!A139,"")</f>
        <v/>
      </c>
      <c r="C139" s="1" t="str">
        <f>IF('原著(欧)'!B139&lt;&gt;"",'原著(欧)'!B139&amp;":"&amp;'原著(欧)'!C139&amp;" "&amp;'原著(欧)'!D139&amp;", "&amp;'原著(欧)'!E139&amp;", "&amp;'原著(欧)'!F139&amp;", "&amp;'原著(欧)'!G139&amp;" (IF: "&amp;TEXT('原著(欧)'!H139,"0.000")&amp;")"&amp;" (CS: "&amp;TEXT('原著(欧)'!I139,"0.0")&amp;")","")</f>
        <v/>
      </c>
    </row>
    <row r="140" spans="1:3" ht="60" customHeight="1" x14ac:dyDescent="0.2">
      <c r="A140" s="80" t="str">
        <f>IF('原著(欧)'!L140="○","◎",IF('原著(欧)'!K140="○","○",""))</f>
        <v/>
      </c>
      <c r="B140" s="2" t="str">
        <f>IF('原著(欧)'!A140&lt;&gt;"",'原著(欧)'!A140,"")</f>
        <v/>
      </c>
      <c r="C140" s="1" t="str">
        <f>IF('原著(欧)'!B140&lt;&gt;"",'原著(欧)'!B140&amp;":"&amp;'原著(欧)'!C140&amp;" "&amp;'原著(欧)'!D140&amp;", "&amp;'原著(欧)'!E140&amp;", "&amp;'原著(欧)'!F140&amp;", "&amp;'原著(欧)'!G140&amp;" (IF: "&amp;TEXT('原著(欧)'!H140,"0.000")&amp;")"&amp;" (CS: "&amp;TEXT('原著(欧)'!I140,"0.0")&amp;")","")</f>
        <v/>
      </c>
    </row>
    <row r="141" spans="1:3" ht="60" customHeight="1" x14ac:dyDescent="0.2">
      <c r="A141" s="80" t="str">
        <f>IF('原著(欧)'!L141="○","◎",IF('原著(欧)'!K141="○","○",""))</f>
        <v/>
      </c>
      <c r="B141" s="2" t="str">
        <f>IF('原著(欧)'!A141&lt;&gt;"",'原著(欧)'!A141,"")</f>
        <v/>
      </c>
      <c r="C141" s="1" t="str">
        <f>IF('原著(欧)'!B141&lt;&gt;"",'原著(欧)'!B141&amp;":"&amp;'原著(欧)'!C141&amp;" "&amp;'原著(欧)'!D141&amp;", "&amp;'原著(欧)'!E141&amp;", "&amp;'原著(欧)'!F141&amp;", "&amp;'原著(欧)'!G141&amp;" (IF: "&amp;TEXT('原著(欧)'!H141,"0.000")&amp;")"&amp;" (CS: "&amp;TEXT('原著(欧)'!I141,"0.0")&amp;")","")</f>
        <v/>
      </c>
    </row>
    <row r="142" spans="1:3" ht="60" customHeight="1" x14ac:dyDescent="0.2">
      <c r="A142" s="80" t="str">
        <f>IF('原著(欧)'!L142="○","◎",IF('原著(欧)'!K142="○","○",""))</f>
        <v/>
      </c>
      <c r="B142" s="2" t="str">
        <f>IF('原著(欧)'!A142&lt;&gt;"",'原著(欧)'!A142,"")</f>
        <v/>
      </c>
      <c r="C142" s="1" t="str">
        <f>IF('原著(欧)'!B142&lt;&gt;"",'原著(欧)'!B142&amp;":"&amp;'原著(欧)'!C142&amp;" "&amp;'原著(欧)'!D142&amp;", "&amp;'原著(欧)'!E142&amp;", "&amp;'原著(欧)'!F142&amp;", "&amp;'原著(欧)'!G142&amp;" (IF: "&amp;TEXT('原著(欧)'!H142,"0.000")&amp;")"&amp;" (CS: "&amp;TEXT('原著(欧)'!I142,"0.0")&amp;")","")</f>
        <v/>
      </c>
    </row>
    <row r="143" spans="1:3" ht="60" customHeight="1" x14ac:dyDescent="0.2">
      <c r="A143" s="80" t="str">
        <f>IF('原著(欧)'!L143="○","◎",IF('原著(欧)'!K143="○","○",""))</f>
        <v/>
      </c>
      <c r="B143" s="2" t="str">
        <f>IF('原著(欧)'!A143&lt;&gt;"",'原著(欧)'!A143,"")</f>
        <v/>
      </c>
      <c r="C143" s="1" t="str">
        <f>IF('原著(欧)'!B143&lt;&gt;"",'原著(欧)'!B143&amp;":"&amp;'原著(欧)'!C143&amp;" "&amp;'原著(欧)'!D143&amp;", "&amp;'原著(欧)'!E143&amp;", "&amp;'原著(欧)'!F143&amp;", "&amp;'原著(欧)'!G143&amp;" (IF: "&amp;TEXT('原著(欧)'!H143,"0.000")&amp;")"&amp;" (CS: "&amp;TEXT('原著(欧)'!I143,"0.0")&amp;")","")</f>
        <v/>
      </c>
    </row>
    <row r="144" spans="1:3" ht="60" customHeight="1" x14ac:dyDescent="0.2">
      <c r="A144" s="80" t="str">
        <f>IF('原著(欧)'!L144="○","◎",IF('原著(欧)'!K144="○","○",""))</f>
        <v/>
      </c>
      <c r="B144" s="2" t="str">
        <f>IF('原著(欧)'!A144&lt;&gt;"",'原著(欧)'!A144,"")</f>
        <v/>
      </c>
      <c r="C144" s="1" t="str">
        <f>IF('原著(欧)'!B144&lt;&gt;"",'原著(欧)'!B144&amp;":"&amp;'原著(欧)'!C144&amp;" "&amp;'原著(欧)'!D144&amp;", "&amp;'原著(欧)'!E144&amp;", "&amp;'原著(欧)'!F144&amp;", "&amp;'原著(欧)'!G144&amp;" (IF: "&amp;TEXT('原著(欧)'!H144,"0.000")&amp;")"&amp;" (CS: "&amp;TEXT('原著(欧)'!I144,"0.0")&amp;")","")</f>
        <v/>
      </c>
    </row>
    <row r="145" spans="1:3" ht="60" customHeight="1" x14ac:dyDescent="0.2">
      <c r="A145" s="80" t="str">
        <f>IF('原著(欧)'!L145="○","◎",IF('原著(欧)'!K145="○","○",""))</f>
        <v/>
      </c>
      <c r="B145" s="2" t="str">
        <f>IF('原著(欧)'!A145&lt;&gt;"",'原著(欧)'!A145,"")</f>
        <v/>
      </c>
      <c r="C145" s="1" t="str">
        <f>IF('原著(欧)'!B145&lt;&gt;"",'原著(欧)'!B145&amp;":"&amp;'原著(欧)'!C145&amp;" "&amp;'原著(欧)'!D145&amp;", "&amp;'原著(欧)'!E145&amp;", "&amp;'原著(欧)'!F145&amp;", "&amp;'原著(欧)'!G145&amp;" (IF: "&amp;TEXT('原著(欧)'!H145,"0.000")&amp;")"&amp;" (CS: "&amp;TEXT('原著(欧)'!I145,"0.0")&amp;")","")</f>
        <v/>
      </c>
    </row>
    <row r="146" spans="1:3" ht="60" customHeight="1" x14ac:dyDescent="0.2">
      <c r="A146" s="80" t="str">
        <f>IF('原著(欧)'!L146="○","◎",IF('原著(欧)'!K146="○","○",""))</f>
        <v/>
      </c>
      <c r="B146" s="2" t="str">
        <f>IF('原著(欧)'!A146&lt;&gt;"",'原著(欧)'!A146,"")</f>
        <v/>
      </c>
      <c r="C146" s="1" t="str">
        <f>IF('原著(欧)'!B146&lt;&gt;"",'原著(欧)'!B146&amp;":"&amp;'原著(欧)'!C146&amp;" "&amp;'原著(欧)'!D146&amp;", "&amp;'原著(欧)'!E146&amp;", "&amp;'原著(欧)'!F146&amp;", "&amp;'原著(欧)'!G146&amp;" (IF: "&amp;TEXT('原著(欧)'!H146,"0.000")&amp;")"&amp;" (CS: "&amp;TEXT('原著(欧)'!I146,"0.0")&amp;")","")</f>
        <v/>
      </c>
    </row>
    <row r="147" spans="1:3" ht="60" customHeight="1" x14ac:dyDescent="0.2">
      <c r="A147" s="80" t="str">
        <f>IF('原著(欧)'!L147="○","◎",IF('原著(欧)'!K147="○","○",""))</f>
        <v/>
      </c>
      <c r="B147" s="2" t="str">
        <f>IF('原著(欧)'!A147&lt;&gt;"",'原著(欧)'!A147,"")</f>
        <v/>
      </c>
      <c r="C147" s="1" t="str">
        <f>IF('原著(欧)'!B147&lt;&gt;"",'原著(欧)'!B147&amp;":"&amp;'原著(欧)'!C147&amp;" "&amp;'原著(欧)'!D147&amp;", "&amp;'原著(欧)'!E147&amp;", "&amp;'原著(欧)'!F147&amp;", "&amp;'原著(欧)'!G147&amp;" (IF: "&amp;TEXT('原著(欧)'!H147,"0.000")&amp;")"&amp;" (CS: "&amp;TEXT('原著(欧)'!I147,"0.0")&amp;")","")</f>
        <v/>
      </c>
    </row>
    <row r="148" spans="1:3" ht="60" customHeight="1" x14ac:dyDescent="0.2">
      <c r="A148" s="80" t="str">
        <f>IF('原著(欧)'!L148="○","◎",IF('原著(欧)'!K148="○","○",""))</f>
        <v/>
      </c>
      <c r="B148" s="2" t="str">
        <f>IF('原著(欧)'!A148&lt;&gt;"",'原著(欧)'!A148,"")</f>
        <v/>
      </c>
      <c r="C148" s="1" t="str">
        <f>IF('原著(欧)'!B148&lt;&gt;"",'原著(欧)'!B148&amp;":"&amp;'原著(欧)'!C148&amp;" "&amp;'原著(欧)'!D148&amp;", "&amp;'原著(欧)'!E148&amp;", "&amp;'原著(欧)'!F148&amp;", "&amp;'原著(欧)'!G148&amp;" (IF: "&amp;TEXT('原著(欧)'!H148,"0.000")&amp;")"&amp;" (CS: "&amp;TEXT('原著(欧)'!I148,"0.0")&amp;")","")</f>
        <v/>
      </c>
    </row>
    <row r="149" spans="1:3" ht="60" customHeight="1" x14ac:dyDescent="0.2">
      <c r="A149" s="80" t="str">
        <f>IF('原著(欧)'!L149="○","◎",IF('原著(欧)'!K149="○","○",""))</f>
        <v/>
      </c>
      <c r="B149" s="2" t="str">
        <f>IF('原著(欧)'!A149&lt;&gt;"",'原著(欧)'!A149,"")</f>
        <v/>
      </c>
      <c r="C149" s="1" t="str">
        <f>IF('原著(欧)'!B149&lt;&gt;"",'原著(欧)'!B149&amp;":"&amp;'原著(欧)'!C149&amp;" "&amp;'原著(欧)'!D149&amp;", "&amp;'原著(欧)'!E149&amp;", "&amp;'原著(欧)'!F149&amp;", "&amp;'原著(欧)'!G149&amp;" (IF: "&amp;TEXT('原著(欧)'!H149,"0.000")&amp;")"&amp;" (CS: "&amp;TEXT('原著(欧)'!I149,"0.0")&amp;")","")</f>
        <v/>
      </c>
    </row>
    <row r="150" spans="1:3" ht="60" customHeight="1" x14ac:dyDescent="0.2">
      <c r="A150" s="80" t="str">
        <f>IF('原著(欧)'!L150="○","◎",IF('原著(欧)'!K150="○","○",""))</f>
        <v/>
      </c>
      <c r="B150" s="2" t="str">
        <f>IF('原著(欧)'!A150&lt;&gt;"",'原著(欧)'!A150,"")</f>
        <v/>
      </c>
      <c r="C150" s="1" t="str">
        <f>IF('原著(欧)'!B150&lt;&gt;"",'原著(欧)'!B150&amp;":"&amp;'原著(欧)'!C150&amp;" "&amp;'原著(欧)'!D150&amp;", "&amp;'原著(欧)'!E150&amp;", "&amp;'原著(欧)'!F150&amp;", "&amp;'原著(欧)'!G150&amp;" (IF: "&amp;TEXT('原著(欧)'!H150,"0.000")&amp;")"&amp;" (CS: "&amp;TEXT('原著(欧)'!I150,"0.0")&amp;")","")</f>
        <v/>
      </c>
    </row>
    <row r="151" spans="1:3" ht="60" customHeight="1" x14ac:dyDescent="0.2">
      <c r="A151" s="80" t="str">
        <f>IF('原著(欧)'!L151="○","◎",IF('原著(欧)'!K151="○","○",""))</f>
        <v/>
      </c>
      <c r="B151" s="2" t="str">
        <f>IF('原著(欧)'!A151&lt;&gt;"",'原著(欧)'!A151,"")</f>
        <v/>
      </c>
      <c r="C151" s="1" t="str">
        <f>IF('原著(欧)'!B151&lt;&gt;"",'原著(欧)'!B151&amp;":"&amp;'原著(欧)'!C151&amp;" "&amp;'原著(欧)'!D151&amp;", "&amp;'原著(欧)'!E151&amp;", "&amp;'原著(欧)'!F151&amp;", "&amp;'原著(欧)'!G151&amp;" (IF: "&amp;TEXT('原著(欧)'!H151,"0.000")&amp;")"&amp;" (CS: "&amp;TEXT('原著(欧)'!I151,"0.0")&amp;")","")</f>
        <v/>
      </c>
    </row>
    <row r="152" spans="1:3" ht="60" customHeight="1" x14ac:dyDescent="0.2">
      <c r="A152" s="80" t="str">
        <f>IF('原著(欧)'!L152="○","◎",IF('原著(欧)'!K152="○","○",""))</f>
        <v/>
      </c>
      <c r="B152" s="2" t="str">
        <f>IF('原著(欧)'!A152&lt;&gt;"",'原著(欧)'!A152,"")</f>
        <v/>
      </c>
      <c r="C152" s="1" t="str">
        <f>IF('原著(欧)'!B152&lt;&gt;"",'原著(欧)'!B152&amp;":"&amp;'原著(欧)'!C152&amp;" "&amp;'原著(欧)'!D152&amp;", "&amp;'原著(欧)'!E152&amp;", "&amp;'原著(欧)'!F152&amp;", "&amp;'原著(欧)'!G152&amp;" (IF: "&amp;TEXT('原著(欧)'!H152,"0.000")&amp;")"&amp;" (CS: "&amp;TEXT('原著(欧)'!I152,"0.0")&amp;")","")</f>
        <v/>
      </c>
    </row>
    <row r="153" spans="1:3" ht="60" customHeight="1" x14ac:dyDescent="0.2">
      <c r="A153" s="80" t="str">
        <f>IF('原著(欧)'!L153="○","◎",IF('原著(欧)'!K153="○","○",""))</f>
        <v/>
      </c>
      <c r="B153" s="2" t="str">
        <f>IF('原著(欧)'!A153&lt;&gt;"",'原著(欧)'!A153,"")</f>
        <v/>
      </c>
      <c r="C153" s="1" t="str">
        <f>IF('原著(欧)'!B153&lt;&gt;"",'原著(欧)'!B153&amp;":"&amp;'原著(欧)'!C153&amp;" "&amp;'原著(欧)'!D153&amp;", "&amp;'原著(欧)'!E153&amp;", "&amp;'原著(欧)'!F153&amp;", "&amp;'原著(欧)'!G153&amp;" (IF: "&amp;TEXT('原著(欧)'!H153,"0.000")&amp;")"&amp;" (CS: "&amp;TEXT('原著(欧)'!I153,"0.0")&amp;")","")</f>
        <v/>
      </c>
    </row>
    <row r="154" spans="1:3" ht="60" customHeight="1" x14ac:dyDescent="0.2">
      <c r="A154" s="80" t="str">
        <f>IF('原著(欧)'!L154="○","◎",IF('原著(欧)'!K154="○","○",""))</f>
        <v/>
      </c>
      <c r="B154" s="2" t="str">
        <f>IF('原著(欧)'!A154&lt;&gt;"",'原著(欧)'!A154,"")</f>
        <v/>
      </c>
      <c r="C154" s="1" t="str">
        <f>IF('原著(欧)'!B154&lt;&gt;"",'原著(欧)'!B154&amp;":"&amp;'原著(欧)'!C154&amp;" "&amp;'原著(欧)'!D154&amp;", "&amp;'原著(欧)'!E154&amp;", "&amp;'原著(欧)'!F154&amp;", "&amp;'原著(欧)'!G154&amp;" (IF: "&amp;TEXT('原著(欧)'!H154,"0.000")&amp;")"&amp;" (CS: "&amp;TEXT('原著(欧)'!I154,"0.0")&amp;")","")</f>
        <v/>
      </c>
    </row>
    <row r="155" spans="1:3" ht="60" customHeight="1" x14ac:dyDescent="0.2">
      <c r="A155" s="80" t="str">
        <f>IF('原著(欧)'!L155="○","◎",IF('原著(欧)'!K155="○","○",""))</f>
        <v/>
      </c>
      <c r="B155" s="2" t="str">
        <f>IF('原著(欧)'!A155&lt;&gt;"",'原著(欧)'!A155,"")</f>
        <v/>
      </c>
      <c r="C155" s="1" t="str">
        <f>IF('原著(欧)'!B155&lt;&gt;"",'原著(欧)'!B155&amp;":"&amp;'原著(欧)'!C155&amp;" "&amp;'原著(欧)'!D155&amp;", "&amp;'原著(欧)'!E155&amp;", "&amp;'原著(欧)'!F155&amp;", "&amp;'原著(欧)'!G155&amp;" (IF: "&amp;TEXT('原著(欧)'!H155,"0.000")&amp;")"&amp;" (CS: "&amp;TEXT('原著(欧)'!I155,"0.0")&amp;")","")</f>
        <v/>
      </c>
    </row>
    <row r="156" spans="1:3" ht="60" customHeight="1" x14ac:dyDescent="0.2">
      <c r="A156" s="80" t="str">
        <f>IF('原著(欧)'!L156="○","◎",IF('原著(欧)'!K156="○","○",""))</f>
        <v/>
      </c>
      <c r="B156" s="2" t="str">
        <f>IF('原著(欧)'!A156&lt;&gt;"",'原著(欧)'!A156,"")</f>
        <v/>
      </c>
      <c r="C156" s="1" t="str">
        <f>IF('原著(欧)'!B156&lt;&gt;"",'原著(欧)'!B156&amp;":"&amp;'原著(欧)'!C156&amp;" "&amp;'原著(欧)'!D156&amp;", "&amp;'原著(欧)'!E156&amp;", "&amp;'原著(欧)'!F156&amp;", "&amp;'原著(欧)'!G156&amp;" (IF: "&amp;TEXT('原著(欧)'!H156,"0.000")&amp;")"&amp;" (CS: "&amp;TEXT('原著(欧)'!I156,"0.0")&amp;")","")</f>
        <v/>
      </c>
    </row>
    <row r="157" spans="1:3" ht="60" customHeight="1" x14ac:dyDescent="0.2">
      <c r="A157" s="80" t="str">
        <f>IF('原著(欧)'!L157="○","◎",IF('原著(欧)'!K157="○","○",""))</f>
        <v/>
      </c>
      <c r="B157" s="2" t="str">
        <f>IF('原著(欧)'!A157&lt;&gt;"",'原著(欧)'!A157,"")</f>
        <v/>
      </c>
      <c r="C157" s="1" t="str">
        <f>IF('原著(欧)'!B157&lt;&gt;"",'原著(欧)'!B157&amp;":"&amp;'原著(欧)'!C157&amp;" "&amp;'原著(欧)'!D157&amp;", "&amp;'原著(欧)'!E157&amp;", "&amp;'原著(欧)'!F157&amp;", "&amp;'原著(欧)'!G157&amp;" (IF: "&amp;TEXT('原著(欧)'!H157,"0.000")&amp;")"&amp;" (CS: "&amp;TEXT('原著(欧)'!I157,"0.0")&amp;")","")</f>
        <v/>
      </c>
    </row>
    <row r="158" spans="1:3" ht="60" customHeight="1" x14ac:dyDescent="0.2">
      <c r="A158" s="80" t="str">
        <f>IF('原著(欧)'!L158="○","◎",IF('原著(欧)'!K158="○","○",""))</f>
        <v/>
      </c>
      <c r="B158" s="2" t="str">
        <f>IF('原著(欧)'!A158&lt;&gt;"",'原著(欧)'!A158,"")</f>
        <v/>
      </c>
      <c r="C158" s="1" t="str">
        <f>IF('原著(欧)'!B158&lt;&gt;"",'原著(欧)'!B158&amp;":"&amp;'原著(欧)'!C158&amp;" "&amp;'原著(欧)'!D158&amp;", "&amp;'原著(欧)'!E158&amp;", "&amp;'原著(欧)'!F158&amp;", "&amp;'原著(欧)'!G158&amp;" (IF: "&amp;TEXT('原著(欧)'!H158,"0.000")&amp;")"&amp;" (CS: "&amp;TEXT('原著(欧)'!I158,"0.0")&amp;")","")</f>
        <v/>
      </c>
    </row>
    <row r="159" spans="1:3" ht="60" customHeight="1" x14ac:dyDescent="0.2">
      <c r="A159" s="80" t="str">
        <f>IF('原著(欧)'!L159="○","◎",IF('原著(欧)'!K159="○","○",""))</f>
        <v/>
      </c>
      <c r="B159" s="2" t="str">
        <f>IF('原著(欧)'!A159&lt;&gt;"",'原著(欧)'!A159,"")</f>
        <v/>
      </c>
      <c r="C159" s="1" t="str">
        <f>IF('原著(欧)'!B159&lt;&gt;"",'原著(欧)'!B159&amp;":"&amp;'原著(欧)'!C159&amp;" "&amp;'原著(欧)'!D159&amp;", "&amp;'原著(欧)'!E159&amp;", "&amp;'原著(欧)'!F159&amp;", "&amp;'原著(欧)'!G159&amp;" (IF: "&amp;TEXT('原著(欧)'!H159,"0.000")&amp;")"&amp;" (CS: "&amp;TEXT('原著(欧)'!I159,"0.0")&amp;")","")</f>
        <v/>
      </c>
    </row>
    <row r="160" spans="1:3" ht="60" customHeight="1" x14ac:dyDescent="0.2">
      <c r="A160" s="80" t="str">
        <f>IF('原著(欧)'!L160="○","◎",IF('原著(欧)'!K160="○","○",""))</f>
        <v/>
      </c>
      <c r="B160" s="2" t="str">
        <f>IF('原著(欧)'!A160&lt;&gt;"",'原著(欧)'!A160,"")</f>
        <v/>
      </c>
      <c r="C160" s="1" t="str">
        <f>IF('原著(欧)'!B160&lt;&gt;"",'原著(欧)'!B160&amp;":"&amp;'原著(欧)'!C160&amp;" "&amp;'原著(欧)'!D160&amp;", "&amp;'原著(欧)'!E160&amp;", "&amp;'原著(欧)'!F160&amp;", "&amp;'原著(欧)'!G160&amp;" (IF: "&amp;TEXT('原著(欧)'!H160,"0.000")&amp;")"&amp;" (CS: "&amp;TEXT('原著(欧)'!I160,"0.0")&amp;")","")</f>
        <v/>
      </c>
    </row>
    <row r="161" spans="1:3" ht="60" customHeight="1" x14ac:dyDescent="0.2">
      <c r="A161" s="80" t="str">
        <f>IF('原著(欧)'!L161="○","◎",IF('原著(欧)'!K161="○","○",""))</f>
        <v/>
      </c>
      <c r="B161" s="2" t="str">
        <f>IF('原著(欧)'!A161&lt;&gt;"",'原著(欧)'!A161,"")</f>
        <v/>
      </c>
      <c r="C161" s="1" t="str">
        <f>IF('原著(欧)'!B161&lt;&gt;"",'原著(欧)'!B161&amp;":"&amp;'原著(欧)'!C161&amp;" "&amp;'原著(欧)'!D161&amp;", "&amp;'原著(欧)'!E161&amp;", "&amp;'原著(欧)'!F161&amp;", "&amp;'原著(欧)'!G161&amp;" (IF: "&amp;TEXT('原著(欧)'!H161,"0.000")&amp;")"&amp;" (CS: "&amp;TEXT('原著(欧)'!I161,"0.0")&amp;")","")</f>
        <v/>
      </c>
    </row>
    <row r="162" spans="1:3" ht="60" customHeight="1" x14ac:dyDescent="0.2">
      <c r="A162" s="80" t="str">
        <f>IF('原著(欧)'!L162="○","◎",IF('原著(欧)'!K162="○","○",""))</f>
        <v/>
      </c>
      <c r="B162" s="2" t="str">
        <f>IF('原著(欧)'!A162&lt;&gt;"",'原著(欧)'!A162,"")</f>
        <v/>
      </c>
      <c r="C162" s="1" t="str">
        <f>IF('原著(欧)'!B162&lt;&gt;"",'原著(欧)'!B162&amp;":"&amp;'原著(欧)'!C162&amp;" "&amp;'原著(欧)'!D162&amp;", "&amp;'原著(欧)'!E162&amp;", "&amp;'原著(欧)'!F162&amp;", "&amp;'原著(欧)'!G162&amp;" (IF: "&amp;TEXT('原著(欧)'!H162,"0.000")&amp;")"&amp;" (CS: "&amp;TEXT('原著(欧)'!I162,"0.0")&amp;")","")</f>
        <v/>
      </c>
    </row>
    <row r="163" spans="1:3" ht="60" customHeight="1" x14ac:dyDescent="0.2">
      <c r="A163" s="80" t="str">
        <f>IF('原著(欧)'!L163="○","◎",IF('原著(欧)'!K163="○","○",""))</f>
        <v/>
      </c>
      <c r="B163" s="2" t="str">
        <f>IF('原著(欧)'!A163&lt;&gt;"",'原著(欧)'!A163,"")</f>
        <v/>
      </c>
      <c r="C163" s="1" t="str">
        <f>IF('原著(欧)'!B163&lt;&gt;"",'原著(欧)'!B163&amp;":"&amp;'原著(欧)'!C163&amp;" "&amp;'原著(欧)'!D163&amp;", "&amp;'原著(欧)'!E163&amp;", "&amp;'原著(欧)'!F163&amp;", "&amp;'原著(欧)'!G163&amp;" (IF: "&amp;TEXT('原著(欧)'!H163,"0.000")&amp;")"&amp;" (CS: "&amp;TEXT('原著(欧)'!I163,"0.0")&amp;")","")</f>
        <v/>
      </c>
    </row>
    <row r="164" spans="1:3" ht="60" customHeight="1" x14ac:dyDescent="0.2">
      <c r="A164" s="80" t="str">
        <f>IF('原著(欧)'!L164="○","◎",IF('原著(欧)'!K164="○","○",""))</f>
        <v/>
      </c>
      <c r="B164" s="2" t="str">
        <f>IF('原著(欧)'!A164&lt;&gt;"",'原著(欧)'!A164,"")</f>
        <v/>
      </c>
      <c r="C164" s="1" t="str">
        <f>IF('原著(欧)'!B164&lt;&gt;"",'原著(欧)'!B164&amp;":"&amp;'原著(欧)'!C164&amp;" "&amp;'原著(欧)'!D164&amp;", "&amp;'原著(欧)'!E164&amp;", "&amp;'原著(欧)'!F164&amp;", "&amp;'原著(欧)'!G164&amp;" (IF: "&amp;TEXT('原著(欧)'!H164,"0.000")&amp;")"&amp;" (CS: "&amp;TEXT('原著(欧)'!I164,"0.0")&amp;")","")</f>
        <v/>
      </c>
    </row>
    <row r="165" spans="1:3" ht="60" customHeight="1" x14ac:dyDescent="0.2">
      <c r="A165" s="80" t="str">
        <f>IF('原著(欧)'!L165="○","◎",IF('原著(欧)'!K165="○","○",""))</f>
        <v/>
      </c>
      <c r="B165" s="2" t="str">
        <f>IF('原著(欧)'!A165&lt;&gt;"",'原著(欧)'!A165,"")</f>
        <v/>
      </c>
      <c r="C165" s="1" t="str">
        <f>IF('原著(欧)'!B165&lt;&gt;"",'原著(欧)'!B165&amp;":"&amp;'原著(欧)'!C165&amp;" "&amp;'原著(欧)'!D165&amp;", "&amp;'原著(欧)'!E165&amp;", "&amp;'原著(欧)'!F165&amp;", "&amp;'原著(欧)'!G165&amp;" (IF: "&amp;TEXT('原著(欧)'!H165,"0.000")&amp;")"&amp;" (CS: "&amp;TEXT('原著(欧)'!I165,"0.0")&amp;")","")</f>
        <v/>
      </c>
    </row>
    <row r="166" spans="1:3" ht="60" customHeight="1" x14ac:dyDescent="0.2">
      <c r="A166" s="80" t="str">
        <f>IF('原著(欧)'!L166="○","◎",IF('原著(欧)'!K166="○","○",""))</f>
        <v/>
      </c>
      <c r="B166" s="2" t="str">
        <f>IF('原著(欧)'!A166&lt;&gt;"",'原著(欧)'!A166,"")</f>
        <v/>
      </c>
      <c r="C166" s="1" t="str">
        <f>IF('原著(欧)'!B166&lt;&gt;"",'原著(欧)'!B166&amp;":"&amp;'原著(欧)'!C166&amp;" "&amp;'原著(欧)'!D166&amp;", "&amp;'原著(欧)'!E166&amp;", "&amp;'原著(欧)'!F166&amp;", "&amp;'原著(欧)'!G166&amp;" (IF: "&amp;TEXT('原著(欧)'!H166,"0.000")&amp;")"&amp;" (CS: "&amp;TEXT('原著(欧)'!I166,"0.0")&amp;")","")</f>
        <v/>
      </c>
    </row>
    <row r="167" spans="1:3" ht="60" customHeight="1" x14ac:dyDescent="0.2">
      <c r="A167" s="80" t="str">
        <f>IF('原著(欧)'!L167="○","◎",IF('原著(欧)'!K167="○","○",""))</f>
        <v/>
      </c>
      <c r="B167" s="2" t="str">
        <f>IF('原著(欧)'!A167&lt;&gt;"",'原著(欧)'!A167,"")</f>
        <v/>
      </c>
      <c r="C167" s="1" t="str">
        <f>IF('原著(欧)'!B167&lt;&gt;"",'原著(欧)'!B167&amp;":"&amp;'原著(欧)'!C167&amp;" "&amp;'原著(欧)'!D167&amp;", "&amp;'原著(欧)'!E167&amp;", "&amp;'原著(欧)'!F167&amp;", "&amp;'原著(欧)'!G167&amp;" (IF: "&amp;TEXT('原著(欧)'!H167,"0.000")&amp;")"&amp;" (CS: "&amp;TEXT('原著(欧)'!I167,"0.0")&amp;")","")</f>
        <v/>
      </c>
    </row>
    <row r="168" spans="1:3" ht="60" customHeight="1" x14ac:dyDescent="0.2">
      <c r="A168" s="80" t="str">
        <f>IF('原著(欧)'!L168="○","◎",IF('原著(欧)'!K168="○","○",""))</f>
        <v/>
      </c>
      <c r="B168" s="2" t="str">
        <f>IF('原著(欧)'!A168&lt;&gt;"",'原著(欧)'!A168,"")</f>
        <v/>
      </c>
      <c r="C168" s="1" t="str">
        <f>IF('原著(欧)'!B168&lt;&gt;"",'原著(欧)'!B168&amp;":"&amp;'原著(欧)'!C168&amp;" "&amp;'原著(欧)'!D168&amp;", "&amp;'原著(欧)'!E168&amp;", "&amp;'原著(欧)'!F168&amp;", "&amp;'原著(欧)'!G168&amp;" (IF: "&amp;TEXT('原著(欧)'!H168,"0.000")&amp;")"&amp;" (CS: "&amp;TEXT('原著(欧)'!I168,"0.0")&amp;")","")</f>
        <v/>
      </c>
    </row>
    <row r="169" spans="1:3" ht="60" customHeight="1" x14ac:dyDescent="0.2">
      <c r="A169" s="80" t="str">
        <f>IF('原著(欧)'!L169="○","◎",IF('原著(欧)'!K169="○","○",""))</f>
        <v/>
      </c>
      <c r="B169" s="2" t="str">
        <f>IF('原著(欧)'!A169&lt;&gt;"",'原著(欧)'!A169,"")</f>
        <v/>
      </c>
      <c r="C169" s="1" t="str">
        <f>IF('原著(欧)'!B169&lt;&gt;"",'原著(欧)'!B169&amp;":"&amp;'原著(欧)'!C169&amp;" "&amp;'原著(欧)'!D169&amp;", "&amp;'原著(欧)'!E169&amp;", "&amp;'原著(欧)'!F169&amp;", "&amp;'原著(欧)'!G169&amp;" (IF: "&amp;TEXT('原著(欧)'!H169,"0.000")&amp;")"&amp;" (CS: "&amp;TEXT('原著(欧)'!I169,"0.0")&amp;")","")</f>
        <v/>
      </c>
    </row>
    <row r="170" spans="1:3" ht="60" customHeight="1" x14ac:dyDescent="0.2">
      <c r="A170" s="80" t="str">
        <f>IF('原著(欧)'!L170="○","◎",IF('原著(欧)'!K170="○","○",""))</f>
        <v/>
      </c>
      <c r="B170" s="2" t="str">
        <f>IF('原著(欧)'!A170&lt;&gt;"",'原著(欧)'!A170,"")</f>
        <v/>
      </c>
      <c r="C170" s="1" t="str">
        <f>IF('原著(欧)'!B170&lt;&gt;"",'原著(欧)'!B170&amp;":"&amp;'原著(欧)'!C170&amp;" "&amp;'原著(欧)'!D170&amp;", "&amp;'原著(欧)'!E170&amp;", "&amp;'原著(欧)'!F170&amp;", "&amp;'原著(欧)'!G170&amp;" (IF: "&amp;TEXT('原著(欧)'!H170,"0.000")&amp;")"&amp;" (CS: "&amp;TEXT('原著(欧)'!I170,"0.0")&amp;")","")</f>
        <v/>
      </c>
    </row>
    <row r="171" spans="1:3" ht="60" customHeight="1" x14ac:dyDescent="0.2">
      <c r="A171" s="80" t="str">
        <f>IF('原著(欧)'!L171="○","◎",IF('原著(欧)'!K171="○","○",""))</f>
        <v/>
      </c>
      <c r="B171" s="2" t="str">
        <f>IF('原著(欧)'!A171&lt;&gt;"",'原著(欧)'!A171,"")</f>
        <v/>
      </c>
      <c r="C171" s="1" t="str">
        <f>IF('原著(欧)'!B171&lt;&gt;"",'原著(欧)'!B171&amp;":"&amp;'原著(欧)'!C171&amp;" "&amp;'原著(欧)'!D171&amp;", "&amp;'原著(欧)'!E171&amp;", "&amp;'原著(欧)'!F171&amp;", "&amp;'原著(欧)'!G171&amp;" (IF: "&amp;TEXT('原著(欧)'!H171,"0.000")&amp;")"&amp;" (CS: "&amp;TEXT('原著(欧)'!I171,"0.0")&amp;")","")</f>
        <v/>
      </c>
    </row>
    <row r="172" spans="1:3" ht="60" customHeight="1" x14ac:dyDescent="0.2">
      <c r="A172" s="80" t="str">
        <f>IF('原著(欧)'!L172="○","◎",IF('原著(欧)'!K172="○","○",""))</f>
        <v/>
      </c>
      <c r="B172" s="2" t="str">
        <f>IF('原著(欧)'!A172&lt;&gt;"",'原著(欧)'!A172,"")</f>
        <v/>
      </c>
      <c r="C172" s="1" t="str">
        <f>IF('原著(欧)'!B172&lt;&gt;"",'原著(欧)'!B172&amp;":"&amp;'原著(欧)'!C172&amp;" "&amp;'原著(欧)'!D172&amp;", "&amp;'原著(欧)'!E172&amp;", "&amp;'原著(欧)'!F172&amp;", "&amp;'原著(欧)'!G172&amp;" (IF: "&amp;TEXT('原著(欧)'!H172,"0.000")&amp;")"&amp;" (CS: "&amp;TEXT('原著(欧)'!I172,"0.0")&amp;")","")</f>
        <v/>
      </c>
    </row>
    <row r="173" spans="1:3" ht="60" customHeight="1" x14ac:dyDescent="0.2">
      <c r="A173" s="80" t="str">
        <f>IF('原著(欧)'!L173="○","◎",IF('原著(欧)'!K173="○","○",""))</f>
        <v/>
      </c>
      <c r="B173" s="2" t="str">
        <f>IF('原著(欧)'!A173&lt;&gt;"",'原著(欧)'!A173,"")</f>
        <v/>
      </c>
      <c r="C173" s="1" t="str">
        <f>IF('原著(欧)'!B173&lt;&gt;"",'原著(欧)'!B173&amp;":"&amp;'原著(欧)'!C173&amp;" "&amp;'原著(欧)'!D173&amp;", "&amp;'原著(欧)'!E173&amp;", "&amp;'原著(欧)'!F173&amp;", "&amp;'原著(欧)'!G173&amp;" (IF: "&amp;TEXT('原著(欧)'!H173,"0.000")&amp;")"&amp;" (CS: "&amp;TEXT('原著(欧)'!I173,"0.0")&amp;")","")</f>
        <v/>
      </c>
    </row>
    <row r="174" spans="1:3" ht="60" customHeight="1" x14ac:dyDescent="0.2">
      <c r="A174" s="80" t="str">
        <f>IF('原著(欧)'!L174="○","◎",IF('原著(欧)'!K174="○","○",""))</f>
        <v/>
      </c>
      <c r="B174" s="2" t="str">
        <f>IF('原著(欧)'!A174&lt;&gt;"",'原著(欧)'!A174,"")</f>
        <v/>
      </c>
      <c r="C174" s="1" t="str">
        <f>IF('原著(欧)'!B174&lt;&gt;"",'原著(欧)'!B174&amp;":"&amp;'原著(欧)'!C174&amp;" "&amp;'原著(欧)'!D174&amp;", "&amp;'原著(欧)'!E174&amp;", "&amp;'原著(欧)'!F174&amp;", "&amp;'原著(欧)'!G174&amp;" (IF: "&amp;TEXT('原著(欧)'!H174,"0.000")&amp;")"&amp;" (CS: "&amp;TEXT('原著(欧)'!I174,"0.0")&amp;")","")</f>
        <v/>
      </c>
    </row>
    <row r="175" spans="1:3" ht="60" customHeight="1" x14ac:dyDescent="0.2">
      <c r="A175" s="80" t="str">
        <f>IF('原著(欧)'!L175="○","◎",IF('原著(欧)'!K175="○","○",""))</f>
        <v/>
      </c>
      <c r="B175" s="2" t="str">
        <f>IF('原著(欧)'!A175&lt;&gt;"",'原著(欧)'!A175,"")</f>
        <v/>
      </c>
      <c r="C175" s="1" t="str">
        <f>IF('原著(欧)'!B175&lt;&gt;"",'原著(欧)'!B175&amp;":"&amp;'原著(欧)'!C175&amp;" "&amp;'原著(欧)'!D175&amp;", "&amp;'原著(欧)'!E175&amp;", "&amp;'原著(欧)'!F175&amp;", "&amp;'原著(欧)'!G175&amp;" (IF: "&amp;TEXT('原著(欧)'!H175,"0.000")&amp;")"&amp;" (CS: "&amp;TEXT('原著(欧)'!I175,"0.0")&amp;")","")</f>
        <v/>
      </c>
    </row>
    <row r="176" spans="1:3" ht="60" customHeight="1" x14ac:dyDescent="0.2">
      <c r="A176" s="80" t="str">
        <f>IF('原著(欧)'!L176="○","◎",IF('原著(欧)'!K176="○","○",""))</f>
        <v/>
      </c>
      <c r="B176" s="2" t="str">
        <f>IF('原著(欧)'!A176&lt;&gt;"",'原著(欧)'!A176,"")</f>
        <v/>
      </c>
      <c r="C176" s="1" t="str">
        <f>IF('原著(欧)'!B176&lt;&gt;"",'原著(欧)'!B176&amp;":"&amp;'原著(欧)'!C176&amp;" "&amp;'原著(欧)'!D176&amp;", "&amp;'原著(欧)'!E176&amp;", "&amp;'原著(欧)'!F176&amp;", "&amp;'原著(欧)'!G176&amp;" (IF: "&amp;TEXT('原著(欧)'!H176,"0.000")&amp;")"&amp;" (CS: "&amp;TEXT('原著(欧)'!I176,"0.0")&amp;")","")</f>
        <v/>
      </c>
    </row>
    <row r="177" spans="1:3" ht="60" customHeight="1" x14ac:dyDescent="0.2">
      <c r="A177" s="80" t="str">
        <f>IF('原著(欧)'!L177="○","◎",IF('原著(欧)'!K177="○","○",""))</f>
        <v/>
      </c>
      <c r="B177" s="2" t="str">
        <f>IF('原著(欧)'!A177&lt;&gt;"",'原著(欧)'!A177,"")</f>
        <v/>
      </c>
      <c r="C177" s="1" t="str">
        <f>IF('原著(欧)'!B177&lt;&gt;"",'原著(欧)'!B177&amp;":"&amp;'原著(欧)'!C177&amp;" "&amp;'原著(欧)'!D177&amp;", "&amp;'原著(欧)'!E177&amp;", "&amp;'原著(欧)'!F177&amp;", "&amp;'原著(欧)'!G177&amp;" (IF: "&amp;TEXT('原著(欧)'!H177,"0.000")&amp;")"&amp;" (CS: "&amp;TEXT('原著(欧)'!I177,"0.0")&amp;")","")</f>
        <v/>
      </c>
    </row>
    <row r="178" spans="1:3" ht="60" customHeight="1" x14ac:dyDescent="0.2">
      <c r="A178" s="80" t="str">
        <f>IF('原著(欧)'!L178="○","◎",IF('原著(欧)'!K178="○","○",""))</f>
        <v/>
      </c>
      <c r="B178" s="2" t="str">
        <f>IF('原著(欧)'!A178&lt;&gt;"",'原著(欧)'!A178,"")</f>
        <v/>
      </c>
      <c r="C178" s="1" t="str">
        <f>IF('原著(欧)'!B178&lt;&gt;"",'原著(欧)'!B178&amp;":"&amp;'原著(欧)'!C178&amp;" "&amp;'原著(欧)'!D178&amp;", "&amp;'原著(欧)'!E178&amp;", "&amp;'原著(欧)'!F178&amp;", "&amp;'原著(欧)'!G178&amp;" (IF: "&amp;TEXT('原著(欧)'!H178,"0.000")&amp;")"&amp;" (CS: "&amp;TEXT('原著(欧)'!I178,"0.0")&amp;")","")</f>
        <v/>
      </c>
    </row>
    <row r="179" spans="1:3" ht="60" customHeight="1" x14ac:dyDescent="0.2">
      <c r="A179" s="80" t="str">
        <f>IF('原著(欧)'!L179="○","◎",IF('原著(欧)'!K179="○","○",""))</f>
        <v/>
      </c>
      <c r="B179" s="2" t="str">
        <f>IF('原著(欧)'!A179&lt;&gt;"",'原著(欧)'!A179,"")</f>
        <v/>
      </c>
      <c r="C179" s="1" t="str">
        <f>IF('原著(欧)'!B179&lt;&gt;"",'原著(欧)'!B179&amp;":"&amp;'原著(欧)'!C179&amp;" "&amp;'原著(欧)'!D179&amp;", "&amp;'原著(欧)'!E179&amp;", "&amp;'原著(欧)'!F179&amp;", "&amp;'原著(欧)'!G179&amp;" (IF: "&amp;TEXT('原著(欧)'!H179,"0.000")&amp;")"&amp;" (CS: "&amp;TEXT('原著(欧)'!I179,"0.0")&amp;")","")</f>
        <v/>
      </c>
    </row>
    <row r="180" spans="1:3" ht="60" customHeight="1" x14ac:dyDescent="0.2">
      <c r="A180" s="80" t="str">
        <f>IF('原著(欧)'!L180="○","◎",IF('原著(欧)'!K180="○","○",""))</f>
        <v/>
      </c>
      <c r="B180" s="2" t="str">
        <f>IF('原著(欧)'!A180&lt;&gt;"",'原著(欧)'!A180,"")</f>
        <v/>
      </c>
      <c r="C180" s="1" t="str">
        <f>IF('原著(欧)'!B180&lt;&gt;"",'原著(欧)'!B180&amp;":"&amp;'原著(欧)'!C180&amp;" "&amp;'原著(欧)'!D180&amp;", "&amp;'原著(欧)'!E180&amp;", "&amp;'原著(欧)'!F180&amp;", "&amp;'原著(欧)'!G180&amp;" (IF: "&amp;TEXT('原著(欧)'!H180,"0.000")&amp;")"&amp;" (CS: "&amp;TEXT('原著(欧)'!I180,"0.0")&amp;")","")</f>
        <v/>
      </c>
    </row>
    <row r="181" spans="1:3" ht="60" customHeight="1" x14ac:dyDescent="0.2">
      <c r="A181" s="80" t="str">
        <f>IF('原著(欧)'!L181="○","◎",IF('原著(欧)'!K181="○","○",""))</f>
        <v/>
      </c>
      <c r="B181" s="2" t="str">
        <f>IF('原著(欧)'!A181&lt;&gt;"",'原著(欧)'!A181,"")</f>
        <v/>
      </c>
      <c r="C181" s="1" t="str">
        <f>IF('原著(欧)'!B181&lt;&gt;"",'原著(欧)'!B181&amp;":"&amp;'原著(欧)'!C181&amp;" "&amp;'原著(欧)'!D181&amp;", "&amp;'原著(欧)'!E181&amp;", "&amp;'原著(欧)'!F181&amp;", "&amp;'原著(欧)'!G181&amp;" (IF: "&amp;TEXT('原著(欧)'!H181,"0.000")&amp;")"&amp;" (CS: "&amp;TEXT('原著(欧)'!I181,"0.0")&amp;")","")</f>
        <v/>
      </c>
    </row>
    <row r="182" spans="1:3" ht="60" customHeight="1" x14ac:dyDescent="0.2">
      <c r="A182" s="80" t="str">
        <f>IF('原著(欧)'!L182="○","◎",IF('原著(欧)'!K182="○","○",""))</f>
        <v/>
      </c>
      <c r="B182" s="2" t="str">
        <f>IF('原著(欧)'!A182&lt;&gt;"",'原著(欧)'!A182,"")</f>
        <v/>
      </c>
      <c r="C182" s="1" t="str">
        <f>IF('原著(欧)'!B182&lt;&gt;"",'原著(欧)'!B182&amp;":"&amp;'原著(欧)'!C182&amp;" "&amp;'原著(欧)'!D182&amp;", "&amp;'原著(欧)'!E182&amp;", "&amp;'原著(欧)'!F182&amp;", "&amp;'原著(欧)'!G182&amp;" (IF: "&amp;TEXT('原著(欧)'!H182,"0.000")&amp;")"&amp;" (CS: "&amp;TEXT('原著(欧)'!I182,"0.0")&amp;")","")</f>
        <v/>
      </c>
    </row>
    <row r="183" spans="1:3" ht="60" customHeight="1" x14ac:dyDescent="0.2">
      <c r="A183" s="80" t="str">
        <f>IF('原著(欧)'!L183="○","◎",IF('原著(欧)'!K183="○","○",""))</f>
        <v/>
      </c>
      <c r="B183" s="2" t="str">
        <f>IF('原著(欧)'!A183&lt;&gt;"",'原著(欧)'!A183,"")</f>
        <v/>
      </c>
      <c r="C183" s="1" t="str">
        <f>IF('原著(欧)'!B183&lt;&gt;"",'原著(欧)'!B183&amp;":"&amp;'原著(欧)'!C183&amp;" "&amp;'原著(欧)'!D183&amp;", "&amp;'原著(欧)'!E183&amp;", "&amp;'原著(欧)'!F183&amp;", "&amp;'原著(欧)'!G183&amp;" (IF: "&amp;TEXT('原著(欧)'!H183,"0.000")&amp;")"&amp;" (CS: "&amp;TEXT('原著(欧)'!I183,"0.0")&amp;")","")</f>
        <v/>
      </c>
    </row>
    <row r="184" spans="1:3" ht="60" customHeight="1" x14ac:dyDescent="0.2">
      <c r="A184" s="80" t="str">
        <f>IF('原著(欧)'!L184="○","◎",IF('原著(欧)'!K184="○","○",""))</f>
        <v/>
      </c>
      <c r="B184" s="2" t="str">
        <f>IF('原著(欧)'!A184&lt;&gt;"",'原著(欧)'!A184,"")</f>
        <v/>
      </c>
      <c r="C184" s="1" t="str">
        <f>IF('原著(欧)'!B184&lt;&gt;"",'原著(欧)'!B184&amp;":"&amp;'原著(欧)'!C184&amp;" "&amp;'原著(欧)'!D184&amp;", "&amp;'原著(欧)'!E184&amp;", "&amp;'原著(欧)'!F184&amp;", "&amp;'原著(欧)'!G184&amp;" (IF: "&amp;TEXT('原著(欧)'!H184,"0.000")&amp;")"&amp;" (CS: "&amp;TEXT('原著(欧)'!I184,"0.0")&amp;")","")</f>
        <v/>
      </c>
    </row>
    <row r="185" spans="1:3" ht="60" customHeight="1" x14ac:dyDescent="0.2">
      <c r="A185" s="80" t="str">
        <f>IF('原著(欧)'!L185="○","◎",IF('原著(欧)'!K185="○","○",""))</f>
        <v/>
      </c>
      <c r="B185" s="2" t="str">
        <f>IF('原著(欧)'!A185&lt;&gt;"",'原著(欧)'!A185,"")</f>
        <v/>
      </c>
      <c r="C185" s="1" t="str">
        <f>IF('原著(欧)'!B185&lt;&gt;"",'原著(欧)'!B185&amp;":"&amp;'原著(欧)'!C185&amp;" "&amp;'原著(欧)'!D185&amp;", "&amp;'原著(欧)'!E185&amp;", "&amp;'原著(欧)'!F185&amp;", "&amp;'原著(欧)'!G185&amp;" (IF: "&amp;TEXT('原著(欧)'!H185,"0.000")&amp;")"&amp;" (CS: "&amp;TEXT('原著(欧)'!I185,"0.0")&amp;")","")</f>
        <v/>
      </c>
    </row>
    <row r="186" spans="1:3" ht="60" customHeight="1" x14ac:dyDescent="0.2">
      <c r="A186" s="80" t="str">
        <f>IF('原著(欧)'!L186="○","◎",IF('原著(欧)'!K186="○","○",""))</f>
        <v/>
      </c>
      <c r="B186" s="2" t="str">
        <f>IF('原著(欧)'!A186&lt;&gt;"",'原著(欧)'!A186,"")</f>
        <v/>
      </c>
      <c r="C186" s="1" t="str">
        <f>IF('原著(欧)'!B186&lt;&gt;"",'原著(欧)'!B186&amp;":"&amp;'原著(欧)'!C186&amp;" "&amp;'原著(欧)'!D186&amp;", "&amp;'原著(欧)'!E186&amp;", "&amp;'原著(欧)'!F186&amp;", "&amp;'原著(欧)'!G186&amp;" (IF: "&amp;TEXT('原著(欧)'!H186,"0.000")&amp;")"&amp;" (CS: "&amp;TEXT('原著(欧)'!I186,"0.0")&amp;")","")</f>
        <v/>
      </c>
    </row>
    <row r="187" spans="1:3" ht="60" customHeight="1" x14ac:dyDescent="0.2">
      <c r="A187" s="80" t="str">
        <f>IF('原著(欧)'!L187="○","◎",IF('原著(欧)'!K187="○","○",""))</f>
        <v/>
      </c>
      <c r="B187" s="2" t="str">
        <f>IF('原著(欧)'!A187&lt;&gt;"",'原著(欧)'!A187,"")</f>
        <v/>
      </c>
      <c r="C187" s="1" t="str">
        <f>IF('原著(欧)'!B187&lt;&gt;"",'原著(欧)'!B187&amp;":"&amp;'原著(欧)'!C187&amp;" "&amp;'原著(欧)'!D187&amp;", "&amp;'原著(欧)'!E187&amp;", "&amp;'原著(欧)'!F187&amp;", "&amp;'原著(欧)'!G187&amp;" (IF: "&amp;TEXT('原著(欧)'!H187,"0.000")&amp;")"&amp;" (CS: "&amp;TEXT('原著(欧)'!I187,"0.0")&amp;")","")</f>
        <v/>
      </c>
    </row>
    <row r="188" spans="1:3" ht="60" customHeight="1" x14ac:dyDescent="0.2">
      <c r="A188" s="80" t="str">
        <f>IF('原著(欧)'!L188="○","◎",IF('原著(欧)'!K188="○","○",""))</f>
        <v/>
      </c>
      <c r="B188" s="2" t="str">
        <f>IF('原著(欧)'!A188&lt;&gt;"",'原著(欧)'!A188,"")</f>
        <v/>
      </c>
      <c r="C188" s="1" t="str">
        <f>IF('原著(欧)'!B188&lt;&gt;"",'原著(欧)'!B188&amp;":"&amp;'原著(欧)'!C188&amp;" "&amp;'原著(欧)'!D188&amp;", "&amp;'原著(欧)'!E188&amp;", "&amp;'原著(欧)'!F188&amp;", "&amp;'原著(欧)'!G188&amp;" (IF: "&amp;TEXT('原著(欧)'!H188,"0.000")&amp;")"&amp;" (CS: "&amp;TEXT('原著(欧)'!I188,"0.0")&amp;")","")</f>
        <v/>
      </c>
    </row>
    <row r="189" spans="1:3" ht="60" customHeight="1" x14ac:dyDescent="0.2">
      <c r="A189" s="80" t="str">
        <f>IF('原著(欧)'!L189="○","◎",IF('原著(欧)'!K189="○","○",""))</f>
        <v/>
      </c>
      <c r="B189" s="2" t="str">
        <f>IF('原著(欧)'!A189&lt;&gt;"",'原著(欧)'!A189,"")</f>
        <v/>
      </c>
      <c r="C189" s="1" t="str">
        <f>IF('原著(欧)'!B189&lt;&gt;"",'原著(欧)'!B189&amp;":"&amp;'原著(欧)'!C189&amp;" "&amp;'原著(欧)'!D189&amp;", "&amp;'原著(欧)'!E189&amp;", "&amp;'原著(欧)'!F189&amp;", "&amp;'原著(欧)'!G189&amp;" (IF: "&amp;TEXT('原著(欧)'!H189,"0.000")&amp;")"&amp;" (CS: "&amp;TEXT('原著(欧)'!I189,"0.0")&amp;")","")</f>
        <v/>
      </c>
    </row>
    <row r="190" spans="1:3" ht="60" customHeight="1" x14ac:dyDescent="0.2">
      <c r="A190" s="80" t="str">
        <f>IF('原著(欧)'!L190="○","◎",IF('原著(欧)'!K190="○","○",""))</f>
        <v/>
      </c>
      <c r="B190" s="2" t="str">
        <f>IF('原著(欧)'!A190&lt;&gt;"",'原著(欧)'!A190,"")</f>
        <v/>
      </c>
      <c r="C190" s="1" t="str">
        <f>IF('原著(欧)'!B190&lt;&gt;"",'原著(欧)'!B190&amp;":"&amp;'原著(欧)'!C190&amp;" "&amp;'原著(欧)'!D190&amp;", "&amp;'原著(欧)'!E190&amp;", "&amp;'原著(欧)'!F190&amp;", "&amp;'原著(欧)'!G190&amp;" (IF: "&amp;TEXT('原著(欧)'!H190,"0.000")&amp;")"&amp;" (CS: "&amp;TEXT('原著(欧)'!I190,"0.0")&amp;")","")</f>
        <v/>
      </c>
    </row>
    <row r="191" spans="1:3" ht="60" customHeight="1" x14ac:dyDescent="0.2">
      <c r="A191" s="80" t="str">
        <f>IF('原著(欧)'!L191="○","◎",IF('原著(欧)'!K191="○","○",""))</f>
        <v/>
      </c>
      <c r="B191" s="2" t="str">
        <f>IF('原著(欧)'!A191&lt;&gt;"",'原著(欧)'!A191,"")</f>
        <v/>
      </c>
      <c r="C191" s="1" t="str">
        <f>IF('原著(欧)'!B191&lt;&gt;"",'原著(欧)'!B191&amp;":"&amp;'原著(欧)'!C191&amp;" "&amp;'原著(欧)'!D191&amp;", "&amp;'原著(欧)'!E191&amp;", "&amp;'原著(欧)'!F191&amp;", "&amp;'原著(欧)'!G191&amp;" (IF: "&amp;TEXT('原著(欧)'!H191,"0.000")&amp;")"&amp;" (CS: "&amp;TEXT('原著(欧)'!I191,"0.0")&amp;")","")</f>
        <v/>
      </c>
    </row>
    <row r="192" spans="1:3" ht="60" customHeight="1" x14ac:dyDescent="0.2">
      <c r="A192" s="80" t="str">
        <f>IF('原著(欧)'!L192="○","◎",IF('原著(欧)'!K192="○","○",""))</f>
        <v/>
      </c>
      <c r="B192" s="2" t="str">
        <f>IF('原著(欧)'!A192&lt;&gt;"",'原著(欧)'!A192,"")</f>
        <v/>
      </c>
      <c r="C192" s="1" t="str">
        <f>IF('原著(欧)'!B192&lt;&gt;"",'原著(欧)'!B192&amp;":"&amp;'原著(欧)'!C192&amp;" "&amp;'原著(欧)'!D192&amp;", "&amp;'原著(欧)'!E192&amp;", "&amp;'原著(欧)'!F192&amp;", "&amp;'原著(欧)'!G192&amp;" (IF: "&amp;TEXT('原著(欧)'!H192,"0.000")&amp;")"&amp;" (CS: "&amp;TEXT('原著(欧)'!I192,"0.0")&amp;")","")</f>
        <v/>
      </c>
    </row>
    <row r="193" spans="1:3" ht="60" customHeight="1" x14ac:dyDescent="0.2">
      <c r="A193" s="80" t="str">
        <f>IF('原著(欧)'!L193="○","◎",IF('原著(欧)'!K193="○","○",""))</f>
        <v/>
      </c>
      <c r="B193" s="2" t="str">
        <f>IF('原著(欧)'!A193&lt;&gt;"",'原著(欧)'!A193,"")</f>
        <v/>
      </c>
      <c r="C193" s="1" t="str">
        <f>IF('原著(欧)'!B193&lt;&gt;"",'原著(欧)'!B193&amp;":"&amp;'原著(欧)'!C193&amp;" "&amp;'原著(欧)'!D193&amp;", "&amp;'原著(欧)'!E193&amp;", "&amp;'原著(欧)'!F193&amp;", "&amp;'原著(欧)'!G193&amp;" (IF: "&amp;TEXT('原著(欧)'!H193,"0.000")&amp;")"&amp;" (CS: "&amp;TEXT('原著(欧)'!I193,"0.0")&amp;")","")</f>
        <v/>
      </c>
    </row>
    <row r="194" spans="1:3" ht="60" customHeight="1" x14ac:dyDescent="0.2">
      <c r="A194" s="80" t="str">
        <f>IF('原著(欧)'!L194="○","◎",IF('原著(欧)'!K194="○","○",""))</f>
        <v/>
      </c>
      <c r="B194" s="2" t="str">
        <f>IF('原著(欧)'!A194&lt;&gt;"",'原著(欧)'!A194,"")</f>
        <v/>
      </c>
      <c r="C194" s="1" t="str">
        <f>IF('原著(欧)'!B194&lt;&gt;"",'原著(欧)'!B194&amp;":"&amp;'原著(欧)'!C194&amp;" "&amp;'原著(欧)'!D194&amp;", "&amp;'原著(欧)'!E194&amp;", "&amp;'原著(欧)'!F194&amp;", "&amp;'原著(欧)'!G194&amp;" (IF: "&amp;TEXT('原著(欧)'!H194,"0.000")&amp;")"&amp;" (CS: "&amp;TEXT('原著(欧)'!I194,"0.0")&amp;")","")</f>
        <v/>
      </c>
    </row>
    <row r="195" spans="1:3" ht="60" customHeight="1" x14ac:dyDescent="0.2">
      <c r="A195" s="80" t="str">
        <f>IF('原著(欧)'!L195="○","◎",IF('原著(欧)'!K195="○","○",""))</f>
        <v/>
      </c>
      <c r="B195" s="2" t="str">
        <f>IF('原著(欧)'!A195&lt;&gt;"",'原著(欧)'!A195,"")</f>
        <v/>
      </c>
      <c r="C195" s="1" t="str">
        <f>IF('原著(欧)'!B195&lt;&gt;"",'原著(欧)'!B195&amp;":"&amp;'原著(欧)'!C195&amp;" "&amp;'原著(欧)'!D195&amp;", "&amp;'原著(欧)'!E195&amp;", "&amp;'原著(欧)'!F195&amp;", "&amp;'原著(欧)'!G195&amp;" (IF: "&amp;TEXT('原著(欧)'!H195,"0.000")&amp;")"&amp;" (CS: "&amp;TEXT('原著(欧)'!I195,"0.0")&amp;")","")</f>
        <v/>
      </c>
    </row>
    <row r="196" spans="1:3" ht="60" customHeight="1" x14ac:dyDescent="0.2">
      <c r="A196" s="80" t="str">
        <f>IF('原著(欧)'!L196="○","◎",IF('原著(欧)'!K196="○","○",""))</f>
        <v/>
      </c>
      <c r="B196" s="2" t="str">
        <f>IF('原著(欧)'!A196&lt;&gt;"",'原著(欧)'!A196,"")</f>
        <v/>
      </c>
      <c r="C196" s="1" t="str">
        <f>IF('原著(欧)'!B196&lt;&gt;"",'原著(欧)'!B196&amp;":"&amp;'原著(欧)'!C196&amp;" "&amp;'原著(欧)'!D196&amp;", "&amp;'原著(欧)'!E196&amp;", "&amp;'原著(欧)'!F196&amp;", "&amp;'原著(欧)'!G196&amp;" (IF: "&amp;TEXT('原著(欧)'!H196,"0.000")&amp;")"&amp;" (CS: "&amp;TEXT('原著(欧)'!I196,"0.0")&amp;")","")</f>
        <v/>
      </c>
    </row>
    <row r="197" spans="1:3" ht="60" customHeight="1" x14ac:dyDescent="0.2">
      <c r="A197" s="80" t="str">
        <f>IF('原著(欧)'!L197="○","◎",IF('原著(欧)'!K197="○","○",""))</f>
        <v/>
      </c>
      <c r="B197" s="2" t="str">
        <f>IF('原著(欧)'!A197&lt;&gt;"",'原著(欧)'!A197,"")</f>
        <v/>
      </c>
      <c r="C197" s="1" t="str">
        <f>IF('原著(欧)'!B197&lt;&gt;"",'原著(欧)'!B197&amp;":"&amp;'原著(欧)'!C197&amp;" "&amp;'原著(欧)'!D197&amp;", "&amp;'原著(欧)'!E197&amp;", "&amp;'原著(欧)'!F197&amp;", "&amp;'原著(欧)'!G197&amp;" (IF: "&amp;TEXT('原著(欧)'!H197,"0.000")&amp;")"&amp;" (CS: "&amp;TEXT('原著(欧)'!I197,"0.0")&amp;")","")</f>
        <v/>
      </c>
    </row>
    <row r="198" spans="1:3" ht="60" customHeight="1" x14ac:dyDescent="0.2">
      <c r="A198" s="80" t="str">
        <f>IF('原著(欧)'!L198="○","◎",IF('原著(欧)'!K198="○","○",""))</f>
        <v/>
      </c>
      <c r="B198" s="2" t="str">
        <f>IF('原著(欧)'!A198&lt;&gt;"",'原著(欧)'!A198,"")</f>
        <v/>
      </c>
      <c r="C198" s="1" t="str">
        <f>IF('原著(欧)'!B198&lt;&gt;"",'原著(欧)'!B198&amp;":"&amp;'原著(欧)'!C198&amp;" "&amp;'原著(欧)'!D198&amp;", "&amp;'原著(欧)'!E198&amp;", "&amp;'原著(欧)'!F198&amp;", "&amp;'原著(欧)'!G198&amp;" (IF: "&amp;TEXT('原著(欧)'!H198,"0.000")&amp;")"&amp;" (CS: "&amp;TEXT('原著(欧)'!I198,"0.0")&amp;")","")</f>
        <v/>
      </c>
    </row>
    <row r="199" spans="1:3" ht="60" customHeight="1" x14ac:dyDescent="0.2">
      <c r="A199" s="80" t="str">
        <f>IF('原著(欧)'!L199="○","◎",IF('原著(欧)'!K199="○","○",""))</f>
        <v/>
      </c>
      <c r="B199" s="2" t="str">
        <f>IF('原著(欧)'!A199&lt;&gt;"",'原著(欧)'!A199,"")</f>
        <v/>
      </c>
      <c r="C199" s="1" t="str">
        <f>IF('原著(欧)'!B199&lt;&gt;"",'原著(欧)'!B199&amp;":"&amp;'原著(欧)'!C199&amp;" "&amp;'原著(欧)'!D199&amp;", "&amp;'原著(欧)'!E199&amp;", "&amp;'原著(欧)'!F199&amp;", "&amp;'原著(欧)'!G199&amp;" (IF: "&amp;TEXT('原著(欧)'!H199,"0.000")&amp;")"&amp;" (CS: "&amp;TEXT('原著(欧)'!I199,"0.0")&amp;")","")</f>
        <v/>
      </c>
    </row>
    <row r="200" spans="1:3" ht="60" customHeight="1" x14ac:dyDescent="0.2">
      <c r="A200" s="80" t="str">
        <f>IF('原著(欧)'!L200="○","◎",IF('原著(欧)'!K200="○","○",""))</f>
        <v/>
      </c>
      <c r="B200" s="2" t="str">
        <f>IF('原著(欧)'!A200&lt;&gt;"",'原著(欧)'!A200,"")</f>
        <v/>
      </c>
      <c r="C200" s="1" t="str">
        <f>IF('原著(欧)'!B200&lt;&gt;"",'原著(欧)'!B200&amp;":"&amp;'原著(欧)'!C200&amp;" "&amp;'原著(欧)'!D200&amp;", "&amp;'原著(欧)'!E200&amp;", "&amp;'原著(欧)'!F200&amp;", "&amp;'原著(欧)'!G200&amp;" (IF: "&amp;TEXT('原著(欧)'!H200,"0.000")&amp;")"&amp;" (CS: "&amp;TEXT('原著(欧)'!I200,"0.0")&amp;")","")</f>
        <v/>
      </c>
    </row>
    <row r="201" spans="1:3" ht="60" customHeight="1" x14ac:dyDescent="0.2">
      <c r="A201" s="80" t="str">
        <f>IF('原著(欧)'!L201="○","◎",IF('原著(欧)'!K201="○","○",""))</f>
        <v/>
      </c>
      <c r="B201" s="2" t="str">
        <f>IF('原著(欧)'!A201&lt;&gt;"",'原著(欧)'!A201,"")</f>
        <v/>
      </c>
      <c r="C201" s="1" t="str">
        <f>IF('原著(欧)'!B201&lt;&gt;"",'原著(欧)'!B201&amp;":"&amp;'原著(欧)'!C201&amp;" "&amp;'原著(欧)'!D201&amp;", "&amp;'原著(欧)'!E201&amp;", "&amp;'原著(欧)'!F201&amp;", "&amp;'原著(欧)'!G201&amp;" (IF: "&amp;TEXT('原著(欧)'!H201,"0.000")&amp;")"&amp;" (CS: "&amp;TEXT('原著(欧)'!I201,"0.0")&amp;")","")</f>
        <v/>
      </c>
    </row>
    <row r="202" spans="1:3" ht="60" customHeight="1" x14ac:dyDescent="0.2">
      <c r="A202" s="80" t="str">
        <f>IF('原著(欧)'!L202="○","◎",IF('原著(欧)'!K202="○","○",""))</f>
        <v/>
      </c>
      <c r="B202" s="2" t="str">
        <f>IF('原著(欧)'!A202&lt;&gt;"",'原著(欧)'!A202,"")</f>
        <v/>
      </c>
      <c r="C202" s="1" t="str">
        <f>IF('原著(欧)'!B202&lt;&gt;"",'原著(欧)'!B202&amp;":"&amp;'原著(欧)'!C202&amp;" "&amp;'原著(欧)'!D202&amp;", "&amp;'原著(欧)'!E202&amp;", "&amp;'原著(欧)'!F202&amp;", "&amp;'原著(欧)'!G202&amp;" (IF: "&amp;TEXT('原著(欧)'!H202,"0.000")&amp;")"&amp;" (CS: "&amp;TEXT('原著(欧)'!I202,"0.0")&amp;")","")</f>
        <v/>
      </c>
    </row>
    <row r="203" spans="1:3" ht="60" customHeight="1" x14ac:dyDescent="0.2">
      <c r="A203" s="80" t="str">
        <f>IF('原著(欧)'!L203="○","◎",IF('原著(欧)'!K203="○","○",""))</f>
        <v/>
      </c>
      <c r="B203" s="2" t="str">
        <f>IF('原著(欧)'!A203&lt;&gt;"",'原著(欧)'!A203,"")</f>
        <v/>
      </c>
      <c r="C203" s="1" t="str">
        <f>IF('原著(欧)'!B203&lt;&gt;"",'原著(欧)'!B203&amp;":"&amp;'原著(欧)'!C203&amp;" "&amp;'原著(欧)'!D203&amp;", "&amp;'原著(欧)'!E203&amp;", "&amp;'原著(欧)'!F203&amp;", "&amp;'原著(欧)'!G203&amp;" (IF: "&amp;TEXT('原著(欧)'!H203,"0.000")&amp;")"&amp;" (CS: "&amp;TEXT('原著(欧)'!I203,"0.0")&amp;")","")</f>
        <v/>
      </c>
    </row>
    <row r="204" spans="1:3" ht="60" customHeight="1" x14ac:dyDescent="0.2">
      <c r="A204" s="80" t="str">
        <f>IF('原著(欧)'!L204="○","◎",IF('原著(欧)'!K204="○","○",""))</f>
        <v/>
      </c>
      <c r="B204" s="2" t="str">
        <f>IF('原著(欧)'!A204&lt;&gt;"",'原著(欧)'!A204,"")</f>
        <v/>
      </c>
      <c r="C204" s="1" t="str">
        <f>IF('原著(欧)'!B204&lt;&gt;"",'原著(欧)'!B204&amp;":"&amp;'原著(欧)'!C204&amp;" "&amp;'原著(欧)'!D204&amp;", "&amp;'原著(欧)'!E204&amp;", "&amp;'原著(欧)'!F204&amp;", "&amp;'原著(欧)'!G204&amp;" (IF: "&amp;TEXT('原著(欧)'!H204,"0.000")&amp;")"&amp;" (CS: "&amp;TEXT('原著(欧)'!I204,"0.0")&amp;")","")</f>
        <v/>
      </c>
    </row>
    <row r="205" spans="1:3" ht="60" customHeight="1" x14ac:dyDescent="0.2">
      <c r="A205" s="80" t="str">
        <f>IF('原著(欧)'!L205="○","◎",IF('原著(欧)'!K205="○","○",""))</f>
        <v/>
      </c>
      <c r="B205" s="2" t="str">
        <f>IF('原著(欧)'!A205&lt;&gt;"",'原著(欧)'!A205,"")</f>
        <v/>
      </c>
      <c r="C205" s="1" t="str">
        <f>IF('原著(欧)'!B205&lt;&gt;"",'原著(欧)'!B205&amp;":"&amp;'原著(欧)'!C205&amp;" "&amp;'原著(欧)'!D205&amp;", "&amp;'原著(欧)'!E205&amp;", "&amp;'原著(欧)'!F205&amp;", "&amp;'原著(欧)'!G205&amp;" (IF: "&amp;TEXT('原著(欧)'!H205,"0.000")&amp;")"&amp;" (CS: "&amp;TEXT('原著(欧)'!I205,"0.0")&amp;")","")</f>
        <v/>
      </c>
    </row>
    <row r="206" spans="1:3" ht="60" customHeight="1" x14ac:dyDescent="0.2">
      <c r="A206" s="80" t="str">
        <f>IF('原著(欧)'!L206="○","◎",IF('原著(欧)'!K206="○","○",""))</f>
        <v/>
      </c>
      <c r="B206" s="2" t="str">
        <f>IF('原著(欧)'!A206&lt;&gt;"",'原著(欧)'!A206,"")</f>
        <v/>
      </c>
      <c r="C206" s="1" t="str">
        <f>IF('原著(欧)'!B206&lt;&gt;"",'原著(欧)'!B206&amp;":"&amp;'原著(欧)'!C206&amp;" "&amp;'原著(欧)'!D206&amp;", "&amp;'原著(欧)'!E206&amp;", "&amp;'原著(欧)'!F206&amp;", "&amp;'原著(欧)'!G206&amp;" (IF: "&amp;TEXT('原著(欧)'!H206,"0.000")&amp;")"&amp;" (CS: "&amp;TEXT('原著(欧)'!I206,"0.0")&amp;")","")</f>
        <v/>
      </c>
    </row>
    <row r="207" spans="1:3" ht="60" customHeight="1" x14ac:dyDescent="0.2">
      <c r="A207" s="80" t="str">
        <f>IF('原著(欧)'!L207="○","◎",IF('原著(欧)'!K207="○","○",""))</f>
        <v/>
      </c>
      <c r="B207" s="2" t="str">
        <f>IF('原著(欧)'!A207&lt;&gt;"",'原著(欧)'!A207,"")</f>
        <v/>
      </c>
      <c r="C207" s="1" t="str">
        <f>IF('原著(欧)'!B207&lt;&gt;"",'原著(欧)'!B207&amp;":"&amp;'原著(欧)'!C207&amp;" "&amp;'原著(欧)'!D207&amp;", "&amp;'原著(欧)'!E207&amp;", "&amp;'原著(欧)'!F207&amp;", "&amp;'原著(欧)'!G207&amp;" (IF: "&amp;TEXT('原著(欧)'!H207,"0.000")&amp;")"&amp;" (CS: "&amp;TEXT('原著(欧)'!I207,"0.0")&amp;")","")</f>
        <v/>
      </c>
    </row>
    <row r="208" spans="1:3" ht="60" customHeight="1" x14ac:dyDescent="0.2">
      <c r="A208" s="80" t="str">
        <f>IF('原著(欧)'!L208="○","◎",IF('原著(欧)'!K208="○","○",""))</f>
        <v/>
      </c>
      <c r="B208" s="2" t="str">
        <f>IF('原著(欧)'!A208&lt;&gt;"",'原著(欧)'!A208,"")</f>
        <v/>
      </c>
      <c r="C208" s="1" t="str">
        <f>IF('原著(欧)'!B208&lt;&gt;"",'原著(欧)'!B208&amp;":"&amp;'原著(欧)'!C208&amp;" "&amp;'原著(欧)'!D208&amp;", "&amp;'原著(欧)'!E208&amp;", "&amp;'原著(欧)'!F208&amp;", "&amp;'原著(欧)'!G208&amp;" (IF: "&amp;TEXT('原著(欧)'!H208,"0.000")&amp;")"&amp;" (CS: "&amp;TEXT('原著(欧)'!I208,"0.0")&amp;")","")</f>
        <v/>
      </c>
    </row>
    <row r="209" spans="1:3" ht="60" customHeight="1" x14ac:dyDescent="0.2">
      <c r="A209" s="80" t="str">
        <f>IF('原著(欧)'!L209="○","◎",IF('原著(欧)'!K209="○","○",""))</f>
        <v/>
      </c>
      <c r="B209" s="2" t="str">
        <f>IF('原著(欧)'!A209&lt;&gt;"",'原著(欧)'!A209,"")</f>
        <v/>
      </c>
      <c r="C209" s="1" t="str">
        <f>IF('原著(欧)'!B209&lt;&gt;"",'原著(欧)'!B209&amp;":"&amp;'原著(欧)'!C209&amp;" "&amp;'原著(欧)'!D209&amp;", "&amp;'原著(欧)'!E209&amp;", "&amp;'原著(欧)'!F209&amp;", "&amp;'原著(欧)'!G209&amp;" (IF: "&amp;TEXT('原著(欧)'!H209,"0.000")&amp;")"&amp;" (CS: "&amp;TEXT('原著(欧)'!I209,"0.0")&amp;")","")</f>
        <v/>
      </c>
    </row>
    <row r="210" spans="1:3" ht="60" customHeight="1" x14ac:dyDescent="0.2">
      <c r="A210" s="80" t="str">
        <f>IF('原著(欧)'!L210="○","◎",IF('原著(欧)'!K210="○","○",""))</f>
        <v/>
      </c>
      <c r="B210" s="2" t="str">
        <f>IF('原著(欧)'!A210&lt;&gt;"",'原著(欧)'!A210,"")</f>
        <v/>
      </c>
      <c r="C210" s="1" t="str">
        <f>IF('原著(欧)'!B210&lt;&gt;"",'原著(欧)'!B210&amp;":"&amp;'原著(欧)'!C210&amp;" "&amp;'原著(欧)'!D210&amp;", "&amp;'原著(欧)'!E210&amp;", "&amp;'原著(欧)'!F210&amp;", "&amp;'原著(欧)'!G210&amp;" (IF: "&amp;TEXT('原著(欧)'!H210,"0.000")&amp;")"&amp;" (CS: "&amp;TEXT('原著(欧)'!I210,"0.0")&amp;")","")</f>
        <v/>
      </c>
    </row>
    <row r="211" spans="1:3" ht="60" customHeight="1" x14ac:dyDescent="0.2">
      <c r="A211" s="80" t="str">
        <f>IF('原著(欧)'!L211="○","◎",IF('原著(欧)'!K211="○","○",""))</f>
        <v/>
      </c>
      <c r="B211" s="2" t="str">
        <f>IF('原著(欧)'!A211&lt;&gt;"",'原著(欧)'!A211,"")</f>
        <v/>
      </c>
      <c r="C211" s="1" t="str">
        <f>IF('原著(欧)'!B211&lt;&gt;"",'原著(欧)'!B211&amp;":"&amp;'原著(欧)'!C211&amp;" "&amp;'原著(欧)'!D211&amp;", "&amp;'原著(欧)'!E211&amp;", "&amp;'原著(欧)'!F211&amp;", "&amp;'原著(欧)'!G211&amp;" (IF: "&amp;TEXT('原著(欧)'!H211,"0.000")&amp;")"&amp;" (CS: "&amp;TEXT('原著(欧)'!I211,"0.0")&amp;")","")</f>
        <v/>
      </c>
    </row>
    <row r="212" spans="1:3" ht="60" customHeight="1" x14ac:dyDescent="0.2">
      <c r="A212" s="80" t="str">
        <f>IF('原著(欧)'!L212="○","◎",IF('原著(欧)'!K212="○","○",""))</f>
        <v/>
      </c>
      <c r="B212" s="2" t="str">
        <f>IF('原著(欧)'!A212&lt;&gt;"",'原著(欧)'!A212,"")</f>
        <v/>
      </c>
      <c r="C212" s="1" t="str">
        <f>IF('原著(欧)'!B212&lt;&gt;"",'原著(欧)'!B212&amp;":"&amp;'原著(欧)'!C212&amp;" "&amp;'原著(欧)'!D212&amp;", "&amp;'原著(欧)'!E212&amp;", "&amp;'原著(欧)'!F212&amp;", "&amp;'原著(欧)'!G212&amp;" (IF: "&amp;TEXT('原著(欧)'!H212,"0.000")&amp;")"&amp;" (CS: "&amp;TEXT('原著(欧)'!I212,"0.0")&amp;")","")</f>
        <v/>
      </c>
    </row>
    <row r="213" spans="1:3" ht="60" customHeight="1" x14ac:dyDescent="0.2">
      <c r="A213" s="80" t="str">
        <f>IF('原著(欧)'!L213="○","◎",IF('原著(欧)'!K213="○","○",""))</f>
        <v/>
      </c>
      <c r="B213" s="2" t="str">
        <f>IF('原著(欧)'!A213&lt;&gt;"",'原著(欧)'!A213,"")</f>
        <v/>
      </c>
      <c r="C213" s="1" t="str">
        <f>IF('原著(欧)'!B213&lt;&gt;"",'原著(欧)'!B213&amp;":"&amp;'原著(欧)'!C213&amp;" "&amp;'原著(欧)'!D213&amp;", "&amp;'原著(欧)'!E213&amp;", "&amp;'原著(欧)'!F213&amp;", "&amp;'原著(欧)'!G213&amp;" (IF: "&amp;TEXT('原著(欧)'!H213,"0.000")&amp;")"&amp;" (CS: "&amp;TEXT('原著(欧)'!I213,"0.0")&amp;")","")</f>
        <v/>
      </c>
    </row>
    <row r="214" spans="1:3" ht="60" customHeight="1" x14ac:dyDescent="0.2">
      <c r="A214" s="80" t="str">
        <f>IF('原著(欧)'!L214="○","◎",IF('原著(欧)'!K214="○","○",""))</f>
        <v/>
      </c>
      <c r="B214" s="2" t="str">
        <f>IF('原著(欧)'!A214&lt;&gt;"",'原著(欧)'!A214,"")</f>
        <v/>
      </c>
      <c r="C214" s="1" t="str">
        <f>IF('原著(欧)'!B214&lt;&gt;"",'原著(欧)'!B214&amp;":"&amp;'原著(欧)'!C214&amp;" "&amp;'原著(欧)'!D214&amp;", "&amp;'原著(欧)'!E214&amp;", "&amp;'原著(欧)'!F214&amp;", "&amp;'原著(欧)'!G214&amp;" (IF: "&amp;TEXT('原著(欧)'!H214,"0.000")&amp;")"&amp;" (CS: "&amp;TEXT('原著(欧)'!I214,"0.0")&amp;")","")</f>
        <v/>
      </c>
    </row>
    <row r="215" spans="1:3" ht="60" customHeight="1" x14ac:dyDescent="0.2">
      <c r="A215" s="80" t="str">
        <f>IF('原著(欧)'!L215="○","◎",IF('原著(欧)'!K215="○","○",""))</f>
        <v/>
      </c>
      <c r="B215" s="2" t="str">
        <f>IF('原著(欧)'!A215&lt;&gt;"",'原著(欧)'!A215,"")</f>
        <v/>
      </c>
      <c r="C215" s="1" t="str">
        <f>IF('原著(欧)'!B215&lt;&gt;"",'原著(欧)'!B215&amp;":"&amp;'原著(欧)'!C215&amp;" "&amp;'原著(欧)'!D215&amp;", "&amp;'原著(欧)'!E215&amp;", "&amp;'原著(欧)'!F215&amp;", "&amp;'原著(欧)'!G215&amp;" (IF: "&amp;TEXT('原著(欧)'!H215,"0.000")&amp;")"&amp;" (CS: "&amp;TEXT('原著(欧)'!I215,"0.0")&amp;")","")</f>
        <v/>
      </c>
    </row>
    <row r="216" spans="1:3" ht="60" customHeight="1" x14ac:dyDescent="0.2">
      <c r="A216" s="80" t="str">
        <f>IF('原著(欧)'!L216="○","◎",IF('原著(欧)'!K216="○","○",""))</f>
        <v/>
      </c>
      <c r="B216" s="2" t="str">
        <f>IF('原著(欧)'!A216&lt;&gt;"",'原著(欧)'!A216,"")</f>
        <v/>
      </c>
      <c r="C216" s="1" t="str">
        <f>IF('原著(欧)'!B216&lt;&gt;"",'原著(欧)'!B216&amp;":"&amp;'原著(欧)'!C216&amp;" "&amp;'原著(欧)'!D216&amp;", "&amp;'原著(欧)'!E216&amp;", "&amp;'原著(欧)'!F216&amp;", "&amp;'原著(欧)'!G216&amp;" (IF: "&amp;TEXT('原著(欧)'!H216,"0.000")&amp;")"&amp;" (CS: "&amp;TEXT('原著(欧)'!I216,"0.0")&amp;")","")</f>
        <v/>
      </c>
    </row>
    <row r="217" spans="1:3" ht="60" customHeight="1" x14ac:dyDescent="0.2">
      <c r="A217" s="80" t="str">
        <f>IF('原著(欧)'!L217="○","◎",IF('原著(欧)'!K217="○","○",""))</f>
        <v/>
      </c>
      <c r="B217" s="2" t="str">
        <f>IF('原著(欧)'!A217&lt;&gt;"",'原著(欧)'!A217,"")</f>
        <v/>
      </c>
      <c r="C217" s="1" t="str">
        <f>IF('原著(欧)'!B217&lt;&gt;"",'原著(欧)'!B217&amp;":"&amp;'原著(欧)'!C217&amp;" "&amp;'原著(欧)'!D217&amp;", "&amp;'原著(欧)'!E217&amp;", "&amp;'原著(欧)'!F217&amp;", "&amp;'原著(欧)'!G217&amp;" (IF: "&amp;TEXT('原著(欧)'!H217,"0.000")&amp;")"&amp;" (CS: "&amp;TEXT('原著(欧)'!I217,"0.0")&amp;")","")</f>
        <v/>
      </c>
    </row>
    <row r="218" spans="1:3" ht="60" customHeight="1" x14ac:dyDescent="0.2">
      <c r="A218" s="80" t="str">
        <f>IF('原著(欧)'!L218="○","◎",IF('原著(欧)'!K218="○","○",""))</f>
        <v/>
      </c>
      <c r="B218" s="2" t="str">
        <f>IF('原著(欧)'!A218&lt;&gt;"",'原著(欧)'!A218,"")</f>
        <v/>
      </c>
      <c r="C218" s="1" t="str">
        <f>IF('原著(欧)'!B218&lt;&gt;"",'原著(欧)'!B218&amp;":"&amp;'原著(欧)'!C218&amp;" "&amp;'原著(欧)'!D218&amp;", "&amp;'原著(欧)'!E218&amp;", "&amp;'原著(欧)'!F218&amp;", "&amp;'原著(欧)'!G218&amp;" (IF: "&amp;TEXT('原著(欧)'!H218,"0.000")&amp;")"&amp;" (CS: "&amp;TEXT('原著(欧)'!I218,"0.0")&amp;")","")</f>
        <v/>
      </c>
    </row>
    <row r="219" spans="1:3" ht="60" customHeight="1" x14ac:dyDescent="0.2">
      <c r="A219" s="80" t="str">
        <f>IF('原著(欧)'!L219="○","◎",IF('原著(欧)'!K219="○","○",""))</f>
        <v/>
      </c>
      <c r="B219" s="2" t="str">
        <f>IF('原著(欧)'!A219&lt;&gt;"",'原著(欧)'!A219,"")</f>
        <v/>
      </c>
      <c r="C219" s="1" t="str">
        <f>IF('原著(欧)'!B219&lt;&gt;"",'原著(欧)'!B219&amp;":"&amp;'原著(欧)'!C219&amp;" "&amp;'原著(欧)'!D219&amp;", "&amp;'原著(欧)'!E219&amp;", "&amp;'原著(欧)'!F219&amp;", "&amp;'原著(欧)'!G219&amp;" (IF: "&amp;TEXT('原著(欧)'!H219,"0.000")&amp;")"&amp;" (CS: "&amp;TEXT('原著(欧)'!I219,"0.0")&amp;")","")</f>
        <v/>
      </c>
    </row>
    <row r="220" spans="1:3" ht="60" customHeight="1" x14ac:dyDescent="0.2">
      <c r="A220" s="80" t="str">
        <f>IF('原著(欧)'!L220="○","◎",IF('原著(欧)'!K220="○","○",""))</f>
        <v/>
      </c>
      <c r="B220" s="2" t="str">
        <f>IF('原著(欧)'!A220&lt;&gt;"",'原著(欧)'!A220,"")</f>
        <v/>
      </c>
      <c r="C220" s="1" t="str">
        <f>IF('原著(欧)'!B220&lt;&gt;"",'原著(欧)'!B220&amp;":"&amp;'原著(欧)'!C220&amp;" "&amp;'原著(欧)'!D220&amp;", "&amp;'原著(欧)'!E220&amp;", "&amp;'原著(欧)'!F220&amp;", "&amp;'原著(欧)'!G220&amp;" (IF: "&amp;TEXT('原著(欧)'!H220,"0.000")&amp;")"&amp;" (CS: "&amp;TEXT('原著(欧)'!I220,"0.0")&amp;")","")</f>
        <v/>
      </c>
    </row>
    <row r="221" spans="1:3" ht="60" customHeight="1" x14ac:dyDescent="0.2">
      <c r="A221" s="80" t="str">
        <f>IF('原著(欧)'!L221="○","◎",IF('原著(欧)'!K221="○","○",""))</f>
        <v/>
      </c>
      <c r="B221" s="2" t="str">
        <f>IF('原著(欧)'!A221&lt;&gt;"",'原著(欧)'!A221,"")</f>
        <v/>
      </c>
      <c r="C221" s="1" t="str">
        <f>IF('原著(欧)'!B221&lt;&gt;"",'原著(欧)'!B221&amp;":"&amp;'原著(欧)'!C221&amp;" "&amp;'原著(欧)'!D221&amp;", "&amp;'原著(欧)'!E221&amp;", "&amp;'原著(欧)'!F221&amp;", "&amp;'原著(欧)'!G221&amp;" (IF: "&amp;TEXT('原著(欧)'!H221,"0.000")&amp;")"&amp;" (CS: "&amp;TEXT('原著(欧)'!I221,"0.0")&amp;")","")</f>
        <v/>
      </c>
    </row>
    <row r="222" spans="1:3" ht="60" customHeight="1" x14ac:dyDescent="0.2">
      <c r="A222" s="80" t="str">
        <f>IF('原著(欧)'!L222="○","◎",IF('原著(欧)'!K222="○","○",""))</f>
        <v/>
      </c>
      <c r="B222" s="2" t="str">
        <f>IF('原著(欧)'!A222&lt;&gt;"",'原著(欧)'!A222,"")</f>
        <v/>
      </c>
      <c r="C222" s="1" t="str">
        <f>IF('原著(欧)'!B222&lt;&gt;"",'原著(欧)'!B222&amp;":"&amp;'原著(欧)'!C222&amp;" "&amp;'原著(欧)'!D222&amp;", "&amp;'原著(欧)'!E222&amp;", "&amp;'原著(欧)'!F222&amp;", "&amp;'原著(欧)'!G222&amp;" (IF: "&amp;TEXT('原著(欧)'!H222,"0.000")&amp;")"&amp;" (CS: "&amp;TEXT('原著(欧)'!I222,"0.0")&amp;")","")</f>
        <v/>
      </c>
    </row>
    <row r="223" spans="1:3" ht="60" customHeight="1" x14ac:dyDescent="0.2">
      <c r="A223" s="80" t="str">
        <f>IF('原著(欧)'!L223="○","◎",IF('原著(欧)'!K223="○","○",""))</f>
        <v/>
      </c>
      <c r="B223" s="2" t="str">
        <f>IF('原著(欧)'!A223&lt;&gt;"",'原著(欧)'!A223,"")</f>
        <v/>
      </c>
      <c r="C223" s="1" t="str">
        <f>IF('原著(欧)'!B223&lt;&gt;"",'原著(欧)'!B223&amp;":"&amp;'原著(欧)'!C223&amp;" "&amp;'原著(欧)'!D223&amp;", "&amp;'原著(欧)'!E223&amp;", "&amp;'原著(欧)'!F223&amp;", "&amp;'原著(欧)'!G223&amp;" (IF: "&amp;TEXT('原著(欧)'!H223,"0.000")&amp;")"&amp;" (CS: "&amp;TEXT('原著(欧)'!I223,"0.0")&amp;")","")</f>
        <v/>
      </c>
    </row>
    <row r="224" spans="1:3" ht="60" customHeight="1" x14ac:dyDescent="0.2">
      <c r="A224" s="80" t="str">
        <f>IF('原著(欧)'!L224="○","◎",IF('原著(欧)'!K224="○","○",""))</f>
        <v/>
      </c>
      <c r="B224" s="2" t="str">
        <f>IF('原著(欧)'!A224&lt;&gt;"",'原著(欧)'!A224,"")</f>
        <v/>
      </c>
      <c r="C224" s="1" t="str">
        <f>IF('原著(欧)'!B224&lt;&gt;"",'原著(欧)'!B224&amp;":"&amp;'原著(欧)'!C224&amp;" "&amp;'原著(欧)'!D224&amp;", "&amp;'原著(欧)'!E224&amp;", "&amp;'原著(欧)'!F224&amp;", "&amp;'原著(欧)'!G224&amp;" (IF: "&amp;TEXT('原著(欧)'!H224,"0.000")&amp;")"&amp;" (CS: "&amp;TEXT('原著(欧)'!I224,"0.0")&amp;")","")</f>
        <v/>
      </c>
    </row>
    <row r="225" spans="1:3" ht="60" customHeight="1" x14ac:dyDescent="0.2">
      <c r="A225" s="80" t="str">
        <f>IF('原著(欧)'!L225="○","◎",IF('原著(欧)'!K225="○","○",""))</f>
        <v/>
      </c>
      <c r="B225" s="2" t="str">
        <f>IF('原著(欧)'!A225&lt;&gt;"",'原著(欧)'!A225,"")</f>
        <v/>
      </c>
      <c r="C225" s="1" t="str">
        <f>IF('原著(欧)'!B225&lt;&gt;"",'原著(欧)'!B225&amp;":"&amp;'原著(欧)'!C225&amp;" "&amp;'原著(欧)'!D225&amp;", "&amp;'原著(欧)'!E225&amp;", "&amp;'原著(欧)'!F225&amp;", "&amp;'原著(欧)'!G225&amp;" (IF: "&amp;TEXT('原著(欧)'!H225,"0.000")&amp;")"&amp;" (CS: "&amp;TEXT('原著(欧)'!I225,"0.0")&amp;")","")</f>
        <v/>
      </c>
    </row>
    <row r="226" spans="1:3" ht="60" customHeight="1" x14ac:dyDescent="0.2">
      <c r="A226" s="80" t="str">
        <f>IF('原著(欧)'!L226="○","◎",IF('原著(欧)'!K226="○","○",""))</f>
        <v/>
      </c>
      <c r="B226" s="2" t="str">
        <f>IF('原著(欧)'!A226&lt;&gt;"",'原著(欧)'!A226,"")</f>
        <v/>
      </c>
      <c r="C226" s="1" t="str">
        <f>IF('原著(欧)'!B226&lt;&gt;"",'原著(欧)'!B226&amp;":"&amp;'原著(欧)'!C226&amp;" "&amp;'原著(欧)'!D226&amp;", "&amp;'原著(欧)'!E226&amp;", "&amp;'原著(欧)'!F226&amp;", "&amp;'原著(欧)'!G226&amp;" (IF: "&amp;TEXT('原著(欧)'!H226,"0.000")&amp;")"&amp;" (CS: "&amp;TEXT('原著(欧)'!I226,"0.0")&amp;")","")</f>
        <v/>
      </c>
    </row>
    <row r="227" spans="1:3" ht="60" customHeight="1" x14ac:dyDescent="0.2">
      <c r="A227" s="80" t="str">
        <f>IF('原著(欧)'!L227="○","◎",IF('原著(欧)'!K227="○","○",""))</f>
        <v/>
      </c>
      <c r="B227" s="2" t="str">
        <f>IF('原著(欧)'!A227&lt;&gt;"",'原著(欧)'!A227,"")</f>
        <v/>
      </c>
      <c r="C227" s="1" t="str">
        <f>IF('原著(欧)'!B227&lt;&gt;"",'原著(欧)'!B227&amp;":"&amp;'原著(欧)'!C227&amp;" "&amp;'原著(欧)'!D227&amp;", "&amp;'原著(欧)'!E227&amp;", "&amp;'原著(欧)'!F227&amp;", "&amp;'原著(欧)'!G227&amp;" (IF: "&amp;TEXT('原著(欧)'!H227,"0.000")&amp;")"&amp;" (CS: "&amp;TEXT('原著(欧)'!I227,"0.0")&amp;")","")</f>
        <v/>
      </c>
    </row>
    <row r="228" spans="1:3" ht="60" customHeight="1" x14ac:dyDescent="0.2">
      <c r="A228" s="80" t="str">
        <f>IF('原著(欧)'!L228="○","◎",IF('原著(欧)'!K228="○","○",""))</f>
        <v/>
      </c>
      <c r="B228" s="2" t="str">
        <f>IF('原著(欧)'!A228&lt;&gt;"",'原著(欧)'!A228,"")</f>
        <v/>
      </c>
      <c r="C228" s="1" t="str">
        <f>IF('原著(欧)'!B228&lt;&gt;"",'原著(欧)'!B228&amp;":"&amp;'原著(欧)'!C228&amp;" "&amp;'原著(欧)'!D228&amp;", "&amp;'原著(欧)'!E228&amp;", "&amp;'原著(欧)'!F228&amp;", "&amp;'原著(欧)'!G228&amp;" (IF: "&amp;TEXT('原著(欧)'!H228,"0.000")&amp;")"&amp;" (CS: "&amp;TEXT('原著(欧)'!I228,"0.0")&amp;")","")</f>
        <v/>
      </c>
    </row>
    <row r="229" spans="1:3" ht="60" customHeight="1" x14ac:dyDescent="0.2">
      <c r="A229" s="80" t="str">
        <f>IF('原著(欧)'!L229="○","◎",IF('原著(欧)'!K229="○","○",""))</f>
        <v/>
      </c>
      <c r="B229" s="2" t="str">
        <f>IF('原著(欧)'!A229&lt;&gt;"",'原著(欧)'!A229,"")</f>
        <v/>
      </c>
      <c r="C229" s="1" t="str">
        <f>IF('原著(欧)'!B229&lt;&gt;"",'原著(欧)'!B229&amp;":"&amp;'原著(欧)'!C229&amp;" "&amp;'原著(欧)'!D229&amp;", "&amp;'原著(欧)'!E229&amp;", "&amp;'原著(欧)'!F229&amp;", "&amp;'原著(欧)'!G229&amp;" (IF: "&amp;TEXT('原著(欧)'!H229,"0.000")&amp;")"&amp;" (CS: "&amp;TEXT('原著(欧)'!I229,"0.0")&amp;")","")</f>
        <v/>
      </c>
    </row>
    <row r="230" spans="1:3" ht="60" customHeight="1" x14ac:dyDescent="0.2">
      <c r="A230" s="80" t="str">
        <f>IF('原著(欧)'!L230="○","◎",IF('原著(欧)'!K230="○","○",""))</f>
        <v/>
      </c>
      <c r="B230" s="2" t="str">
        <f>IF('原著(欧)'!A230&lt;&gt;"",'原著(欧)'!A230,"")</f>
        <v/>
      </c>
      <c r="C230" s="1" t="str">
        <f>IF('原著(欧)'!B230&lt;&gt;"",'原著(欧)'!B230&amp;":"&amp;'原著(欧)'!C230&amp;" "&amp;'原著(欧)'!D230&amp;", "&amp;'原著(欧)'!E230&amp;", "&amp;'原著(欧)'!F230&amp;", "&amp;'原著(欧)'!G230&amp;" (IF: "&amp;TEXT('原著(欧)'!H230,"0.000")&amp;")"&amp;" (CS: "&amp;TEXT('原著(欧)'!I230,"0.0")&amp;")","")</f>
        <v/>
      </c>
    </row>
    <row r="231" spans="1:3" ht="60" customHeight="1" x14ac:dyDescent="0.2">
      <c r="A231" s="80" t="str">
        <f>IF('原著(欧)'!L231="○","◎",IF('原著(欧)'!K231="○","○",""))</f>
        <v/>
      </c>
      <c r="B231" s="2" t="str">
        <f>IF('原著(欧)'!A231&lt;&gt;"",'原著(欧)'!A231,"")</f>
        <v/>
      </c>
      <c r="C231" s="1" t="str">
        <f>IF('原著(欧)'!B231&lt;&gt;"",'原著(欧)'!B231&amp;":"&amp;'原著(欧)'!C231&amp;" "&amp;'原著(欧)'!D231&amp;", "&amp;'原著(欧)'!E231&amp;", "&amp;'原著(欧)'!F231&amp;", "&amp;'原著(欧)'!G231&amp;" (IF: "&amp;TEXT('原著(欧)'!H231,"0.000")&amp;")"&amp;" (CS: "&amp;TEXT('原著(欧)'!I231,"0.0")&amp;")","")</f>
        <v/>
      </c>
    </row>
    <row r="232" spans="1:3" ht="60" customHeight="1" x14ac:dyDescent="0.2">
      <c r="A232" s="80" t="str">
        <f>IF('原著(欧)'!L232="○","◎",IF('原著(欧)'!K232="○","○",""))</f>
        <v/>
      </c>
      <c r="B232" s="2" t="str">
        <f>IF('原著(欧)'!A232&lt;&gt;"",'原著(欧)'!A232,"")</f>
        <v/>
      </c>
      <c r="C232" s="1" t="str">
        <f>IF('原著(欧)'!B232&lt;&gt;"",'原著(欧)'!B232&amp;":"&amp;'原著(欧)'!C232&amp;" "&amp;'原著(欧)'!D232&amp;", "&amp;'原著(欧)'!E232&amp;", "&amp;'原著(欧)'!F232&amp;", "&amp;'原著(欧)'!G232&amp;" (IF: "&amp;TEXT('原著(欧)'!H232,"0.000")&amp;")"&amp;" (CS: "&amp;TEXT('原著(欧)'!I232,"0.0")&amp;")","")</f>
        <v/>
      </c>
    </row>
    <row r="233" spans="1:3" ht="60" customHeight="1" x14ac:dyDescent="0.2">
      <c r="A233" s="80" t="str">
        <f>IF('原著(欧)'!L233="○","◎",IF('原著(欧)'!K233="○","○",""))</f>
        <v/>
      </c>
      <c r="B233" s="2" t="str">
        <f>IF('原著(欧)'!A233&lt;&gt;"",'原著(欧)'!A233,"")</f>
        <v/>
      </c>
      <c r="C233" s="1" t="str">
        <f>IF('原著(欧)'!B233&lt;&gt;"",'原著(欧)'!B233&amp;":"&amp;'原著(欧)'!C233&amp;" "&amp;'原著(欧)'!D233&amp;", "&amp;'原著(欧)'!E233&amp;", "&amp;'原著(欧)'!F233&amp;", "&amp;'原著(欧)'!G233&amp;" (IF: "&amp;TEXT('原著(欧)'!H233,"0.000")&amp;")"&amp;" (CS: "&amp;TEXT('原著(欧)'!I233,"0.0")&amp;")","")</f>
        <v/>
      </c>
    </row>
    <row r="234" spans="1:3" ht="60" customHeight="1" x14ac:dyDescent="0.2">
      <c r="A234" s="80" t="str">
        <f>IF('原著(欧)'!L234="○","◎",IF('原著(欧)'!K234="○","○",""))</f>
        <v/>
      </c>
      <c r="B234" s="2" t="str">
        <f>IF('原著(欧)'!A234&lt;&gt;"",'原著(欧)'!A234,"")</f>
        <v/>
      </c>
      <c r="C234" s="1" t="str">
        <f>IF('原著(欧)'!B234&lt;&gt;"",'原著(欧)'!B234&amp;":"&amp;'原著(欧)'!C234&amp;" "&amp;'原著(欧)'!D234&amp;", "&amp;'原著(欧)'!E234&amp;", "&amp;'原著(欧)'!F234&amp;", "&amp;'原著(欧)'!G234&amp;" (IF: "&amp;TEXT('原著(欧)'!H234,"0.000")&amp;")"&amp;" (CS: "&amp;TEXT('原著(欧)'!I234,"0.0")&amp;")","")</f>
        <v/>
      </c>
    </row>
    <row r="235" spans="1:3" ht="60" customHeight="1" x14ac:dyDescent="0.2">
      <c r="A235" s="80" t="str">
        <f>IF('原著(欧)'!L235="○","◎",IF('原著(欧)'!K235="○","○",""))</f>
        <v/>
      </c>
      <c r="B235" s="2" t="str">
        <f>IF('原著(欧)'!A235&lt;&gt;"",'原著(欧)'!A235,"")</f>
        <v/>
      </c>
      <c r="C235" s="1" t="str">
        <f>IF('原著(欧)'!B235&lt;&gt;"",'原著(欧)'!B235&amp;":"&amp;'原著(欧)'!C235&amp;" "&amp;'原著(欧)'!D235&amp;", "&amp;'原著(欧)'!E235&amp;", "&amp;'原著(欧)'!F235&amp;", "&amp;'原著(欧)'!G235&amp;" (IF: "&amp;TEXT('原著(欧)'!H235,"0.000")&amp;")"&amp;" (CS: "&amp;TEXT('原著(欧)'!I235,"0.0")&amp;")","")</f>
        <v/>
      </c>
    </row>
    <row r="236" spans="1:3" ht="60" customHeight="1" x14ac:dyDescent="0.2">
      <c r="A236" s="80" t="str">
        <f>IF('原著(欧)'!L236="○","◎",IF('原著(欧)'!K236="○","○",""))</f>
        <v/>
      </c>
      <c r="B236" s="2" t="str">
        <f>IF('原著(欧)'!A236&lt;&gt;"",'原著(欧)'!A236,"")</f>
        <v/>
      </c>
      <c r="C236" s="1" t="str">
        <f>IF('原著(欧)'!B236&lt;&gt;"",'原著(欧)'!B236&amp;":"&amp;'原著(欧)'!C236&amp;" "&amp;'原著(欧)'!D236&amp;", "&amp;'原著(欧)'!E236&amp;", "&amp;'原著(欧)'!F236&amp;", "&amp;'原著(欧)'!G236&amp;" (IF: "&amp;TEXT('原著(欧)'!H236,"0.000")&amp;")"&amp;" (CS: "&amp;TEXT('原著(欧)'!I236,"0.0")&amp;")","")</f>
        <v/>
      </c>
    </row>
    <row r="237" spans="1:3" ht="60" customHeight="1" x14ac:dyDescent="0.2">
      <c r="A237" s="80" t="str">
        <f>IF('原著(欧)'!L237="○","◎",IF('原著(欧)'!K237="○","○",""))</f>
        <v/>
      </c>
      <c r="B237" s="2" t="str">
        <f>IF('原著(欧)'!A237&lt;&gt;"",'原著(欧)'!A237,"")</f>
        <v/>
      </c>
      <c r="C237" s="1" t="str">
        <f>IF('原著(欧)'!B237&lt;&gt;"",'原著(欧)'!B237&amp;":"&amp;'原著(欧)'!C237&amp;" "&amp;'原著(欧)'!D237&amp;", "&amp;'原著(欧)'!E237&amp;", "&amp;'原著(欧)'!F237&amp;", "&amp;'原著(欧)'!G237&amp;" (IF: "&amp;TEXT('原著(欧)'!H237,"0.000")&amp;")"&amp;" (CS: "&amp;TEXT('原著(欧)'!I237,"0.0")&amp;")","")</f>
        <v/>
      </c>
    </row>
    <row r="238" spans="1:3" ht="60" customHeight="1" x14ac:dyDescent="0.2">
      <c r="A238" s="80" t="str">
        <f>IF('原著(欧)'!L238="○","◎",IF('原著(欧)'!K238="○","○",""))</f>
        <v/>
      </c>
      <c r="B238" s="2" t="str">
        <f>IF('原著(欧)'!A238&lt;&gt;"",'原著(欧)'!A238,"")</f>
        <v/>
      </c>
      <c r="C238" s="1" t="str">
        <f>IF('原著(欧)'!B238&lt;&gt;"",'原著(欧)'!B238&amp;":"&amp;'原著(欧)'!C238&amp;" "&amp;'原著(欧)'!D238&amp;", "&amp;'原著(欧)'!E238&amp;", "&amp;'原著(欧)'!F238&amp;", "&amp;'原著(欧)'!G238&amp;" (IF: "&amp;TEXT('原著(欧)'!H238,"0.000")&amp;")"&amp;" (CS: "&amp;TEXT('原著(欧)'!I238,"0.0")&amp;")","")</f>
        <v/>
      </c>
    </row>
    <row r="239" spans="1:3" ht="60" customHeight="1" x14ac:dyDescent="0.2">
      <c r="A239" s="80" t="str">
        <f>IF('原著(欧)'!L239="○","◎",IF('原著(欧)'!K239="○","○",""))</f>
        <v/>
      </c>
      <c r="B239" s="2" t="str">
        <f>IF('原著(欧)'!A239&lt;&gt;"",'原著(欧)'!A239,"")</f>
        <v/>
      </c>
      <c r="C239" s="1" t="str">
        <f>IF('原著(欧)'!B239&lt;&gt;"",'原著(欧)'!B239&amp;":"&amp;'原著(欧)'!C239&amp;" "&amp;'原著(欧)'!D239&amp;", "&amp;'原著(欧)'!E239&amp;", "&amp;'原著(欧)'!F239&amp;", "&amp;'原著(欧)'!G239&amp;" (IF: "&amp;TEXT('原著(欧)'!H239,"0.000")&amp;")"&amp;" (CS: "&amp;TEXT('原著(欧)'!I239,"0.0")&amp;")","")</f>
        <v/>
      </c>
    </row>
    <row r="240" spans="1:3" ht="60" customHeight="1" x14ac:dyDescent="0.2">
      <c r="A240" s="80" t="str">
        <f>IF('原著(欧)'!L240="○","◎",IF('原著(欧)'!K240="○","○",""))</f>
        <v/>
      </c>
      <c r="B240" s="2" t="str">
        <f>IF('原著(欧)'!A240&lt;&gt;"",'原著(欧)'!A240,"")</f>
        <v/>
      </c>
      <c r="C240" s="1" t="str">
        <f>IF('原著(欧)'!B240&lt;&gt;"",'原著(欧)'!B240&amp;":"&amp;'原著(欧)'!C240&amp;" "&amp;'原著(欧)'!D240&amp;", "&amp;'原著(欧)'!E240&amp;", "&amp;'原著(欧)'!F240&amp;", "&amp;'原著(欧)'!G240&amp;" (IF: "&amp;TEXT('原著(欧)'!H240,"0.000")&amp;")"&amp;" (CS: "&amp;TEXT('原著(欧)'!I240,"0.0")&amp;")","")</f>
        <v/>
      </c>
    </row>
    <row r="241" spans="1:3" ht="60" customHeight="1" x14ac:dyDescent="0.2">
      <c r="A241" s="80" t="str">
        <f>IF('原著(欧)'!L241="○","◎",IF('原著(欧)'!K241="○","○",""))</f>
        <v/>
      </c>
      <c r="B241" s="2" t="str">
        <f>IF('原著(欧)'!A241&lt;&gt;"",'原著(欧)'!A241,"")</f>
        <v/>
      </c>
      <c r="C241" s="1" t="str">
        <f>IF('原著(欧)'!B241&lt;&gt;"",'原著(欧)'!B241&amp;":"&amp;'原著(欧)'!C241&amp;" "&amp;'原著(欧)'!D241&amp;", "&amp;'原著(欧)'!E241&amp;", "&amp;'原著(欧)'!F241&amp;", "&amp;'原著(欧)'!G241&amp;" (IF: "&amp;TEXT('原著(欧)'!H241,"0.000")&amp;")"&amp;" (CS: "&amp;TEXT('原著(欧)'!I241,"0.0")&amp;")","")</f>
        <v/>
      </c>
    </row>
    <row r="242" spans="1:3" ht="60" customHeight="1" x14ac:dyDescent="0.2">
      <c r="A242" s="80" t="str">
        <f>IF('原著(欧)'!L242="○","◎",IF('原著(欧)'!K242="○","○",""))</f>
        <v/>
      </c>
      <c r="B242" s="2" t="str">
        <f>IF('原著(欧)'!A242&lt;&gt;"",'原著(欧)'!A242,"")</f>
        <v/>
      </c>
      <c r="C242" s="1" t="str">
        <f>IF('原著(欧)'!B242&lt;&gt;"",'原著(欧)'!B242&amp;":"&amp;'原著(欧)'!C242&amp;" "&amp;'原著(欧)'!D242&amp;", "&amp;'原著(欧)'!E242&amp;", "&amp;'原著(欧)'!F242&amp;", "&amp;'原著(欧)'!G242&amp;" (IF: "&amp;TEXT('原著(欧)'!H242,"0.000")&amp;")"&amp;" (CS: "&amp;TEXT('原著(欧)'!I242,"0.0")&amp;")","")</f>
        <v/>
      </c>
    </row>
    <row r="243" spans="1:3" ht="60" customHeight="1" x14ac:dyDescent="0.2">
      <c r="A243" s="80" t="str">
        <f>IF('原著(欧)'!L243="○","◎",IF('原著(欧)'!K243="○","○",""))</f>
        <v/>
      </c>
      <c r="B243" s="2" t="str">
        <f>IF('原著(欧)'!A243&lt;&gt;"",'原著(欧)'!A243,"")</f>
        <v/>
      </c>
      <c r="C243" s="1" t="str">
        <f>IF('原著(欧)'!B243&lt;&gt;"",'原著(欧)'!B243&amp;":"&amp;'原著(欧)'!C243&amp;" "&amp;'原著(欧)'!D243&amp;", "&amp;'原著(欧)'!E243&amp;", "&amp;'原著(欧)'!F243&amp;", "&amp;'原著(欧)'!G243&amp;" (IF: "&amp;TEXT('原著(欧)'!H243,"0.000")&amp;")"&amp;" (CS: "&amp;TEXT('原著(欧)'!I243,"0.0")&amp;")","")</f>
        <v/>
      </c>
    </row>
    <row r="244" spans="1:3" ht="60" customHeight="1" x14ac:dyDescent="0.2">
      <c r="A244" s="80" t="str">
        <f>IF('原著(欧)'!L244="○","◎",IF('原著(欧)'!K244="○","○",""))</f>
        <v/>
      </c>
      <c r="B244" s="2" t="str">
        <f>IF('原著(欧)'!A244&lt;&gt;"",'原著(欧)'!A244,"")</f>
        <v/>
      </c>
      <c r="C244" s="1" t="str">
        <f>IF('原著(欧)'!B244&lt;&gt;"",'原著(欧)'!B244&amp;":"&amp;'原著(欧)'!C244&amp;" "&amp;'原著(欧)'!D244&amp;", "&amp;'原著(欧)'!E244&amp;", "&amp;'原著(欧)'!F244&amp;", "&amp;'原著(欧)'!G244&amp;" (IF: "&amp;TEXT('原著(欧)'!H244,"0.000")&amp;")"&amp;" (CS: "&amp;TEXT('原著(欧)'!I244,"0.0")&amp;")","")</f>
        <v/>
      </c>
    </row>
    <row r="245" spans="1:3" ht="60" customHeight="1" x14ac:dyDescent="0.2">
      <c r="A245" s="80" t="str">
        <f>IF('原著(欧)'!L245="○","◎",IF('原著(欧)'!K245="○","○",""))</f>
        <v/>
      </c>
      <c r="B245" s="2" t="str">
        <f>IF('原著(欧)'!A245&lt;&gt;"",'原著(欧)'!A245,"")</f>
        <v/>
      </c>
      <c r="C245" s="1" t="str">
        <f>IF('原著(欧)'!B245&lt;&gt;"",'原著(欧)'!B245&amp;":"&amp;'原著(欧)'!C245&amp;" "&amp;'原著(欧)'!D245&amp;", "&amp;'原著(欧)'!E245&amp;", "&amp;'原著(欧)'!F245&amp;", "&amp;'原著(欧)'!G245&amp;" (IF: "&amp;TEXT('原著(欧)'!H245,"0.000")&amp;")"&amp;" (CS: "&amp;TEXT('原著(欧)'!I245,"0.0")&amp;")","")</f>
        <v/>
      </c>
    </row>
    <row r="246" spans="1:3" ht="60" customHeight="1" x14ac:dyDescent="0.2">
      <c r="A246" s="80" t="str">
        <f>IF('原著(欧)'!L246="○","◎",IF('原著(欧)'!K246="○","○",""))</f>
        <v/>
      </c>
      <c r="B246" s="2" t="str">
        <f>IF('原著(欧)'!A246&lt;&gt;"",'原著(欧)'!A246,"")</f>
        <v/>
      </c>
      <c r="C246" s="1" t="str">
        <f>IF('原著(欧)'!B246&lt;&gt;"",'原著(欧)'!B246&amp;":"&amp;'原著(欧)'!C246&amp;" "&amp;'原著(欧)'!D246&amp;", "&amp;'原著(欧)'!E246&amp;", "&amp;'原著(欧)'!F246&amp;", "&amp;'原著(欧)'!G246&amp;" (IF: "&amp;TEXT('原著(欧)'!H246,"0.000")&amp;")"&amp;" (CS: "&amp;TEXT('原著(欧)'!I246,"0.0")&amp;")","")</f>
        <v/>
      </c>
    </row>
    <row r="247" spans="1:3" ht="60" customHeight="1" x14ac:dyDescent="0.2">
      <c r="A247" s="80" t="str">
        <f>IF('原著(欧)'!L247="○","◎",IF('原著(欧)'!K247="○","○",""))</f>
        <v/>
      </c>
      <c r="B247" s="2" t="str">
        <f>IF('原著(欧)'!A247&lt;&gt;"",'原著(欧)'!A247,"")</f>
        <v/>
      </c>
      <c r="C247" s="1" t="str">
        <f>IF('原著(欧)'!B247&lt;&gt;"",'原著(欧)'!B247&amp;":"&amp;'原著(欧)'!C247&amp;" "&amp;'原著(欧)'!D247&amp;", "&amp;'原著(欧)'!E247&amp;", "&amp;'原著(欧)'!F247&amp;", "&amp;'原著(欧)'!G247&amp;" (IF: "&amp;TEXT('原著(欧)'!H247,"0.000")&amp;")"&amp;" (CS: "&amp;TEXT('原著(欧)'!I247,"0.0")&amp;")","")</f>
        <v/>
      </c>
    </row>
    <row r="248" spans="1:3" ht="60" customHeight="1" x14ac:dyDescent="0.2">
      <c r="A248" s="80" t="str">
        <f>IF('原著(欧)'!L248="○","◎",IF('原著(欧)'!K248="○","○",""))</f>
        <v/>
      </c>
      <c r="B248" s="2" t="str">
        <f>IF('原著(欧)'!A248&lt;&gt;"",'原著(欧)'!A248,"")</f>
        <v/>
      </c>
      <c r="C248" s="1" t="str">
        <f>IF('原著(欧)'!B248&lt;&gt;"",'原著(欧)'!B248&amp;":"&amp;'原著(欧)'!C248&amp;" "&amp;'原著(欧)'!D248&amp;", "&amp;'原著(欧)'!E248&amp;", "&amp;'原著(欧)'!F248&amp;", "&amp;'原著(欧)'!G248&amp;" (IF: "&amp;TEXT('原著(欧)'!H248,"0.000")&amp;")"&amp;" (CS: "&amp;TEXT('原著(欧)'!I248,"0.0")&amp;")","")</f>
        <v/>
      </c>
    </row>
    <row r="249" spans="1:3" ht="60" customHeight="1" x14ac:dyDescent="0.2">
      <c r="A249" s="80" t="str">
        <f>IF('原著(欧)'!L249="○","◎",IF('原著(欧)'!K249="○","○",""))</f>
        <v/>
      </c>
      <c r="B249" s="2" t="str">
        <f>IF('原著(欧)'!A249&lt;&gt;"",'原著(欧)'!A249,"")</f>
        <v/>
      </c>
      <c r="C249" s="1" t="str">
        <f>IF('原著(欧)'!B249&lt;&gt;"",'原著(欧)'!B249&amp;":"&amp;'原著(欧)'!C249&amp;" "&amp;'原著(欧)'!D249&amp;", "&amp;'原著(欧)'!E249&amp;", "&amp;'原著(欧)'!F249&amp;", "&amp;'原著(欧)'!G249&amp;" (IF: "&amp;TEXT('原著(欧)'!H249,"0.000")&amp;")"&amp;" (CS: "&amp;TEXT('原著(欧)'!I249,"0.0")&amp;")","")</f>
        <v/>
      </c>
    </row>
    <row r="250" spans="1:3" ht="60" customHeight="1" x14ac:dyDescent="0.2">
      <c r="A250" s="80" t="str">
        <f>IF('原著(欧)'!L250="○","◎",IF('原著(欧)'!K250="○","○",""))</f>
        <v/>
      </c>
      <c r="B250" s="2" t="str">
        <f>IF('原著(欧)'!A250&lt;&gt;"",'原著(欧)'!A250,"")</f>
        <v/>
      </c>
      <c r="C250" s="1" t="str">
        <f>IF('原著(欧)'!B250&lt;&gt;"",'原著(欧)'!B250&amp;":"&amp;'原著(欧)'!C250&amp;" "&amp;'原著(欧)'!D250&amp;", "&amp;'原著(欧)'!E250&amp;", "&amp;'原著(欧)'!F250&amp;", "&amp;'原著(欧)'!G250&amp;" (IF: "&amp;TEXT('原著(欧)'!H250,"0.000")&amp;")"&amp;" (CS: "&amp;TEXT('原著(欧)'!I250,"0.0")&amp;")","")</f>
        <v/>
      </c>
    </row>
    <row r="251" spans="1:3" ht="60" customHeight="1" x14ac:dyDescent="0.2">
      <c r="A251" s="80" t="str">
        <f>IF('原著(欧)'!L251="○","◎",IF('原著(欧)'!K251="○","○",""))</f>
        <v/>
      </c>
      <c r="B251" s="2" t="str">
        <f>IF('原著(欧)'!A251&lt;&gt;"",'原著(欧)'!A251,"")</f>
        <v/>
      </c>
      <c r="C251" s="1" t="str">
        <f>IF('原著(欧)'!B251&lt;&gt;"",'原著(欧)'!B251&amp;":"&amp;'原著(欧)'!C251&amp;" "&amp;'原著(欧)'!D251&amp;", "&amp;'原著(欧)'!E251&amp;", "&amp;'原著(欧)'!F251&amp;", "&amp;'原著(欧)'!G251&amp;" (IF: "&amp;TEXT('原著(欧)'!H251,"0.000")&amp;")"&amp;" (CS: "&amp;TEXT('原著(欧)'!I251,"0.0")&amp;")","")</f>
        <v/>
      </c>
    </row>
    <row r="252" spans="1:3" ht="60" customHeight="1" x14ac:dyDescent="0.2">
      <c r="A252" s="80" t="str">
        <f>IF('原著(欧)'!L252="○","◎",IF('原著(欧)'!K252="○","○",""))</f>
        <v/>
      </c>
      <c r="B252" s="2" t="str">
        <f>IF('原著(欧)'!A252&lt;&gt;"",'原著(欧)'!A252,"")</f>
        <v/>
      </c>
      <c r="C252" s="1" t="str">
        <f>IF('原著(欧)'!B252&lt;&gt;"",'原著(欧)'!B252&amp;":"&amp;'原著(欧)'!C252&amp;" "&amp;'原著(欧)'!D252&amp;", "&amp;'原著(欧)'!E252&amp;", "&amp;'原著(欧)'!F252&amp;", "&amp;'原著(欧)'!G252&amp;" (IF: "&amp;TEXT('原著(欧)'!H252,"0.000")&amp;")"&amp;" (CS: "&amp;TEXT('原著(欧)'!I252,"0.0")&amp;")","")</f>
        <v/>
      </c>
    </row>
    <row r="253" spans="1:3" ht="60" customHeight="1" x14ac:dyDescent="0.2">
      <c r="A253" s="80" t="str">
        <f>IF('原著(欧)'!L253="○","◎",IF('原著(欧)'!K253="○","○",""))</f>
        <v/>
      </c>
      <c r="B253" s="2" t="str">
        <f>IF('原著(欧)'!A253&lt;&gt;"",'原著(欧)'!A253,"")</f>
        <v/>
      </c>
      <c r="C253" s="1" t="str">
        <f>IF('原著(欧)'!B253&lt;&gt;"",'原著(欧)'!B253&amp;":"&amp;'原著(欧)'!C253&amp;" "&amp;'原著(欧)'!D253&amp;", "&amp;'原著(欧)'!E253&amp;", "&amp;'原著(欧)'!F253&amp;", "&amp;'原著(欧)'!G253&amp;" (IF: "&amp;TEXT('原著(欧)'!H253,"0.000")&amp;")"&amp;" (CS: "&amp;TEXT('原著(欧)'!I253,"0.0")&amp;")","")</f>
        <v/>
      </c>
    </row>
    <row r="254" spans="1:3" ht="60" customHeight="1" x14ac:dyDescent="0.2">
      <c r="A254" s="80" t="str">
        <f>IF('原著(欧)'!L254="○","◎",IF('原著(欧)'!K254="○","○",""))</f>
        <v/>
      </c>
      <c r="B254" s="2" t="str">
        <f>IF('原著(欧)'!A254&lt;&gt;"",'原著(欧)'!A254,"")</f>
        <v/>
      </c>
      <c r="C254" s="1" t="str">
        <f>IF('原著(欧)'!B254&lt;&gt;"",'原著(欧)'!B254&amp;":"&amp;'原著(欧)'!C254&amp;" "&amp;'原著(欧)'!D254&amp;", "&amp;'原著(欧)'!E254&amp;", "&amp;'原著(欧)'!F254&amp;", "&amp;'原著(欧)'!G254&amp;" (IF: "&amp;TEXT('原著(欧)'!H254,"0.000")&amp;")"&amp;" (CS: "&amp;TEXT('原著(欧)'!I254,"0.0")&amp;")","")</f>
        <v/>
      </c>
    </row>
    <row r="255" spans="1:3" ht="60" customHeight="1" x14ac:dyDescent="0.2">
      <c r="A255" s="80" t="str">
        <f>IF('原著(欧)'!L255="○","◎",IF('原著(欧)'!K255="○","○",""))</f>
        <v/>
      </c>
      <c r="B255" s="2" t="str">
        <f>IF('原著(欧)'!A255&lt;&gt;"",'原著(欧)'!A255,"")</f>
        <v/>
      </c>
      <c r="C255" s="1" t="str">
        <f>IF('原著(欧)'!B255&lt;&gt;"",'原著(欧)'!B255&amp;":"&amp;'原著(欧)'!C255&amp;" "&amp;'原著(欧)'!D255&amp;", "&amp;'原著(欧)'!E255&amp;", "&amp;'原著(欧)'!F255&amp;", "&amp;'原著(欧)'!G255&amp;" (IF: "&amp;TEXT('原著(欧)'!H255,"0.000")&amp;")"&amp;" (CS: "&amp;TEXT('原著(欧)'!I255,"0.0")&amp;")","")</f>
        <v/>
      </c>
    </row>
    <row r="256" spans="1:3" ht="60" customHeight="1" x14ac:dyDescent="0.2">
      <c r="A256" s="80" t="str">
        <f>IF('原著(欧)'!L256="○","◎",IF('原著(欧)'!K256="○","○",""))</f>
        <v/>
      </c>
      <c r="B256" s="2" t="str">
        <f>IF('原著(欧)'!A256&lt;&gt;"",'原著(欧)'!A256,"")</f>
        <v/>
      </c>
      <c r="C256" s="1" t="str">
        <f>IF('原著(欧)'!B256&lt;&gt;"",'原著(欧)'!B256&amp;":"&amp;'原著(欧)'!C256&amp;" "&amp;'原著(欧)'!D256&amp;", "&amp;'原著(欧)'!E256&amp;", "&amp;'原著(欧)'!F256&amp;", "&amp;'原著(欧)'!G256&amp;" (IF: "&amp;TEXT('原著(欧)'!H256,"0.000")&amp;")"&amp;" (CS: "&amp;TEXT('原著(欧)'!I256,"0.0")&amp;")","")</f>
        <v/>
      </c>
    </row>
    <row r="257" spans="1:3" ht="60" customHeight="1" x14ac:dyDescent="0.2">
      <c r="A257" s="80" t="str">
        <f>IF('原著(欧)'!L257="○","◎",IF('原著(欧)'!K257="○","○",""))</f>
        <v/>
      </c>
      <c r="B257" s="2" t="str">
        <f>IF('原著(欧)'!A257&lt;&gt;"",'原著(欧)'!A257,"")</f>
        <v/>
      </c>
      <c r="C257" s="1" t="str">
        <f>IF('原著(欧)'!B257&lt;&gt;"",'原著(欧)'!B257&amp;":"&amp;'原著(欧)'!C257&amp;" "&amp;'原著(欧)'!D257&amp;", "&amp;'原著(欧)'!E257&amp;", "&amp;'原著(欧)'!F257&amp;", "&amp;'原著(欧)'!G257&amp;" (IF: "&amp;TEXT('原著(欧)'!H257,"0.000")&amp;")"&amp;" (CS: "&amp;TEXT('原著(欧)'!I257,"0.0")&amp;")","")</f>
        <v/>
      </c>
    </row>
    <row r="258" spans="1:3" ht="60" customHeight="1" x14ac:dyDescent="0.2">
      <c r="A258" s="80" t="str">
        <f>IF('原著(欧)'!L258="○","◎",IF('原著(欧)'!K258="○","○",""))</f>
        <v/>
      </c>
      <c r="B258" s="2" t="str">
        <f>IF('原著(欧)'!A258&lt;&gt;"",'原著(欧)'!A258,"")</f>
        <v/>
      </c>
      <c r="C258" s="1" t="str">
        <f>IF('原著(欧)'!B258&lt;&gt;"",'原著(欧)'!B258&amp;":"&amp;'原著(欧)'!C258&amp;" "&amp;'原著(欧)'!D258&amp;", "&amp;'原著(欧)'!E258&amp;", "&amp;'原著(欧)'!F258&amp;", "&amp;'原著(欧)'!G258&amp;" (IF: "&amp;TEXT('原著(欧)'!H258,"0.000")&amp;")"&amp;" (CS: "&amp;TEXT('原著(欧)'!I258,"0.0")&amp;")","")</f>
        <v/>
      </c>
    </row>
    <row r="259" spans="1:3" ht="60" customHeight="1" x14ac:dyDescent="0.2">
      <c r="A259" s="80" t="str">
        <f>IF('原著(欧)'!L259="○","◎",IF('原著(欧)'!K259="○","○",""))</f>
        <v/>
      </c>
      <c r="B259" s="2" t="str">
        <f>IF('原著(欧)'!A259&lt;&gt;"",'原著(欧)'!A259,"")</f>
        <v/>
      </c>
      <c r="C259" s="1" t="str">
        <f>IF('原著(欧)'!B259&lt;&gt;"",'原著(欧)'!B259&amp;":"&amp;'原著(欧)'!C259&amp;" "&amp;'原著(欧)'!D259&amp;", "&amp;'原著(欧)'!E259&amp;", "&amp;'原著(欧)'!F259&amp;", "&amp;'原著(欧)'!G259&amp;" (IF: "&amp;TEXT('原著(欧)'!H259,"0.000")&amp;")"&amp;" (CS: "&amp;TEXT('原著(欧)'!I259,"0.0")&amp;")","")</f>
        <v/>
      </c>
    </row>
    <row r="260" spans="1:3" ht="60" customHeight="1" x14ac:dyDescent="0.2">
      <c r="A260" s="80" t="str">
        <f>IF('原著(欧)'!L260="○","◎",IF('原著(欧)'!K260="○","○",""))</f>
        <v/>
      </c>
      <c r="B260" s="2" t="str">
        <f>IF('原著(欧)'!A260&lt;&gt;"",'原著(欧)'!A260,"")</f>
        <v/>
      </c>
      <c r="C260" s="1" t="str">
        <f>IF('原著(欧)'!B260&lt;&gt;"",'原著(欧)'!B260&amp;":"&amp;'原著(欧)'!C260&amp;" "&amp;'原著(欧)'!D260&amp;", "&amp;'原著(欧)'!E260&amp;", "&amp;'原著(欧)'!F260&amp;", "&amp;'原著(欧)'!G260&amp;" (IF: "&amp;TEXT('原著(欧)'!H260,"0.000")&amp;")"&amp;" (CS: "&amp;TEXT('原著(欧)'!I260,"0.0")&amp;")","")</f>
        <v/>
      </c>
    </row>
    <row r="261" spans="1:3" ht="60" customHeight="1" x14ac:dyDescent="0.2">
      <c r="A261" s="80" t="str">
        <f>IF('原著(欧)'!L261="○","◎",IF('原著(欧)'!K261="○","○",""))</f>
        <v/>
      </c>
      <c r="B261" s="2" t="str">
        <f>IF('原著(欧)'!A261&lt;&gt;"",'原著(欧)'!A261,"")</f>
        <v/>
      </c>
      <c r="C261" s="1" t="str">
        <f>IF('原著(欧)'!B261&lt;&gt;"",'原著(欧)'!B261&amp;":"&amp;'原著(欧)'!C261&amp;" "&amp;'原著(欧)'!D261&amp;", "&amp;'原著(欧)'!E261&amp;", "&amp;'原著(欧)'!F261&amp;", "&amp;'原著(欧)'!G261&amp;" (IF: "&amp;TEXT('原著(欧)'!H261,"0.000")&amp;")"&amp;" (CS: "&amp;TEXT('原著(欧)'!I261,"0.0")&amp;")","")</f>
        <v/>
      </c>
    </row>
    <row r="262" spans="1:3" ht="60" customHeight="1" x14ac:dyDescent="0.2">
      <c r="A262" s="80" t="str">
        <f>IF('原著(欧)'!L262="○","◎",IF('原著(欧)'!K262="○","○",""))</f>
        <v/>
      </c>
      <c r="B262" s="2" t="str">
        <f>IF('原著(欧)'!A262&lt;&gt;"",'原著(欧)'!A262,"")</f>
        <v/>
      </c>
      <c r="C262" s="1" t="str">
        <f>IF('原著(欧)'!B262&lt;&gt;"",'原著(欧)'!B262&amp;":"&amp;'原著(欧)'!C262&amp;" "&amp;'原著(欧)'!D262&amp;", "&amp;'原著(欧)'!E262&amp;", "&amp;'原著(欧)'!F262&amp;", "&amp;'原著(欧)'!G262&amp;" (IF: "&amp;TEXT('原著(欧)'!H262,"0.000")&amp;")"&amp;" (CS: "&amp;TEXT('原著(欧)'!I262,"0.0")&amp;")","")</f>
        <v/>
      </c>
    </row>
    <row r="263" spans="1:3" ht="60" customHeight="1" x14ac:dyDescent="0.2">
      <c r="A263" s="80" t="str">
        <f>IF('原著(欧)'!L263="○","◎",IF('原著(欧)'!K263="○","○",""))</f>
        <v/>
      </c>
      <c r="B263" s="2" t="str">
        <f>IF('原著(欧)'!A263&lt;&gt;"",'原著(欧)'!A263,"")</f>
        <v/>
      </c>
      <c r="C263" s="1" t="str">
        <f>IF('原著(欧)'!B263&lt;&gt;"",'原著(欧)'!B263&amp;":"&amp;'原著(欧)'!C263&amp;" "&amp;'原著(欧)'!D263&amp;", "&amp;'原著(欧)'!E263&amp;", "&amp;'原著(欧)'!F263&amp;", "&amp;'原著(欧)'!G263&amp;" (IF: "&amp;TEXT('原著(欧)'!H263,"0.000")&amp;")"&amp;" (CS: "&amp;TEXT('原著(欧)'!I263,"0.0")&amp;")","")</f>
        <v/>
      </c>
    </row>
    <row r="264" spans="1:3" ht="60" customHeight="1" x14ac:dyDescent="0.2">
      <c r="A264" s="80" t="str">
        <f>IF('原著(欧)'!L264="○","◎",IF('原著(欧)'!K264="○","○",""))</f>
        <v/>
      </c>
      <c r="B264" s="2" t="str">
        <f>IF('原著(欧)'!A264&lt;&gt;"",'原著(欧)'!A264,"")</f>
        <v/>
      </c>
      <c r="C264" s="1" t="str">
        <f>IF('原著(欧)'!B264&lt;&gt;"",'原著(欧)'!B264&amp;":"&amp;'原著(欧)'!C264&amp;" "&amp;'原著(欧)'!D264&amp;", "&amp;'原著(欧)'!E264&amp;", "&amp;'原著(欧)'!F264&amp;", "&amp;'原著(欧)'!G264&amp;" (IF: "&amp;TEXT('原著(欧)'!H264,"0.000")&amp;")"&amp;" (CS: "&amp;TEXT('原著(欧)'!I264,"0.0")&amp;")","")</f>
        <v/>
      </c>
    </row>
    <row r="265" spans="1:3" ht="60" customHeight="1" x14ac:dyDescent="0.2">
      <c r="A265" s="80" t="str">
        <f>IF('原著(欧)'!L265="○","◎",IF('原著(欧)'!K265="○","○",""))</f>
        <v/>
      </c>
      <c r="B265" s="2" t="str">
        <f>IF('原著(欧)'!A265&lt;&gt;"",'原著(欧)'!A265,"")</f>
        <v/>
      </c>
      <c r="C265" s="1" t="str">
        <f>IF('原著(欧)'!B265&lt;&gt;"",'原著(欧)'!B265&amp;":"&amp;'原著(欧)'!C265&amp;" "&amp;'原著(欧)'!D265&amp;", "&amp;'原著(欧)'!E265&amp;", "&amp;'原著(欧)'!F265&amp;", "&amp;'原著(欧)'!G265&amp;" (IF: "&amp;TEXT('原著(欧)'!H265,"0.000")&amp;")"&amp;" (CS: "&amp;TEXT('原著(欧)'!I265,"0.0")&amp;")","")</f>
        <v/>
      </c>
    </row>
    <row r="266" spans="1:3" ht="60" customHeight="1" x14ac:dyDescent="0.2">
      <c r="A266" s="80" t="str">
        <f>IF('原著(欧)'!L266="○","◎",IF('原著(欧)'!K266="○","○",""))</f>
        <v/>
      </c>
      <c r="B266" s="2" t="str">
        <f>IF('原著(欧)'!A266&lt;&gt;"",'原著(欧)'!A266,"")</f>
        <v/>
      </c>
      <c r="C266" s="1" t="str">
        <f>IF('原著(欧)'!B266&lt;&gt;"",'原著(欧)'!B266&amp;":"&amp;'原著(欧)'!C266&amp;" "&amp;'原著(欧)'!D266&amp;", "&amp;'原著(欧)'!E266&amp;", "&amp;'原著(欧)'!F266&amp;", "&amp;'原著(欧)'!G266&amp;" (IF: "&amp;TEXT('原著(欧)'!H266,"0.000")&amp;")"&amp;" (CS: "&amp;TEXT('原著(欧)'!I266,"0.0")&amp;")","")</f>
        <v/>
      </c>
    </row>
    <row r="267" spans="1:3" ht="60" customHeight="1" x14ac:dyDescent="0.2">
      <c r="A267" s="80" t="str">
        <f>IF('原著(欧)'!L267="○","◎",IF('原著(欧)'!K267="○","○",""))</f>
        <v/>
      </c>
      <c r="B267" s="2" t="str">
        <f>IF('原著(欧)'!A267&lt;&gt;"",'原著(欧)'!A267,"")</f>
        <v/>
      </c>
      <c r="C267" s="1" t="str">
        <f>IF('原著(欧)'!B267&lt;&gt;"",'原著(欧)'!B267&amp;":"&amp;'原著(欧)'!C267&amp;" "&amp;'原著(欧)'!D267&amp;", "&amp;'原著(欧)'!E267&amp;", "&amp;'原著(欧)'!F267&amp;", "&amp;'原著(欧)'!G267&amp;" (IF: "&amp;TEXT('原著(欧)'!H267,"0.000")&amp;")"&amp;" (CS: "&amp;TEXT('原著(欧)'!I267,"0.0")&amp;")","")</f>
        <v/>
      </c>
    </row>
    <row r="268" spans="1:3" ht="60" customHeight="1" x14ac:dyDescent="0.2">
      <c r="A268" s="80" t="str">
        <f>IF('原著(欧)'!L268="○","◎",IF('原著(欧)'!K268="○","○",""))</f>
        <v/>
      </c>
      <c r="B268" s="2" t="str">
        <f>IF('原著(欧)'!A268&lt;&gt;"",'原著(欧)'!A268,"")</f>
        <v/>
      </c>
      <c r="C268" s="1" t="str">
        <f>IF('原著(欧)'!B268&lt;&gt;"",'原著(欧)'!B268&amp;":"&amp;'原著(欧)'!C268&amp;" "&amp;'原著(欧)'!D268&amp;", "&amp;'原著(欧)'!E268&amp;", "&amp;'原著(欧)'!F268&amp;", "&amp;'原著(欧)'!G268&amp;" (IF: "&amp;TEXT('原著(欧)'!H268,"0.000")&amp;")"&amp;" (CS: "&amp;TEXT('原著(欧)'!I268,"0.0")&amp;")","")</f>
        <v/>
      </c>
    </row>
    <row r="269" spans="1:3" ht="60" customHeight="1" x14ac:dyDescent="0.2">
      <c r="A269" s="80" t="str">
        <f>IF('原著(欧)'!L269="○","◎",IF('原著(欧)'!K269="○","○",""))</f>
        <v/>
      </c>
      <c r="B269" s="2" t="str">
        <f>IF('原著(欧)'!A269&lt;&gt;"",'原著(欧)'!A269,"")</f>
        <v/>
      </c>
      <c r="C269" s="1" t="str">
        <f>IF('原著(欧)'!B269&lt;&gt;"",'原著(欧)'!B269&amp;":"&amp;'原著(欧)'!C269&amp;" "&amp;'原著(欧)'!D269&amp;", "&amp;'原著(欧)'!E269&amp;", "&amp;'原著(欧)'!F269&amp;", "&amp;'原著(欧)'!G269&amp;" (IF: "&amp;TEXT('原著(欧)'!H269,"0.000")&amp;")"&amp;" (CS: "&amp;TEXT('原著(欧)'!I269,"0.0")&amp;")","")</f>
        <v/>
      </c>
    </row>
    <row r="270" spans="1:3" ht="60" customHeight="1" x14ac:dyDescent="0.2">
      <c r="A270" s="80" t="str">
        <f>IF('原著(欧)'!L270="○","◎",IF('原著(欧)'!K270="○","○",""))</f>
        <v/>
      </c>
      <c r="B270" s="2" t="str">
        <f>IF('原著(欧)'!A270&lt;&gt;"",'原著(欧)'!A270,"")</f>
        <v/>
      </c>
      <c r="C270" s="1" t="str">
        <f>IF('原著(欧)'!B270&lt;&gt;"",'原著(欧)'!B270&amp;":"&amp;'原著(欧)'!C270&amp;" "&amp;'原著(欧)'!D270&amp;", "&amp;'原著(欧)'!E270&amp;", "&amp;'原著(欧)'!F270&amp;", "&amp;'原著(欧)'!G270&amp;" (IF: "&amp;TEXT('原著(欧)'!H270,"0.000")&amp;")"&amp;" (CS: "&amp;TEXT('原著(欧)'!I270,"0.0")&amp;")","")</f>
        <v/>
      </c>
    </row>
    <row r="271" spans="1:3" ht="60" customHeight="1" x14ac:dyDescent="0.2">
      <c r="A271" s="80" t="str">
        <f>IF('原著(欧)'!L271="○","◎",IF('原著(欧)'!K271="○","○",""))</f>
        <v/>
      </c>
      <c r="B271" s="2" t="str">
        <f>IF('原著(欧)'!A271&lt;&gt;"",'原著(欧)'!A271,"")</f>
        <v/>
      </c>
      <c r="C271" s="1" t="str">
        <f>IF('原著(欧)'!B271&lt;&gt;"",'原著(欧)'!B271&amp;":"&amp;'原著(欧)'!C271&amp;" "&amp;'原著(欧)'!D271&amp;", "&amp;'原著(欧)'!E271&amp;", "&amp;'原著(欧)'!F271&amp;", "&amp;'原著(欧)'!G271&amp;" (IF: "&amp;TEXT('原著(欧)'!H271,"0.000")&amp;")"&amp;" (CS: "&amp;TEXT('原著(欧)'!I271,"0.0")&amp;")","")</f>
        <v/>
      </c>
    </row>
    <row r="272" spans="1:3" ht="60" customHeight="1" x14ac:dyDescent="0.2">
      <c r="A272" s="80" t="str">
        <f>IF('原著(欧)'!L272="○","◎",IF('原著(欧)'!K272="○","○",""))</f>
        <v/>
      </c>
      <c r="B272" s="2" t="str">
        <f>IF('原著(欧)'!A272&lt;&gt;"",'原著(欧)'!A272,"")</f>
        <v/>
      </c>
      <c r="C272" s="1" t="str">
        <f>IF('原著(欧)'!B272&lt;&gt;"",'原著(欧)'!B272&amp;":"&amp;'原著(欧)'!C272&amp;" "&amp;'原著(欧)'!D272&amp;", "&amp;'原著(欧)'!E272&amp;", "&amp;'原著(欧)'!F272&amp;", "&amp;'原著(欧)'!G272&amp;" (IF: "&amp;TEXT('原著(欧)'!H272,"0.000")&amp;")"&amp;" (CS: "&amp;TEXT('原著(欧)'!I272,"0.0")&amp;")","")</f>
        <v/>
      </c>
    </row>
    <row r="273" spans="1:3" ht="60" customHeight="1" x14ac:dyDescent="0.2">
      <c r="A273" s="80" t="str">
        <f>IF('原著(欧)'!L273="○","◎",IF('原著(欧)'!K273="○","○",""))</f>
        <v/>
      </c>
      <c r="B273" s="2" t="str">
        <f>IF('原著(欧)'!A273&lt;&gt;"",'原著(欧)'!A273,"")</f>
        <v/>
      </c>
      <c r="C273" s="1" t="str">
        <f>IF('原著(欧)'!B273&lt;&gt;"",'原著(欧)'!B273&amp;":"&amp;'原著(欧)'!C273&amp;" "&amp;'原著(欧)'!D273&amp;", "&amp;'原著(欧)'!E273&amp;", "&amp;'原著(欧)'!F273&amp;", "&amp;'原著(欧)'!G273&amp;" (IF: "&amp;TEXT('原著(欧)'!H273,"0.000")&amp;")"&amp;" (CS: "&amp;TEXT('原著(欧)'!I273,"0.0")&amp;")","")</f>
        <v/>
      </c>
    </row>
    <row r="274" spans="1:3" ht="60" customHeight="1" x14ac:dyDescent="0.2">
      <c r="A274" s="80" t="str">
        <f>IF('原著(欧)'!L274="○","◎",IF('原著(欧)'!K274="○","○",""))</f>
        <v/>
      </c>
      <c r="B274" s="2" t="str">
        <f>IF('原著(欧)'!A274&lt;&gt;"",'原著(欧)'!A274,"")</f>
        <v/>
      </c>
      <c r="C274" s="1" t="str">
        <f>IF('原著(欧)'!B274&lt;&gt;"",'原著(欧)'!B274&amp;":"&amp;'原著(欧)'!C274&amp;" "&amp;'原著(欧)'!D274&amp;", "&amp;'原著(欧)'!E274&amp;", "&amp;'原著(欧)'!F274&amp;", "&amp;'原著(欧)'!G274&amp;" (IF: "&amp;TEXT('原著(欧)'!H274,"0.000")&amp;")"&amp;" (CS: "&amp;TEXT('原著(欧)'!I274,"0.0")&amp;")","")</f>
        <v/>
      </c>
    </row>
    <row r="275" spans="1:3" ht="60" customHeight="1" x14ac:dyDescent="0.2">
      <c r="A275" s="80" t="str">
        <f>IF('原著(欧)'!L275="○","◎",IF('原著(欧)'!K275="○","○",""))</f>
        <v/>
      </c>
      <c r="B275" s="2" t="str">
        <f>IF('原著(欧)'!A275&lt;&gt;"",'原著(欧)'!A275,"")</f>
        <v/>
      </c>
      <c r="C275" s="1" t="str">
        <f>IF('原著(欧)'!B275&lt;&gt;"",'原著(欧)'!B275&amp;":"&amp;'原著(欧)'!C275&amp;" "&amp;'原著(欧)'!D275&amp;", "&amp;'原著(欧)'!E275&amp;", "&amp;'原著(欧)'!F275&amp;", "&amp;'原著(欧)'!G275&amp;" (IF: "&amp;TEXT('原著(欧)'!H275,"0.000")&amp;")"&amp;" (CS: "&amp;TEXT('原著(欧)'!I275,"0.0")&amp;")","")</f>
        <v/>
      </c>
    </row>
    <row r="276" spans="1:3" ht="60" customHeight="1" x14ac:dyDescent="0.2">
      <c r="A276" s="80" t="str">
        <f>IF('原著(欧)'!L276="○","◎",IF('原著(欧)'!K276="○","○",""))</f>
        <v/>
      </c>
      <c r="B276" s="2" t="str">
        <f>IF('原著(欧)'!A276&lt;&gt;"",'原著(欧)'!A276,"")</f>
        <v/>
      </c>
      <c r="C276" s="1" t="str">
        <f>IF('原著(欧)'!B276&lt;&gt;"",'原著(欧)'!B276&amp;":"&amp;'原著(欧)'!C276&amp;" "&amp;'原著(欧)'!D276&amp;", "&amp;'原著(欧)'!E276&amp;", "&amp;'原著(欧)'!F276&amp;", "&amp;'原著(欧)'!G276&amp;" (IF: "&amp;TEXT('原著(欧)'!H276,"0.000")&amp;")"&amp;" (CS: "&amp;TEXT('原著(欧)'!I276,"0.0")&amp;")","")</f>
        <v/>
      </c>
    </row>
    <row r="277" spans="1:3" ht="60" customHeight="1" x14ac:dyDescent="0.2">
      <c r="A277" s="80" t="str">
        <f>IF('原著(欧)'!L277="○","◎",IF('原著(欧)'!K277="○","○",""))</f>
        <v/>
      </c>
      <c r="B277" s="2" t="str">
        <f>IF('原著(欧)'!A277&lt;&gt;"",'原著(欧)'!A277,"")</f>
        <v/>
      </c>
      <c r="C277" s="1" t="str">
        <f>IF('原著(欧)'!B277&lt;&gt;"",'原著(欧)'!B277&amp;":"&amp;'原著(欧)'!C277&amp;" "&amp;'原著(欧)'!D277&amp;", "&amp;'原著(欧)'!E277&amp;", "&amp;'原著(欧)'!F277&amp;", "&amp;'原著(欧)'!G277&amp;" (IF: "&amp;TEXT('原著(欧)'!H277,"0.000")&amp;")"&amp;" (CS: "&amp;TEXT('原著(欧)'!I277,"0.0")&amp;")","")</f>
        <v/>
      </c>
    </row>
    <row r="278" spans="1:3" ht="60" customHeight="1" x14ac:dyDescent="0.2">
      <c r="A278" s="80" t="str">
        <f>IF('原著(欧)'!L278="○","◎",IF('原著(欧)'!K278="○","○",""))</f>
        <v/>
      </c>
      <c r="B278" s="2" t="str">
        <f>IF('原著(欧)'!A278&lt;&gt;"",'原著(欧)'!A278,"")</f>
        <v/>
      </c>
      <c r="C278" s="1" t="str">
        <f>IF('原著(欧)'!B278&lt;&gt;"",'原著(欧)'!B278&amp;":"&amp;'原著(欧)'!C278&amp;" "&amp;'原著(欧)'!D278&amp;", "&amp;'原著(欧)'!E278&amp;", "&amp;'原著(欧)'!F278&amp;", "&amp;'原著(欧)'!G278&amp;" (IF: "&amp;TEXT('原著(欧)'!H278,"0.000")&amp;")"&amp;" (CS: "&amp;TEXT('原著(欧)'!I278,"0.0")&amp;")","")</f>
        <v/>
      </c>
    </row>
    <row r="279" spans="1:3" ht="60" customHeight="1" x14ac:dyDescent="0.2">
      <c r="A279" s="80" t="str">
        <f>IF('原著(欧)'!L279="○","◎",IF('原著(欧)'!K279="○","○",""))</f>
        <v/>
      </c>
      <c r="B279" s="2" t="str">
        <f>IF('原著(欧)'!A279&lt;&gt;"",'原著(欧)'!A279,"")</f>
        <v/>
      </c>
      <c r="C279" s="1" t="str">
        <f>IF('原著(欧)'!B279&lt;&gt;"",'原著(欧)'!B279&amp;":"&amp;'原著(欧)'!C279&amp;" "&amp;'原著(欧)'!D279&amp;", "&amp;'原著(欧)'!E279&amp;", "&amp;'原著(欧)'!F279&amp;", "&amp;'原著(欧)'!G279&amp;" (IF: "&amp;TEXT('原著(欧)'!H279,"0.000")&amp;")"&amp;" (CS: "&amp;TEXT('原著(欧)'!I279,"0.0")&amp;")","")</f>
        <v/>
      </c>
    </row>
    <row r="280" spans="1:3" ht="60" customHeight="1" x14ac:dyDescent="0.2">
      <c r="A280" s="80" t="str">
        <f>IF('原著(欧)'!L280="○","◎",IF('原著(欧)'!K280="○","○",""))</f>
        <v/>
      </c>
      <c r="B280" s="2" t="str">
        <f>IF('原著(欧)'!A280&lt;&gt;"",'原著(欧)'!A280,"")</f>
        <v/>
      </c>
      <c r="C280" s="1" t="str">
        <f>IF('原著(欧)'!B280&lt;&gt;"",'原著(欧)'!B280&amp;":"&amp;'原著(欧)'!C280&amp;" "&amp;'原著(欧)'!D280&amp;", "&amp;'原著(欧)'!E280&amp;", "&amp;'原著(欧)'!F280&amp;", "&amp;'原著(欧)'!G280&amp;" (IF: "&amp;TEXT('原著(欧)'!H280,"0.000")&amp;")"&amp;" (CS: "&amp;TEXT('原著(欧)'!I280,"0.0")&amp;")","")</f>
        <v/>
      </c>
    </row>
    <row r="281" spans="1:3" ht="60" customHeight="1" x14ac:dyDescent="0.2">
      <c r="A281" s="80" t="str">
        <f>IF('原著(欧)'!L281="○","◎",IF('原著(欧)'!K281="○","○",""))</f>
        <v/>
      </c>
      <c r="B281" s="2" t="str">
        <f>IF('原著(欧)'!A281&lt;&gt;"",'原著(欧)'!A281,"")</f>
        <v/>
      </c>
      <c r="C281" s="1" t="str">
        <f>IF('原著(欧)'!B281&lt;&gt;"",'原著(欧)'!B281&amp;":"&amp;'原著(欧)'!C281&amp;" "&amp;'原著(欧)'!D281&amp;", "&amp;'原著(欧)'!E281&amp;", "&amp;'原著(欧)'!F281&amp;", "&amp;'原著(欧)'!G281&amp;" (IF: "&amp;TEXT('原著(欧)'!H281,"0.000")&amp;")"&amp;" (CS: "&amp;TEXT('原著(欧)'!I281,"0.0")&amp;")","")</f>
        <v/>
      </c>
    </row>
    <row r="282" spans="1:3" ht="60" customHeight="1" x14ac:dyDescent="0.2">
      <c r="A282" s="80" t="str">
        <f>IF('原著(欧)'!L282="○","◎",IF('原著(欧)'!K282="○","○",""))</f>
        <v/>
      </c>
      <c r="B282" s="2" t="str">
        <f>IF('原著(欧)'!A282&lt;&gt;"",'原著(欧)'!A282,"")</f>
        <v/>
      </c>
      <c r="C282" s="1" t="str">
        <f>IF('原著(欧)'!B282&lt;&gt;"",'原著(欧)'!B282&amp;":"&amp;'原著(欧)'!C282&amp;" "&amp;'原著(欧)'!D282&amp;", "&amp;'原著(欧)'!E282&amp;", "&amp;'原著(欧)'!F282&amp;", "&amp;'原著(欧)'!G282&amp;" (IF: "&amp;TEXT('原著(欧)'!H282,"0.000")&amp;")"&amp;" (CS: "&amp;TEXT('原著(欧)'!I282,"0.0")&amp;")","")</f>
        <v/>
      </c>
    </row>
    <row r="283" spans="1:3" ht="60" customHeight="1" x14ac:dyDescent="0.2">
      <c r="A283" s="80" t="str">
        <f>IF('原著(欧)'!L283="○","◎",IF('原著(欧)'!K283="○","○",""))</f>
        <v/>
      </c>
      <c r="B283" s="2" t="str">
        <f>IF('原著(欧)'!A283&lt;&gt;"",'原著(欧)'!A283,"")</f>
        <v/>
      </c>
      <c r="C283" s="1" t="str">
        <f>IF('原著(欧)'!B283&lt;&gt;"",'原著(欧)'!B283&amp;":"&amp;'原著(欧)'!C283&amp;" "&amp;'原著(欧)'!D283&amp;", "&amp;'原著(欧)'!E283&amp;", "&amp;'原著(欧)'!F283&amp;", "&amp;'原著(欧)'!G283&amp;" (IF: "&amp;TEXT('原著(欧)'!H283,"0.000")&amp;")"&amp;" (CS: "&amp;TEXT('原著(欧)'!I283,"0.0")&amp;")","")</f>
        <v/>
      </c>
    </row>
    <row r="284" spans="1:3" ht="60" customHeight="1" x14ac:dyDescent="0.2">
      <c r="A284" s="80" t="str">
        <f>IF('原著(欧)'!L284="○","◎",IF('原著(欧)'!K284="○","○",""))</f>
        <v/>
      </c>
      <c r="B284" s="2" t="str">
        <f>IF('原著(欧)'!A284&lt;&gt;"",'原著(欧)'!A284,"")</f>
        <v/>
      </c>
      <c r="C284" s="1" t="str">
        <f>IF('原著(欧)'!B284&lt;&gt;"",'原著(欧)'!B284&amp;":"&amp;'原著(欧)'!C284&amp;" "&amp;'原著(欧)'!D284&amp;", "&amp;'原著(欧)'!E284&amp;", "&amp;'原著(欧)'!F284&amp;", "&amp;'原著(欧)'!G284&amp;" (IF: "&amp;TEXT('原著(欧)'!H284,"0.000")&amp;")"&amp;" (CS: "&amp;TEXT('原著(欧)'!I284,"0.0")&amp;")","")</f>
        <v/>
      </c>
    </row>
    <row r="285" spans="1:3" ht="60" customHeight="1" x14ac:dyDescent="0.2">
      <c r="A285" s="80" t="str">
        <f>IF('原著(欧)'!L285="○","◎",IF('原著(欧)'!K285="○","○",""))</f>
        <v/>
      </c>
      <c r="B285" s="2" t="str">
        <f>IF('原著(欧)'!A285&lt;&gt;"",'原著(欧)'!A285,"")</f>
        <v/>
      </c>
      <c r="C285" s="1" t="str">
        <f>IF('原著(欧)'!B285&lt;&gt;"",'原著(欧)'!B285&amp;":"&amp;'原著(欧)'!C285&amp;" "&amp;'原著(欧)'!D285&amp;", "&amp;'原著(欧)'!E285&amp;", "&amp;'原著(欧)'!F285&amp;", "&amp;'原著(欧)'!G285&amp;" (IF: "&amp;TEXT('原著(欧)'!H285,"0.000")&amp;")"&amp;" (CS: "&amp;TEXT('原著(欧)'!I285,"0.0")&amp;")","")</f>
        <v/>
      </c>
    </row>
    <row r="286" spans="1:3" ht="60" customHeight="1" x14ac:dyDescent="0.2">
      <c r="A286" s="80" t="str">
        <f>IF('原著(欧)'!L286="○","◎",IF('原著(欧)'!K286="○","○",""))</f>
        <v/>
      </c>
      <c r="B286" s="2" t="str">
        <f>IF('原著(欧)'!A286&lt;&gt;"",'原著(欧)'!A286,"")</f>
        <v/>
      </c>
      <c r="C286" s="1" t="str">
        <f>IF('原著(欧)'!B286&lt;&gt;"",'原著(欧)'!B286&amp;":"&amp;'原著(欧)'!C286&amp;" "&amp;'原著(欧)'!D286&amp;", "&amp;'原著(欧)'!E286&amp;", "&amp;'原著(欧)'!F286&amp;", "&amp;'原著(欧)'!G286&amp;" (IF: "&amp;TEXT('原著(欧)'!H286,"0.000")&amp;")"&amp;" (CS: "&amp;TEXT('原著(欧)'!I286,"0.0")&amp;")","")</f>
        <v/>
      </c>
    </row>
    <row r="287" spans="1:3" ht="60" customHeight="1" x14ac:dyDescent="0.2">
      <c r="A287" s="80" t="str">
        <f>IF('原著(欧)'!L287="○","◎",IF('原著(欧)'!K287="○","○",""))</f>
        <v/>
      </c>
      <c r="B287" s="2" t="str">
        <f>IF('原著(欧)'!A287&lt;&gt;"",'原著(欧)'!A287,"")</f>
        <v/>
      </c>
      <c r="C287" s="1" t="str">
        <f>IF('原著(欧)'!B287&lt;&gt;"",'原著(欧)'!B287&amp;":"&amp;'原著(欧)'!C287&amp;" "&amp;'原著(欧)'!D287&amp;", "&amp;'原著(欧)'!E287&amp;", "&amp;'原著(欧)'!F287&amp;", "&amp;'原著(欧)'!G287&amp;" (IF: "&amp;TEXT('原著(欧)'!H287,"0.000")&amp;")"&amp;" (CS: "&amp;TEXT('原著(欧)'!I287,"0.0")&amp;")","")</f>
        <v/>
      </c>
    </row>
    <row r="288" spans="1:3" ht="60" customHeight="1" x14ac:dyDescent="0.2">
      <c r="A288" s="80" t="str">
        <f>IF('原著(欧)'!L288="○","◎",IF('原著(欧)'!K288="○","○",""))</f>
        <v/>
      </c>
      <c r="B288" s="2" t="str">
        <f>IF('原著(欧)'!A288&lt;&gt;"",'原著(欧)'!A288,"")</f>
        <v/>
      </c>
      <c r="C288" s="1" t="str">
        <f>IF('原著(欧)'!B288&lt;&gt;"",'原著(欧)'!B288&amp;":"&amp;'原著(欧)'!C288&amp;" "&amp;'原著(欧)'!D288&amp;", "&amp;'原著(欧)'!E288&amp;", "&amp;'原著(欧)'!F288&amp;", "&amp;'原著(欧)'!G288&amp;" (IF: "&amp;TEXT('原著(欧)'!H288,"0.000")&amp;")"&amp;" (CS: "&amp;TEXT('原著(欧)'!I288,"0.0")&amp;")","")</f>
        <v/>
      </c>
    </row>
    <row r="289" spans="1:3" ht="60" customHeight="1" x14ac:dyDescent="0.2">
      <c r="A289" s="80" t="str">
        <f>IF('原著(欧)'!L289="○","◎",IF('原著(欧)'!K289="○","○",""))</f>
        <v/>
      </c>
      <c r="B289" s="2" t="str">
        <f>IF('原著(欧)'!A289&lt;&gt;"",'原著(欧)'!A289,"")</f>
        <v/>
      </c>
      <c r="C289" s="1" t="str">
        <f>IF('原著(欧)'!B289&lt;&gt;"",'原著(欧)'!B289&amp;":"&amp;'原著(欧)'!C289&amp;" "&amp;'原著(欧)'!D289&amp;", "&amp;'原著(欧)'!E289&amp;", "&amp;'原著(欧)'!F289&amp;", "&amp;'原著(欧)'!G289&amp;" (IF: "&amp;TEXT('原著(欧)'!H289,"0.000")&amp;")"&amp;" (CS: "&amp;TEXT('原著(欧)'!I289,"0.0")&amp;")","")</f>
        <v/>
      </c>
    </row>
    <row r="290" spans="1:3" ht="60" customHeight="1" x14ac:dyDescent="0.2">
      <c r="A290" s="80" t="str">
        <f>IF('原著(欧)'!L290="○","◎",IF('原著(欧)'!K290="○","○",""))</f>
        <v/>
      </c>
      <c r="B290" s="2" t="str">
        <f>IF('原著(欧)'!A290&lt;&gt;"",'原著(欧)'!A290,"")</f>
        <v/>
      </c>
      <c r="C290" s="1" t="str">
        <f>IF('原著(欧)'!B290&lt;&gt;"",'原著(欧)'!B290&amp;":"&amp;'原著(欧)'!C290&amp;" "&amp;'原著(欧)'!D290&amp;", "&amp;'原著(欧)'!E290&amp;", "&amp;'原著(欧)'!F290&amp;", "&amp;'原著(欧)'!G290&amp;" (IF: "&amp;TEXT('原著(欧)'!H290,"0.000")&amp;")"&amp;" (CS: "&amp;TEXT('原著(欧)'!I290,"0.0")&amp;")","")</f>
        <v/>
      </c>
    </row>
    <row r="291" spans="1:3" ht="60" customHeight="1" x14ac:dyDescent="0.2">
      <c r="A291" s="80" t="str">
        <f>IF('原著(欧)'!L291="○","◎",IF('原著(欧)'!K291="○","○",""))</f>
        <v/>
      </c>
      <c r="B291" s="2" t="str">
        <f>IF('原著(欧)'!A291&lt;&gt;"",'原著(欧)'!A291,"")</f>
        <v/>
      </c>
      <c r="C291" s="1" t="str">
        <f>IF('原著(欧)'!B291&lt;&gt;"",'原著(欧)'!B291&amp;":"&amp;'原著(欧)'!C291&amp;" "&amp;'原著(欧)'!D291&amp;", "&amp;'原著(欧)'!E291&amp;", "&amp;'原著(欧)'!F291&amp;", "&amp;'原著(欧)'!G291&amp;" (IF: "&amp;TEXT('原著(欧)'!H291,"0.000")&amp;")"&amp;" (CS: "&amp;TEXT('原著(欧)'!I291,"0.0")&amp;")","")</f>
        <v/>
      </c>
    </row>
    <row r="292" spans="1:3" ht="60" customHeight="1" x14ac:dyDescent="0.2">
      <c r="A292" s="80" t="str">
        <f>IF('原著(欧)'!L292="○","◎",IF('原著(欧)'!K292="○","○",""))</f>
        <v/>
      </c>
      <c r="B292" s="2" t="str">
        <f>IF('原著(欧)'!A292&lt;&gt;"",'原著(欧)'!A292,"")</f>
        <v/>
      </c>
      <c r="C292" s="1" t="str">
        <f>IF('原著(欧)'!B292&lt;&gt;"",'原著(欧)'!B292&amp;":"&amp;'原著(欧)'!C292&amp;" "&amp;'原著(欧)'!D292&amp;", "&amp;'原著(欧)'!E292&amp;", "&amp;'原著(欧)'!F292&amp;", "&amp;'原著(欧)'!G292&amp;" (IF: "&amp;TEXT('原著(欧)'!H292,"0.000")&amp;")"&amp;" (CS: "&amp;TEXT('原著(欧)'!I292,"0.0")&amp;")","")</f>
        <v/>
      </c>
    </row>
    <row r="293" spans="1:3" ht="60" customHeight="1" x14ac:dyDescent="0.2">
      <c r="A293" s="80" t="str">
        <f>IF('原著(欧)'!L293="○","◎",IF('原著(欧)'!K293="○","○",""))</f>
        <v/>
      </c>
      <c r="B293" s="2" t="str">
        <f>IF('原著(欧)'!A293&lt;&gt;"",'原著(欧)'!A293,"")</f>
        <v/>
      </c>
      <c r="C293" s="1" t="str">
        <f>IF('原著(欧)'!B293&lt;&gt;"",'原著(欧)'!B293&amp;":"&amp;'原著(欧)'!C293&amp;" "&amp;'原著(欧)'!D293&amp;", "&amp;'原著(欧)'!E293&amp;", "&amp;'原著(欧)'!F293&amp;", "&amp;'原著(欧)'!G293&amp;" (IF: "&amp;TEXT('原著(欧)'!H293,"0.000")&amp;")"&amp;" (CS: "&amp;TEXT('原著(欧)'!I293,"0.0")&amp;")","")</f>
        <v/>
      </c>
    </row>
    <row r="294" spans="1:3" ht="60" customHeight="1" x14ac:dyDescent="0.2">
      <c r="A294" s="80" t="str">
        <f>IF('原著(欧)'!L294="○","◎",IF('原著(欧)'!K294="○","○",""))</f>
        <v/>
      </c>
      <c r="B294" s="2" t="str">
        <f>IF('原著(欧)'!A294&lt;&gt;"",'原著(欧)'!A294,"")</f>
        <v/>
      </c>
      <c r="C294" s="1" t="str">
        <f>IF('原著(欧)'!B294&lt;&gt;"",'原著(欧)'!B294&amp;":"&amp;'原著(欧)'!C294&amp;" "&amp;'原著(欧)'!D294&amp;", "&amp;'原著(欧)'!E294&amp;", "&amp;'原著(欧)'!F294&amp;", "&amp;'原著(欧)'!G294&amp;" (IF: "&amp;TEXT('原著(欧)'!H294,"0.000")&amp;")"&amp;" (CS: "&amp;TEXT('原著(欧)'!I294,"0.0")&amp;")","")</f>
        <v/>
      </c>
    </row>
    <row r="295" spans="1:3" ht="60" customHeight="1" x14ac:dyDescent="0.2">
      <c r="A295" s="80" t="str">
        <f>IF('原著(欧)'!L295="○","◎",IF('原著(欧)'!K295="○","○",""))</f>
        <v/>
      </c>
      <c r="B295" s="2" t="str">
        <f>IF('原著(欧)'!A295&lt;&gt;"",'原著(欧)'!A295,"")</f>
        <v/>
      </c>
      <c r="C295" s="1" t="str">
        <f>IF('原著(欧)'!B295&lt;&gt;"",'原著(欧)'!B295&amp;":"&amp;'原著(欧)'!C295&amp;" "&amp;'原著(欧)'!D295&amp;", "&amp;'原著(欧)'!E295&amp;", "&amp;'原著(欧)'!F295&amp;", "&amp;'原著(欧)'!G295&amp;" (IF: "&amp;TEXT('原著(欧)'!H295,"0.000")&amp;")"&amp;" (CS: "&amp;TEXT('原著(欧)'!I295,"0.0")&amp;")","")</f>
        <v/>
      </c>
    </row>
    <row r="296" spans="1:3" ht="60" customHeight="1" x14ac:dyDescent="0.2">
      <c r="A296" s="80" t="str">
        <f>IF('原著(欧)'!L296="○","◎",IF('原著(欧)'!K296="○","○",""))</f>
        <v/>
      </c>
      <c r="B296" s="2" t="str">
        <f>IF('原著(欧)'!A296&lt;&gt;"",'原著(欧)'!A296,"")</f>
        <v/>
      </c>
      <c r="C296" s="1" t="str">
        <f>IF('原著(欧)'!B296&lt;&gt;"",'原著(欧)'!B296&amp;":"&amp;'原著(欧)'!C296&amp;" "&amp;'原著(欧)'!D296&amp;", "&amp;'原著(欧)'!E296&amp;", "&amp;'原著(欧)'!F296&amp;", "&amp;'原著(欧)'!G296&amp;" (IF: "&amp;TEXT('原著(欧)'!H296,"0.000")&amp;")"&amp;" (CS: "&amp;TEXT('原著(欧)'!I296,"0.0")&amp;")","")</f>
        <v/>
      </c>
    </row>
    <row r="297" spans="1:3" ht="60" customHeight="1" x14ac:dyDescent="0.2">
      <c r="A297" s="80" t="str">
        <f>IF('原著(欧)'!L297="○","◎",IF('原著(欧)'!K297="○","○",""))</f>
        <v/>
      </c>
      <c r="B297" s="2" t="str">
        <f>IF('原著(欧)'!A297&lt;&gt;"",'原著(欧)'!A297,"")</f>
        <v/>
      </c>
      <c r="C297" s="1" t="str">
        <f>IF('原著(欧)'!B297&lt;&gt;"",'原著(欧)'!B297&amp;":"&amp;'原著(欧)'!C297&amp;" "&amp;'原著(欧)'!D297&amp;", "&amp;'原著(欧)'!E297&amp;", "&amp;'原著(欧)'!F297&amp;", "&amp;'原著(欧)'!G297&amp;" (IF: "&amp;TEXT('原著(欧)'!H297,"0.000")&amp;")"&amp;" (CS: "&amp;TEXT('原著(欧)'!I297,"0.0")&amp;")","")</f>
        <v/>
      </c>
    </row>
    <row r="298" spans="1:3" ht="60" customHeight="1" x14ac:dyDescent="0.2">
      <c r="A298" s="80" t="str">
        <f>IF('原著(欧)'!L298="○","◎",IF('原著(欧)'!K298="○","○",""))</f>
        <v/>
      </c>
      <c r="B298" s="2" t="str">
        <f>IF('原著(欧)'!A298&lt;&gt;"",'原著(欧)'!A298,"")</f>
        <v/>
      </c>
      <c r="C298" s="1" t="str">
        <f>IF('原著(欧)'!B298&lt;&gt;"",'原著(欧)'!B298&amp;":"&amp;'原著(欧)'!C298&amp;" "&amp;'原著(欧)'!D298&amp;", "&amp;'原著(欧)'!E298&amp;", "&amp;'原著(欧)'!F298&amp;", "&amp;'原著(欧)'!G298&amp;" (IF: "&amp;TEXT('原著(欧)'!H298,"0.000")&amp;")"&amp;" (CS: "&amp;TEXT('原著(欧)'!I298,"0.0")&amp;")","")</f>
        <v/>
      </c>
    </row>
    <row r="299" spans="1:3" ht="60" customHeight="1" x14ac:dyDescent="0.2">
      <c r="A299" s="80" t="str">
        <f>IF('原著(欧)'!L299="○","◎",IF('原著(欧)'!K299="○","○",""))</f>
        <v/>
      </c>
      <c r="B299" s="2" t="str">
        <f>IF('原著(欧)'!A299&lt;&gt;"",'原著(欧)'!A299,"")</f>
        <v/>
      </c>
      <c r="C299" s="1" t="str">
        <f>IF('原著(欧)'!B299&lt;&gt;"",'原著(欧)'!B299&amp;":"&amp;'原著(欧)'!C299&amp;" "&amp;'原著(欧)'!D299&amp;", "&amp;'原著(欧)'!E299&amp;", "&amp;'原著(欧)'!F299&amp;", "&amp;'原著(欧)'!G299&amp;" (IF: "&amp;TEXT('原著(欧)'!H299,"0.000")&amp;")"&amp;" (CS: "&amp;TEXT('原著(欧)'!I299,"0.0")&amp;")","")</f>
        <v/>
      </c>
    </row>
    <row r="300" spans="1:3" ht="60" customHeight="1" x14ac:dyDescent="0.2">
      <c r="A300" s="80" t="str">
        <f>IF('原著(欧)'!L300="○","◎",IF('原著(欧)'!K300="○","○",""))</f>
        <v/>
      </c>
      <c r="B300" s="2" t="str">
        <f>IF('原著(欧)'!A300&lt;&gt;"",'原著(欧)'!A300,"")</f>
        <v/>
      </c>
      <c r="C300" s="1" t="str">
        <f>IF('原著(欧)'!B300&lt;&gt;"",'原著(欧)'!B300&amp;":"&amp;'原著(欧)'!C300&amp;" "&amp;'原著(欧)'!D300&amp;", "&amp;'原著(欧)'!E300&amp;", "&amp;'原著(欧)'!F300&amp;", "&amp;'原著(欧)'!G300&amp;" (IF: "&amp;TEXT('原著(欧)'!H300,"0.000")&amp;")"&amp;" (CS: "&amp;TEXT('原著(欧)'!I300,"0.0")&amp;")","")</f>
        <v/>
      </c>
    </row>
    <row r="301" spans="1:3" ht="60" customHeight="1" x14ac:dyDescent="0.2">
      <c r="A301" s="80" t="str">
        <f>IF('原著(欧)'!L301="○","◎",IF('原著(欧)'!K301="○","○",""))</f>
        <v/>
      </c>
      <c r="B301" s="2" t="str">
        <f>IF('原著(欧)'!A301&lt;&gt;"",'原著(欧)'!A301,"")</f>
        <v/>
      </c>
      <c r="C301" s="1" t="str">
        <f>IF('原著(欧)'!B301&lt;&gt;"",'原著(欧)'!B301&amp;":"&amp;'原著(欧)'!C301&amp;" "&amp;'原著(欧)'!D301&amp;", "&amp;'原著(欧)'!E301&amp;", "&amp;'原著(欧)'!F301&amp;", "&amp;'原著(欧)'!G301&amp;" (IF: "&amp;TEXT('原著(欧)'!H301,"0.000")&amp;")"&amp;" (CS: "&amp;TEXT('原著(欧)'!I301,"0.0")&amp;")","")</f>
        <v/>
      </c>
    </row>
    <row r="302" spans="1:3" ht="60" customHeight="1" x14ac:dyDescent="0.2">
      <c r="A302" s="80" t="str">
        <f>IF('原著(欧)'!L302="○","◎",IF('原著(欧)'!K302="○","○",""))</f>
        <v/>
      </c>
      <c r="B302" s="2" t="str">
        <f>IF('原著(欧)'!A302&lt;&gt;"",'原著(欧)'!A302,"")</f>
        <v/>
      </c>
      <c r="C302" s="1" t="str">
        <f>IF('原著(欧)'!B302&lt;&gt;"",'原著(欧)'!B302&amp;":"&amp;'原著(欧)'!C302&amp;" "&amp;'原著(欧)'!D302&amp;", "&amp;'原著(欧)'!E302&amp;", "&amp;'原著(欧)'!F302&amp;", "&amp;'原著(欧)'!G302&amp;" (IF: "&amp;TEXT('原著(欧)'!H302,"0.000")&amp;")"&amp;" (CS: "&amp;TEXT('原著(欧)'!I302,"0.0")&amp;")","")</f>
        <v/>
      </c>
    </row>
    <row r="303" spans="1:3" ht="60" customHeight="1" x14ac:dyDescent="0.2">
      <c r="A303" s="80" t="str">
        <f>IF('原著(欧)'!L303="○","◎",IF('原著(欧)'!K303="○","○",""))</f>
        <v/>
      </c>
      <c r="B303" s="2" t="str">
        <f>IF('原著(欧)'!A303&lt;&gt;"",'原著(欧)'!A303,"")</f>
        <v/>
      </c>
      <c r="C303" s="1" t="str">
        <f>IF('原著(欧)'!B303&lt;&gt;"",'原著(欧)'!B303&amp;":"&amp;'原著(欧)'!C303&amp;" "&amp;'原著(欧)'!D303&amp;", "&amp;'原著(欧)'!E303&amp;", "&amp;'原著(欧)'!F303&amp;", "&amp;'原著(欧)'!G303&amp;" (IF: "&amp;TEXT('原著(欧)'!H303,"0.000")&amp;")"&amp;" (CS: "&amp;TEXT('原著(欧)'!I303,"0.0")&amp;")","")</f>
        <v/>
      </c>
    </row>
    <row r="304" spans="1:3" ht="60" customHeight="1" x14ac:dyDescent="0.2">
      <c r="A304" s="80" t="str">
        <f>IF('原著(欧)'!L304="○","◎",IF('原著(欧)'!K304="○","○",""))</f>
        <v/>
      </c>
      <c r="B304" s="2" t="str">
        <f>IF('原著(欧)'!A304&lt;&gt;"",'原著(欧)'!A304,"")</f>
        <v/>
      </c>
      <c r="C304" s="1" t="str">
        <f>IF('原著(欧)'!B304&lt;&gt;"",'原著(欧)'!B304&amp;":"&amp;'原著(欧)'!C304&amp;" "&amp;'原著(欧)'!D304&amp;", "&amp;'原著(欧)'!E304&amp;", "&amp;'原著(欧)'!F304&amp;", "&amp;'原著(欧)'!G304&amp;" (IF: "&amp;TEXT('原著(欧)'!H304,"0.000")&amp;")"&amp;" (CS: "&amp;TEXT('原著(欧)'!I304,"0.0")&amp;")","")</f>
        <v/>
      </c>
    </row>
    <row r="305" spans="1:3" ht="60" customHeight="1" x14ac:dyDescent="0.2">
      <c r="A305" s="80" t="str">
        <f>IF('原著(欧)'!L305="○","◎",IF('原著(欧)'!K305="○","○",""))</f>
        <v/>
      </c>
      <c r="B305" s="2" t="str">
        <f>IF('原著(欧)'!A305&lt;&gt;"",'原著(欧)'!A305,"")</f>
        <v/>
      </c>
      <c r="C305" s="1" t="str">
        <f>IF('原著(欧)'!B305&lt;&gt;"",'原著(欧)'!B305&amp;":"&amp;'原著(欧)'!C305&amp;" "&amp;'原著(欧)'!D305&amp;", "&amp;'原著(欧)'!E305&amp;", "&amp;'原著(欧)'!F305&amp;", "&amp;'原著(欧)'!G305&amp;" (IF: "&amp;TEXT('原著(欧)'!H305,"0.000")&amp;")"&amp;" (CS: "&amp;TEXT('原著(欧)'!I305,"0.0")&amp;")","")</f>
        <v/>
      </c>
    </row>
    <row r="306" spans="1:3" ht="60" customHeight="1" x14ac:dyDescent="0.2">
      <c r="A306" s="80" t="str">
        <f>IF('原著(欧)'!L306="○","◎",IF('原著(欧)'!K306="○","○",""))</f>
        <v/>
      </c>
      <c r="B306" s="2" t="str">
        <f>IF('原著(欧)'!A306&lt;&gt;"",'原著(欧)'!A306,"")</f>
        <v/>
      </c>
      <c r="C306" s="1" t="str">
        <f>IF('原著(欧)'!B306&lt;&gt;"",'原著(欧)'!B306&amp;":"&amp;'原著(欧)'!C306&amp;" "&amp;'原著(欧)'!D306&amp;", "&amp;'原著(欧)'!E306&amp;", "&amp;'原著(欧)'!F306&amp;", "&amp;'原著(欧)'!G306&amp;" (IF: "&amp;TEXT('原著(欧)'!H306,"0.000")&amp;")"&amp;" (CS: "&amp;TEXT('原著(欧)'!I306,"0.0")&amp;")","")</f>
        <v/>
      </c>
    </row>
    <row r="307" spans="1:3" ht="60" customHeight="1" x14ac:dyDescent="0.2">
      <c r="A307" s="80" t="str">
        <f>IF('原著(欧)'!L307="○","◎",IF('原著(欧)'!K307="○","○",""))</f>
        <v/>
      </c>
      <c r="B307" s="2" t="str">
        <f>IF('原著(欧)'!A307&lt;&gt;"",'原著(欧)'!A307,"")</f>
        <v/>
      </c>
      <c r="C307" s="1" t="str">
        <f>IF('原著(欧)'!B307&lt;&gt;"",'原著(欧)'!B307&amp;":"&amp;'原著(欧)'!C307&amp;" "&amp;'原著(欧)'!D307&amp;", "&amp;'原著(欧)'!E307&amp;", "&amp;'原著(欧)'!F307&amp;", "&amp;'原著(欧)'!G307&amp;" (IF: "&amp;TEXT('原著(欧)'!H307,"0.000")&amp;")"&amp;" (CS: "&amp;TEXT('原著(欧)'!I307,"0.0")&amp;")","")</f>
        <v/>
      </c>
    </row>
    <row r="308" spans="1:3" ht="60" customHeight="1" x14ac:dyDescent="0.2">
      <c r="A308" s="80" t="str">
        <f>IF('原著(欧)'!L308="○","◎",IF('原著(欧)'!K308="○","○",""))</f>
        <v/>
      </c>
      <c r="B308" s="2" t="str">
        <f>IF('原著(欧)'!A308&lt;&gt;"",'原著(欧)'!A308,"")</f>
        <v/>
      </c>
      <c r="C308" s="1" t="str">
        <f>IF('原著(欧)'!B308&lt;&gt;"",'原著(欧)'!B308&amp;":"&amp;'原著(欧)'!C308&amp;" "&amp;'原著(欧)'!D308&amp;", "&amp;'原著(欧)'!E308&amp;", "&amp;'原著(欧)'!F308&amp;", "&amp;'原著(欧)'!G308&amp;" (IF: "&amp;TEXT('原著(欧)'!H308,"0.000")&amp;")"&amp;" (CS: "&amp;TEXT('原著(欧)'!I308,"0.0")&amp;")","")</f>
        <v/>
      </c>
    </row>
    <row r="309" spans="1:3" ht="60" customHeight="1" x14ac:dyDescent="0.2">
      <c r="A309" s="80" t="str">
        <f>IF('原著(欧)'!L309="○","◎",IF('原著(欧)'!K309="○","○",""))</f>
        <v/>
      </c>
      <c r="B309" s="2" t="str">
        <f>IF('原著(欧)'!A309&lt;&gt;"",'原著(欧)'!A309,"")</f>
        <v/>
      </c>
      <c r="C309" s="1" t="str">
        <f>IF('原著(欧)'!B309&lt;&gt;"",'原著(欧)'!B309&amp;":"&amp;'原著(欧)'!C309&amp;" "&amp;'原著(欧)'!D309&amp;", "&amp;'原著(欧)'!E309&amp;", "&amp;'原著(欧)'!F309&amp;", "&amp;'原著(欧)'!G309&amp;" (IF: "&amp;TEXT('原著(欧)'!H309,"0.000")&amp;")"&amp;" (CS: "&amp;TEXT('原著(欧)'!I309,"0.0")&amp;")","")</f>
        <v/>
      </c>
    </row>
    <row r="310" spans="1:3" ht="60" customHeight="1" x14ac:dyDescent="0.2">
      <c r="A310" s="80" t="str">
        <f>IF('原著(欧)'!L310="○","◎",IF('原著(欧)'!K310="○","○",""))</f>
        <v/>
      </c>
      <c r="B310" s="2" t="str">
        <f>IF('原著(欧)'!A310&lt;&gt;"",'原著(欧)'!A310,"")</f>
        <v/>
      </c>
      <c r="C310" s="1" t="str">
        <f>IF('原著(欧)'!B310&lt;&gt;"",'原著(欧)'!B310&amp;":"&amp;'原著(欧)'!C310&amp;" "&amp;'原著(欧)'!D310&amp;", "&amp;'原著(欧)'!E310&amp;", "&amp;'原著(欧)'!F310&amp;", "&amp;'原著(欧)'!G310&amp;" (IF: "&amp;TEXT('原著(欧)'!H310,"0.000")&amp;")"&amp;" (CS: "&amp;TEXT('原著(欧)'!I310,"0.0")&amp;")","")</f>
        <v/>
      </c>
    </row>
    <row r="311" spans="1:3" ht="60" customHeight="1" x14ac:dyDescent="0.2">
      <c r="A311" s="80" t="str">
        <f>IF('原著(欧)'!L311="○","◎",IF('原著(欧)'!K311="○","○",""))</f>
        <v/>
      </c>
      <c r="B311" s="2" t="str">
        <f>IF('原著(欧)'!A311&lt;&gt;"",'原著(欧)'!A311,"")</f>
        <v/>
      </c>
      <c r="C311" s="1" t="str">
        <f>IF('原著(欧)'!B311&lt;&gt;"",'原著(欧)'!B311&amp;":"&amp;'原著(欧)'!C311&amp;" "&amp;'原著(欧)'!D311&amp;", "&amp;'原著(欧)'!E311&amp;", "&amp;'原著(欧)'!F311&amp;", "&amp;'原著(欧)'!G311&amp;" (IF: "&amp;TEXT('原著(欧)'!H311,"0.000")&amp;")"&amp;" (CS: "&amp;TEXT('原著(欧)'!I311,"0.0")&amp;")","")</f>
        <v/>
      </c>
    </row>
    <row r="312" spans="1:3" ht="60" customHeight="1" x14ac:dyDescent="0.2">
      <c r="A312" s="80" t="str">
        <f>IF('原著(欧)'!L312="○","◎",IF('原著(欧)'!K312="○","○",""))</f>
        <v/>
      </c>
      <c r="B312" s="2" t="str">
        <f>IF('原著(欧)'!A312&lt;&gt;"",'原著(欧)'!A312,"")</f>
        <v/>
      </c>
      <c r="C312" s="1" t="str">
        <f>IF('原著(欧)'!B312&lt;&gt;"",'原著(欧)'!B312&amp;":"&amp;'原著(欧)'!C312&amp;" "&amp;'原著(欧)'!D312&amp;", "&amp;'原著(欧)'!E312&amp;", "&amp;'原著(欧)'!F312&amp;", "&amp;'原著(欧)'!G312&amp;" (IF: "&amp;TEXT('原著(欧)'!H312,"0.000")&amp;")"&amp;" (CS: "&amp;TEXT('原著(欧)'!I312,"0.0")&amp;")","")</f>
        <v/>
      </c>
    </row>
    <row r="313" spans="1:3" ht="60" customHeight="1" x14ac:dyDescent="0.2">
      <c r="A313" s="80" t="str">
        <f>IF('原著(欧)'!L313="○","◎",IF('原著(欧)'!K313="○","○",""))</f>
        <v/>
      </c>
      <c r="B313" s="2" t="str">
        <f>IF('原著(欧)'!A313&lt;&gt;"",'原著(欧)'!A313,"")</f>
        <v/>
      </c>
      <c r="C313" s="1" t="str">
        <f>IF('原著(欧)'!B313&lt;&gt;"",'原著(欧)'!B313&amp;":"&amp;'原著(欧)'!C313&amp;" "&amp;'原著(欧)'!D313&amp;", "&amp;'原著(欧)'!E313&amp;", "&amp;'原著(欧)'!F313&amp;", "&amp;'原著(欧)'!G313&amp;" (IF: "&amp;TEXT('原著(欧)'!H313,"0.000")&amp;")"&amp;" (CS: "&amp;TEXT('原著(欧)'!I313,"0.0")&amp;")","")</f>
        <v/>
      </c>
    </row>
    <row r="314" spans="1:3" ht="60" customHeight="1" x14ac:dyDescent="0.2">
      <c r="A314" s="80" t="str">
        <f>IF('原著(欧)'!L314="○","◎",IF('原著(欧)'!K314="○","○",""))</f>
        <v/>
      </c>
      <c r="B314" s="2" t="str">
        <f>IF('原著(欧)'!A314&lt;&gt;"",'原著(欧)'!A314,"")</f>
        <v/>
      </c>
      <c r="C314" s="1" t="str">
        <f>IF('原著(欧)'!B314&lt;&gt;"",'原著(欧)'!B314&amp;":"&amp;'原著(欧)'!C314&amp;" "&amp;'原著(欧)'!D314&amp;", "&amp;'原著(欧)'!E314&amp;", "&amp;'原著(欧)'!F314&amp;", "&amp;'原著(欧)'!G314&amp;" (IF: "&amp;TEXT('原著(欧)'!H314,"0.000")&amp;")"&amp;" (CS: "&amp;TEXT('原著(欧)'!I314,"0.0")&amp;")","")</f>
        <v/>
      </c>
    </row>
    <row r="315" spans="1:3" ht="60" customHeight="1" x14ac:dyDescent="0.2">
      <c r="A315" s="80" t="str">
        <f>IF('原著(欧)'!L315="○","◎",IF('原著(欧)'!K315="○","○",""))</f>
        <v/>
      </c>
      <c r="B315" s="2" t="str">
        <f>IF('原著(欧)'!A315&lt;&gt;"",'原著(欧)'!A315,"")</f>
        <v/>
      </c>
      <c r="C315" s="1" t="str">
        <f>IF('原著(欧)'!B315&lt;&gt;"",'原著(欧)'!B315&amp;":"&amp;'原著(欧)'!C315&amp;" "&amp;'原著(欧)'!D315&amp;", "&amp;'原著(欧)'!E315&amp;", "&amp;'原著(欧)'!F315&amp;", "&amp;'原著(欧)'!G315&amp;" (IF: "&amp;TEXT('原著(欧)'!H315,"0.000")&amp;")"&amp;" (CS: "&amp;TEXT('原著(欧)'!I315,"0.0")&amp;")","")</f>
        <v/>
      </c>
    </row>
    <row r="316" spans="1:3" ht="60" customHeight="1" x14ac:dyDescent="0.2">
      <c r="A316" s="80" t="str">
        <f>IF('原著(欧)'!L316="○","◎",IF('原著(欧)'!K316="○","○",""))</f>
        <v/>
      </c>
      <c r="B316" s="2" t="str">
        <f>IF('原著(欧)'!A316&lt;&gt;"",'原著(欧)'!A316,"")</f>
        <v/>
      </c>
      <c r="C316" s="1" t="str">
        <f>IF('原著(欧)'!B316&lt;&gt;"",'原著(欧)'!B316&amp;":"&amp;'原著(欧)'!C316&amp;" "&amp;'原著(欧)'!D316&amp;", "&amp;'原著(欧)'!E316&amp;", "&amp;'原著(欧)'!F316&amp;", "&amp;'原著(欧)'!G316&amp;" (IF: "&amp;TEXT('原著(欧)'!H316,"0.000")&amp;")"&amp;" (CS: "&amp;TEXT('原著(欧)'!I316,"0.0")&amp;")","")</f>
        <v/>
      </c>
    </row>
    <row r="317" spans="1:3" ht="60" customHeight="1" x14ac:dyDescent="0.2">
      <c r="A317" s="80" t="str">
        <f>IF('原著(欧)'!L317="○","◎",IF('原著(欧)'!K317="○","○",""))</f>
        <v/>
      </c>
      <c r="B317" s="2" t="str">
        <f>IF('原著(欧)'!A317&lt;&gt;"",'原著(欧)'!A317,"")</f>
        <v/>
      </c>
      <c r="C317" s="1" t="str">
        <f>IF('原著(欧)'!B317&lt;&gt;"",'原著(欧)'!B317&amp;":"&amp;'原著(欧)'!C317&amp;" "&amp;'原著(欧)'!D317&amp;", "&amp;'原著(欧)'!E317&amp;", "&amp;'原著(欧)'!F317&amp;", "&amp;'原著(欧)'!G317&amp;" (IF: "&amp;TEXT('原著(欧)'!H317,"0.000")&amp;")"&amp;" (CS: "&amp;TEXT('原著(欧)'!I317,"0.0")&amp;")","")</f>
        <v/>
      </c>
    </row>
    <row r="318" spans="1:3" ht="60" customHeight="1" x14ac:dyDescent="0.2">
      <c r="A318" s="80" t="str">
        <f>IF('原著(欧)'!L318="○","◎",IF('原著(欧)'!K318="○","○",""))</f>
        <v/>
      </c>
      <c r="B318" s="2" t="str">
        <f>IF('原著(欧)'!A318&lt;&gt;"",'原著(欧)'!A318,"")</f>
        <v/>
      </c>
      <c r="C318" s="1" t="str">
        <f>IF('原著(欧)'!B318&lt;&gt;"",'原著(欧)'!B318&amp;":"&amp;'原著(欧)'!C318&amp;" "&amp;'原著(欧)'!D318&amp;", "&amp;'原著(欧)'!E318&amp;", "&amp;'原著(欧)'!F318&amp;", "&amp;'原著(欧)'!G318&amp;" (IF: "&amp;TEXT('原著(欧)'!H318,"0.000")&amp;")"&amp;" (CS: "&amp;TEXT('原著(欧)'!I318,"0.0")&amp;")","")</f>
        <v/>
      </c>
    </row>
    <row r="319" spans="1:3" ht="60" customHeight="1" x14ac:dyDescent="0.2">
      <c r="A319" s="80" t="str">
        <f>IF('原著(欧)'!L319="○","◎",IF('原著(欧)'!K319="○","○",""))</f>
        <v/>
      </c>
      <c r="B319" s="2" t="str">
        <f>IF('原著(欧)'!A319&lt;&gt;"",'原著(欧)'!A319,"")</f>
        <v/>
      </c>
      <c r="C319" s="1" t="str">
        <f>IF('原著(欧)'!B319&lt;&gt;"",'原著(欧)'!B319&amp;":"&amp;'原著(欧)'!C319&amp;" "&amp;'原著(欧)'!D319&amp;", "&amp;'原著(欧)'!E319&amp;", "&amp;'原著(欧)'!F319&amp;", "&amp;'原著(欧)'!G319&amp;" (IF: "&amp;TEXT('原著(欧)'!H319,"0.000")&amp;")"&amp;" (CS: "&amp;TEXT('原著(欧)'!I319,"0.0")&amp;")","")</f>
        <v/>
      </c>
    </row>
    <row r="320" spans="1:3" ht="60" customHeight="1" x14ac:dyDescent="0.2">
      <c r="A320" s="80" t="str">
        <f>IF('原著(欧)'!L320="○","◎",IF('原著(欧)'!K320="○","○",""))</f>
        <v/>
      </c>
      <c r="B320" s="2" t="str">
        <f>IF('原著(欧)'!A320&lt;&gt;"",'原著(欧)'!A320,"")</f>
        <v/>
      </c>
      <c r="C320" s="1" t="str">
        <f>IF('原著(欧)'!B320&lt;&gt;"",'原著(欧)'!B320&amp;":"&amp;'原著(欧)'!C320&amp;" "&amp;'原著(欧)'!D320&amp;", "&amp;'原著(欧)'!E320&amp;", "&amp;'原著(欧)'!F320&amp;", "&amp;'原著(欧)'!G320&amp;" (IF: "&amp;TEXT('原著(欧)'!H320,"0.000")&amp;")"&amp;" (CS: "&amp;TEXT('原著(欧)'!I320,"0.0")&amp;")","")</f>
        <v/>
      </c>
    </row>
    <row r="321" spans="1:3" ht="60" customHeight="1" x14ac:dyDescent="0.2">
      <c r="A321" s="80" t="str">
        <f>IF('原著(欧)'!L321="○","◎",IF('原著(欧)'!K321="○","○",""))</f>
        <v/>
      </c>
      <c r="B321" s="2" t="str">
        <f>IF('原著(欧)'!A321&lt;&gt;"",'原著(欧)'!A321,"")</f>
        <v/>
      </c>
      <c r="C321" s="1" t="str">
        <f>IF('原著(欧)'!B321&lt;&gt;"",'原著(欧)'!B321&amp;":"&amp;'原著(欧)'!C321&amp;" "&amp;'原著(欧)'!D321&amp;", "&amp;'原著(欧)'!E321&amp;", "&amp;'原著(欧)'!F321&amp;", "&amp;'原著(欧)'!G321&amp;" (IF: "&amp;TEXT('原著(欧)'!H321,"0.000")&amp;")"&amp;" (CS: "&amp;TEXT('原著(欧)'!I321,"0.0")&amp;")","")</f>
        <v/>
      </c>
    </row>
    <row r="322" spans="1:3" ht="60" customHeight="1" x14ac:dyDescent="0.2">
      <c r="A322" s="80" t="str">
        <f>IF('原著(欧)'!L322="○","◎",IF('原著(欧)'!K322="○","○",""))</f>
        <v/>
      </c>
      <c r="B322" s="2" t="str">
        <f>IF('原著(欧)'!A322&lt;&gt;"",'原著(欧)'!A322,"")</f>
        <v/>
      </c>
      <c r="C322" s="1" t="str">
        <f>IF('原著(欧)'!B322&lt;&gt;"",'原著(欧)'!B322&amp;":"&amp;'原著(欧)'!C322&amp;" "&amp;'原著(欧)'!D322&amp;", "&amp;'原著(欧)'!E322&amp;", "&amp;'原著(欧)'!F322&amp;", "&amp;'原著(欧)'!G322&amp;" (IF: "&amp;TEXT('原著(欧)'!H322,"0.000")&amp;")"&amp;" (CS: "&amp;TEXT('原著(欧)'!I322,"0.0")&amp;")","")</f>
        <v/>
      </c>
    </row>
    <row r="323" spans="1:3" ht="60" customHeight="1" x14ac:dyDescent="0.2">
      <c r="A323" s="80" t="str">
        <f>IF('原著(欧)'!L323="○","◎",IF('原著(欧)'!K323="○","○",""))</f>
        <v/>
      </c>
      <c r="B323" s="2" t="str">
        <f>IF('原著(欧)'!A323&lt;&gt;"",'原著(欧)'!A323,"")</f>
        <v/>
      </c>
      <c r="C323" s="1" t="str">
        <f>IF('原著(欧)'!B323&lt;&gt;"",'原著(欧)'!B323&amp;":"&amp;'原著(欧)'!C323&amp;" "&amp;'原著(欧)'!D323&amp;", "&amp;'原著(欧)'!E323&amp;", "&amp;'原著(欧)'!F323&amp;", "&amp;'原著(欧)'!G323&amp;" (IF: "&amp;TEXT('原著(欧)'!H323,"0.000")&amp;")"&amp;" (CS: "&amp;TEXT('原著(欧)'!I323,"0.0")&amp;")","")</f>
        <v/>
      </c>
    </row>
    <row r="324" spans="1:3" ht="60" customHeight="1" x14ac:dyDescent="0.2">
      <c r="A324" s="80" t="str">
        <f>IF('原著(欧)'!L324="○","◎",IF('原著(欧)'!K324="○","○",""))</f>
        <v/>
      </c>
      <c r="B324" s="2" t="str">
        <f>IF('原著(欧)'!A324&lt;&gt;"",'原著(欧)'!A324,"")</f>
        <v/>
      </c>
      <c r="C324" s="1" t="str">
        <f>IF('原著(欧)'!B324&lt;&gt;"",'原著(欧)'!B324&amp;":"&amp;'原著(欧)'!C324&amp;" "&amp;'原著(欧)'!D324&amp;", "&amp;'原著(欧)'!E324&amp;", "&amp;'原著(欧)'!F324&amp;", "&amp;'原著(欧)'!G324&amp;" (IF: "&amp;TEXT('原著(欧)'!H324,"0.000")&amp;")"&amp;" (CS: "&amp;TEXT('原著(欧)'!I324,"0.0")&amp;")","")</f>
        <v/>
      </c>
    </row>
    <row r="325" spans="1:3" ht="60" customHeight="1" x14ac:dyDescent="0.2">
      <c r="A325" s="80" t="str">
        <f>IF('原著(欧)'!L325="○","◎",IF('原著(欧)'!K325="○","○",""))</f>
        <v/>
      </c>
      <c r="B325" s="2" t="str">
        <f>IF('原著(欧)'!A325&lt;&gt;"",'原著(欧)'!A325,"")</f>
        <v/>
      </c>
      <c r="C325" s="1" t="str">
        <f>IF('原著(欧)'!B325&lt;&gt;"",'原著(欧)'!B325&amp;":"&amp;'原著(欧)'!C325&amp;" "&amp;'原著(欧)'!D325&amp;", "&amp;'原著(欧)'!E325&amp;", "&amp;'原著(欧)'!F325&amp;", "&amp;'原著(欧)'!G325&amp;" (IF: "&amp;TEXT('原著(欧)'!H325,"0.000")&amp;")"&amp;" (CS: "&amp;TEXT('原著(欧)'!I325,"0.0")&amp;")","")</f>
        <v/>
      </c>
    </row>
    <row r="326" spans="1:3" ht="60" customHeight="1" x14ac:dyDescent="0.2">
      <c r="A326" s="80" t="str">
        <f>IF('原著(欧)'!L326="○","◎",IF('原著(欧)'!K326="○","○",""))</f>
        <v/>
      </c>
      <c r="B326" s="2" t="str">
        <f>IF('原著(欧)'!A326&lt;&gt;"",'原著(欧)'!A326,"")</f>
        <v/>
      </c>
      <c r="C326" s="1" t="str">
        <f>IF('原著(欧)'!B326&lt;&gt;"",'原著(欧)'!B326&amp;":"&amp;'原著(欧)'!C326&amp;" "&amp;'原著(欧)'!D326&amp;", "&amp;'原著(欧)'!E326&amp;", "&amp;'原著(欧)'!F326&amp;", "&amp;'原著(欧)'!G326&amp;" (IF: "&amp;TEXT('原著(欧)'!H326,"0.000")&amp;")"&amp;" (CS: "&amp;TEXT('原著(欧)'!I326,"0.0")&amp;")","")</f>
        <v/>
      </c>
    </row>
    <row r="327" spans="1:3" ht="60" customHeight="1" x14ac:dyDescent="0.2">
      <c r="A327" s="80" t="str">
        <f>IF('原著(欧)'!L327="○","◎",IF('原著(欧)'!K327="○","○",""))</f>
        <v/>
      </c>
      <c r="B327" s="2" t="str">
        <f>IF('原著(欧)'!A327&lt;&gt;"",'原著(欧)'!A327,"")</f>
        <v/>
      </c>
      <c r="C327" s="1" t="str">
        <f>IF('原著(欧)'!B327&lt;&gt;"",'原著(欧)'!B327&amp;":"&amp;'原著(欧)'!C327&amp;" "&amp;'原著(欧)'!D327&amp;", "&amp;'原著(欧)'!E327&amp;", "&amp;'原著(欧)'!F327&amp;", "&amp;'原著(欧)'!G327&amp;" (IF: "&amp;TEXT('原著(欧)'!H327,"0.000")&amp;")"&amp;" (CS: "&amp;TEXT('原著(欧)'!I327,"0.0")&amp;")","")</f>
        <v/>
      </c>
    </row>
    <row r="328" spans="1:3" ht="60" customHeight="1" x14ac:dyDescent="0.2">
      <c r="A328" s="80" t="str">
        <f>IF('原著(欧)'!L328="○","◎",IF('原著(欧)'!K328="○","○",""))</f>
        <v/>
      </c>
      <c r="B328" s="2" t="str">
        <f>IF('原著(欧)'!A328&lt;&gt;"",'原著(欧)'!A328,"")</f>
        <v/>
      </c>
      <c r="C328" s="1" t="str">
        <f>IF('原著(欧)'!B328&lt;&gt;"",'原著(欧)'!B328&amp;":"&amp;'原著(欧)'!C328&amp;" "&amp;'原著(欧)'!D328&amp;", "&amp;'原著(欧)'!E328&amp;", "&amp;'原著(欧)'!F328&amp;", "&amp;'原著(欧)'!G328&amp;" (IF: "&amp;TEXT('原著(欧)'!H328,"0.000")&amp;")"&amp;" (CS: "&amp;TEXT('原著(欧)'!I328,"0.0")&amp;")","")</f>
        <v/>
      </c>
    </row>
    <row r="329" spans="1:3" ht="60" customHeight="1" x14ac:dyDescent="0.2">
      <c r="A329" s="80" t="str">
        <f>IF('原著(欧)'!L329="○","◎",IF('原著(欧)'!K329="○","○",""))</f>
        <v/>
      </c>
      <c r="B329" s="2" t="str">
        <f>IF('原著(欧)'!A329&lt;&gt;"",'原著(欧)'!A329,"")</f>
        <v/>
      </c>
      <c r="C329" s="1" t="str">
        <f>IF('原著(欧)'!B329&lt;&gt;"",'原著(欧)'!B329&amp;":"&amp;'原著(欧)'!C329&amp;" "&amp;'原著(欧)'!D329&amp;", "&amp;'原著(欧)'!E329&amp;", "&amp;'原著(欧)'!F329&amp;", "&amp;'原著(欧)'!G329&amp;" (IF: "&amp;TEXT('原著(欧)'!H329,"0.000")&amp;")"&amp;" (CS: "&amp;TEXT('原著(欧)'!I329,"0.0")&amp;")","")</f>
        <v/>
      </c>
    </row>
    <row r="330" spans="1:3" ht="60" customHeight="1" x14ac:dyDescent="0.2">
      <c r="A330" s="80" t="str">
        <f>IF('原著(欧)'!L330="○","◎",IF('原著(欧)'!K330="○","○",""))</f>
        <v/>
      </c>
      <c r="B330" s="2" t="str">
        <f>IF('原著(欧)'!A330&lt;&gt;"",'原著(欧)'!A330,"")</f>
        <v/>
      </c>
      <c r="C330" s="1" t="str">
        <f>IF('原著(欧)'!B330&lt;&gt;"",'原著(欧)'!B330&amp;":"&amp;'原著(欧)'!C330&amp;" "&amp;'原著(欧)'!D330&amp;", "&amp;'原著(欧)'!E330&amp;", "&amp;'原著(欧)'!F330&amp;", "&amp;'原著(欧)'!G330&amp;" (IF: "&amp;TEXT('原著(欧)'!H330,"0.000")&amp;")"&amp;" (CS: "&amp;TEXT('原著(欧)'!I330,"0.0")&amp;")","")</f>
        <v/>
      </c>
    </row>
    <row r="331" spans="1:3" ht="60" customHeight="1" x14ac:dyDescent="0.2">
      <c r="A331" s="80" t="str">
        <f>IF('原著(欧)'!L331="○","◎",IF('原著(欧)'!K331="○","○",""))</f>
        <v/>
      </c>
      <c r="B331" s="2" t="str">
        <f>IF('原著(欧)'!A331&lt;&gt;"",'原著(欧)'!A331,"")</f>
        <v/>
      </c>
      <c r="C331" s="1" t="str">
        <f>IF('原著(欧)'!B331&lt;&gt;"",'原著(欧)'!B331&amp;":"&amp;'原著(欧)'!C331&amp;" "&amp;'原著(欧)'!D331&amp;", "&amp;'原著(欧)'!E331&amp;", "&amp;'原著(欧)'!F331&amp;", "&amp;'原著(欧)'!G331&amp;" (IF: "&amp;TEXT('原著(欧)'!H331,"0.000")&amp;")"&amp;" (CS: "&amp;TEXT('原著(欧)'!I331,"0.0")&amp;")","")</f>
        <v/>
      </c>
    </row>
    <row r="332" spans="1:3" ht="60" customHeight="1" x14ac:dyDescent="0.2">
      <c r="A332" s="80" t="str">
        <f>IF('原著(欧)'!L332="○","◎",IF('原著(欧)'!K332="○","○",""))</f>
        <v/>
      </c>
      <c r="B332" s="2" t="str">
        <f>IF('原著(欧)'!A332&lt;&gt;"",'原著(欧)'!A332,"")</f>
        <v/>
      </c>
      <c r="C332" s="1" t="str">
        <f>IF('原著(欧)'!B332&lt;&gt;"",'原著(欧)'!B332&amp;":"&amp;'原著(欧)'!C332&amp;" "&amp;'原著(欧)'!D332&amp;", "&amp;'原著(欧)'!E332&amp;", "&amp;'原著(欧)'!F332&amp;", "&amp;'原著(欧)'!G332&amp;" (IF: "&amp;TEXT('原著(欧)'!H332,"0.000")&amp;")"&amp;" (CS: "&amp;TEXT('原著(欧)'!I332,"0.0")&amp;")","")</f>
        <v/>
      </c>
    </row>
    <row r="333" spans="1:3" ht="60" customHeight="1" x14ac:dyDescent="0.2">
      <c r="A333" s="80" t="str">
        <f>IF('原著(欧)'!L333="○","◎",IF('原著(欧)'!K333="○","○",""))</f>
        <v/>
      </c>
      <c r="B333" s="2" t="str">
        <f>IF('原著(欧)'!A333&lt;&gt;"",'原著(欧)'!A333,"")</f>
        <v/>
      </c>
      <c r="C333" s="1" t="str">
        <f>IF('原著(欧)'!B333&lt;&gt;"",'原著(欧)'!B333&amp;":"&amp;'原著(欧)'!C333&amp;" "&amp;'原著(欧)'!D333&amp;", "&amp;'原著(欧)'!E333&amp;", "&amp;'原著(欧)'!F333&amp;", "&amp;'原著(欧)'!G333&amp;" (IF: "&amp;TEXT('原著(欧)'!H333,"0.000")&amp;")"&amp;" (CS: "&amp;TEXT('原著(欧)'!I333,"0.0")&amp;")","")</f>
        <v/>
      </c>
    </row>
    <row r="334" spans="1:3" ht="60" customHeight="1" x14ac:dyDescent="0.2">
      <c r="A334" s="80" t="str">
        <f>IF('原著(欧)'!L334="○","◎",IF('原著(欧)'!K334="○","○",""))</f>
        <v/>
      </c>
      <c r="B334" s="2" t="str">
        <f>IF('原著(欧)'!A334&lt;&gt;"",'原著(欧)'!A334,"")</f>
        <v/>
      </c>
      <c r="C334" s="1" t="str">
        <f>IF('原著(欧)'!B334&lt;&gt;"",'原著(欧)'!B334&amp;":"&amp;'原著(欧)'!C334&amp;" "&amp;'原著(欧)'!D334&amp;", "&amp;'原著(欧)'!E334&amp;", "&amp;'原著(欧)'!F334&amp;", "&amp;'原著(欧)'!G334&amp;" (IF: "&amp;TEXT('原著(欧)'!H334,"0.000")&amp;")"&amp;" (CS: "&amp;TEXT('原著(欧)'!I334,"0.0")&amp;")","")</f>
        <v/>
      </c>
    </row>
    <row r="335" spans="1:3" ht="60" customHeight="1" x14ac:dyDescent="0.2">
      <c r="A335" s="80" t="str">
        <f>IF('原著(欧)'!L335="○","◎",IF('原著(欧)'!K335="○","○",""))</f>
        <v/>
      </c>
      <c r="B335" s="2" t="str">
        <f>IF('原著(欧)'!A335&lt;&gt;"",'原著(欧)'!A335,"")</f>
        <v/>
      </c>
      <c r="C335" s="1" t="str">
        <f>IF('原著(欧)'!B335&lt;&gt;"",'原著(欧)'!B335&amp;":"&amp;'原著(欧)'!C335&amp;" "&amp;'原著(欧)'!D335&amp;", "&amp;'原著(欧)'!E335&amp;", "&amp;'原著(欧)'!F335&amp;", "&amp;'原著(欧)'!G335&amp;" (IF: "&amp;TEXT('原著(欧)'!H335,"0.000")&amp;")"&amp;" (CS: "&amp;TEXT('原著(欧)'!I335,"0.0")&amp;")","")</f>
        <v/>
      </c>
    </row>
    <row r="336" spans="1:3" ht="60" customHeight="1" x14ac:dyDescent="0.2">
      <c r="A336" s="80" t="str">
        <f>IF('原著(欧)'!L336="○","◎",IF('原著(欧)'!K336="○","○",""))</f>
        <v/>
      </c>
      <c r="B336" s="2" t="str">
        <f>IF('原著(欧)'!A336&lt;&gt;"",'原著(欧)'!A336,"")</f>
        <v/>
      </c>
      <c r="C336" s="1" t="str">
        <f>IF('原著(欧)'!B336&lt;&gt;"",'原著(欧)'!B336&amp;":"&amp;'原著(欧)'!C336&amp;" "&amp;'原著(欧)'!D336&amp;", "&amp;'原著(欧)'!E336&amp;", "&amp;'原著(欧)'!F336&amp;", "&amp;'原著(欧)'!G336&amp;" (IF: "&amp;TEXT('原著(欧)'!H336,"0.000")&amp;")"&amp;" (CS: "&amp;TEXT('原著(欧)'!I336,"0.0")&amp;")","")</f>
        <v/>
      </c>
    </row>
    <row r="337" spans="1:3" ht="60" customHeight="1" x14ac:dyDescent="0.2">
      <c r="A337" s="80" t="str">
        <f>IF('原著(欧)'!L337="○","◎",IF('原著(欧)'!K337="○","○",""))</f>
        <v/>
      </c>
      <c r="B337" s="2" t="str">
        <f>IF('原著(欧)'!A337&lt;&gt;"",'原著(欧)'!A337,"")</f>
        <v/>
      </c>
      <c r="C337" s="1" t="str">
        <f>IF('原著(欧)'!B337&lt;&gt;"",'原著(欧)'!B337&amp;":"&amp;'原著(欧)'!C337&amp;" "&amp;'原著(欧)'!D337&amp;", "&amp;'原著(欧)'!E337&amp;", "&amp;'原著(欧)'!F337&amp;", "&amp;'原著(欧)'!G337&amp;" (IF: "&amp;TEXT('原著(欧)'!H337,"0.000")&amp;")"&amp;" (CS: "&amp;TEXT('原著(欧)'!I337,"0.0")&amp;")","")</f>
        <v/>
      </c>
    </row>
    <row r="338" spans="1:3" ht="60" customHeight="1" x14ac:dyDescent="0.2">
      <c r="A338" s="80" t="str">
        <f>IF('原著(欧)'!L338="○","◎",IF('原著(欧)'!K338="○","○",""))</f>
        <v/>
      </c>
      <c r="B338" s="2" t="str">
        <f>IF('原著(欧)'!A338&lt;&gt;"",'原著(欧)'!A338,"")</f>
        <v/>
      </c>
      <c r="C338" s="1" t="str">
        <f>IF('原著(欧)'!B338&lt;&gt;"",'原著(欧)'!B338&amp;":"&amp;'原著(欧)'!C338&amp;" "&amp;'原著(欧)'!D338&amp;", "&amp;'原著(欧)'!E338&amp;", "&amp;'原著(欧)'!F338&amp;", "&amp;'原著(欧)'!G338&amp;" (IF: "&amp;TEXT('原著(欧)'!H338,"0.000")&amp;")"&amp;" (CS: "&amp;TEXT('原著(欧)'!I338,"0.0")&amp;")","")</f>
        <v/>
      </c>
    </row>
    <row r="339" spans="1:3" ht="60" customHeight="1" x14ac:dyDescent="0.2">
      <c r="A339" s="80" t="str">
        <f>IF('原著(欧)'!L339="○","◎",IF('原著(欧)'!K339="○","○",""))</f>
        <v/>
      </c>
      <c r="B339" s="2" t="str">
        <f>IF('原著(欧)'!A339&lt;&gt;"",'原著(欧)'!A339,"")</f>
        <v/>
      </c>
      <c r="C339" s="1" t="str">
        <f>IF('原著(欧)'!B339&lt;&gt;"",'原著(欧)'!B339&amp;":"&amp;'原著(欧)'!C339&amp;" "&amp;'原著(欧)'!D339&amp;", "&amp;'原著(欧)'!E339&amp;", "&amp;'原著(欧)'!F339&amp;", "&amp;'原著(欧)'!G339&amp;" (IF: "&amp;TEXT('原著(欧)'!H339,"0.000")&amp;")"&amp;" (CS: "&amp;TEXT('原著(欧)'!I339,"0.0")&amp;")","")</f>
        <v/>
      </c>
    </row>
    <row r="340" spans="1:3" ht="60" customHeight="1" x14ac:dyDescent="0.2">
      <c r="A340" s="80" t="str">
        <f>IF('原著(欧)'!L340="○","◎",IF('原著(欧)'!K340="○","○",""))</f>
        <v/>
      </c>
      <c r="B340" s="2" t="str">
        <f>IF('原著(欧)'!A340&lt;&gt;"",'原著(欧)'!A340,"")</f>
        <v/>
      </c>
      <c r="C340" s="1" t="str">
        <f>IF('原著(欧)'!B340&lt;&gt;"",'原著(欧)'!B340&amp;":"&amp;'原著(欧)'!C340&amp;" "&amp;'原著(欧)'!D340&amp;", "&amp;'原著(欧)'!E340&amp;", "&amp;'原著(欧)'!F340&amp;", "&amp;'原著(欧)'!G340&amp;" (IF: "&amp;TEXT('原著(欧)'!H340,"0.000")&amp;")"&amp;" (CS: "&amp;TEXT('原著(欧)'!I340,"0.0")&amp;")","")</f>
        <v/>
      </c>
    </row>
    <row r="341" spans="1:3" ht="60" customHeight="1" x14ac:dyDescent="0.2">
      <c r="A341" s="80" t="str">
        <f>IF('原著(欧)'!L341="○","◎",IF('原著(欧)'!K341="○","○",""))</f>
        <v/>
      </c>
      <c r="B341" s="2" t="str">
        <f>IF('原著(欧)'!A341&lt;&gt;"",'原著(欧)'!A341,"")</f>
        <v/>
      </c>
      <c r="C341" s="1" t="str">
        <f>IF('原著(欧)'!B341&lt;&gt;"",'原著(欧)'!B341&amp;":"&amp;'原著(欧)'!C341&amp;" "&amp;'原著(欧)'!D341&amp;", "&amp;'原著(欧)'!E341&amp;", "&amp;'原著(欧)'!F341&amp;", "&amp;'原著(欧)'!G341&amp;" (IF: "&amp;TEXT('原著(欧)'!H341,"0.000")&amp;")"&amp;" (CS: "&amp;TEXT('原著(欧)'!I341,"0.0")&amp;")","")</f>
        <v/>
      </c>
    </row>
    <row r="342" spans="1:3" ht="60" customHeight="1" x14ac:dyDescent="0.2">
      <c r="A342" s="80" t="str">
        <f>IF('原著(欧)'!L342="○","◎",IF('原著(欧)'!K342="○","○",""))</f>
        <v/>
      </c>
      <c r="B342" s="2" t="str">
        <f>IF('原著(欧)'!A342&lt;&gt;"",'原著(欧)'!A342,"")</f>
        <v/>
      </c>
      <c r="C342" s="1" t="str">
        <f>IF('原著(欧)'!B342&lt;&gt;"",'原著(欧)'!B342&amp;":"&amp;'原著(欧)'!C342&amp;" "&amp;'原著(欧)'!D342&amp;", "&amp;'原著(欧)'!E342&amp;", "&amp;'原著(欧)'!F342&amp;", "&amp;'原著(欧)'!G342&amp;" (IF: "&amp;TEXT('原著(欧)'!H342,"0.000")&amp;")"&amp;" (CS: "&amp;TEXT('原著(欧)'!I342,"0.0")&amp;")","")</f>
        <v/>
      </c>
    </row>
    <row r="343" spans="1:3" ht="60" customHeight="1" x14ac:dyDescent="0.2">
      <c r="A343" s="80" t="str">
        <f>IF('原著(欧)'!L343="○","◎",IF('原著(欧)'!K343="○","○",""))</f>
        <v/>
      </c>
      <c r="B343" s="2" t="str">
        <f>IF('原著(欧)'!A343&lt;&gt;"",'原著(欧)'!A343,"")</f>
        <v/>
      </c>
      <c r="C343" s="1" t="str">
        <f>IF('原著(欧)'!B343&lt;&gt;"",'原著(欧)'!B343&amp;":"&amp;'原著(欧)'!C343&amp;" "&amp;'原著(欧)'!D343&amp;", "&amp;'原著(欧)'!E343&amp;", "&amp;'原著(欧)'!F343&amp;", "&amp;'原著(欧)'!G343&amp;" (IF: "&amp;TEXT('原著(欧)'!H343,"0.000")&amp;")"&amp;" (CS: "&amp;TEXT('原著(欧)'!I343,"0.0")&amp;")","")</f>
        <v/>
      </c>
    </row>
    <row r="344" spans="1:3" ht="60" customHeight="1" x14ac:dyDescent="0.2">
      <c r="A344" s="80" t="str">
        <f>IF('原著(欧)'!L344="○","◎",IF('原著(欧)'!K344="○","○",""))</f>
        <v/>
      </c>
      <c r="B344" s="2" t="str">
        <f>IF('原著(欧)'!A344&lt;&gt;"",'原著(欧)'!A344,"")</f>
        <v/>
      </c>
      <c r="C344" s="1" t="str">
        <f>IF('原著(欧)'!B344&lt;&gt;"",'原著(欧)'!B344&amp;":"&amp;'原著(欧)'!C344&amp;" "&amp;'原著(欧)'!D344&amp;", "&amp;'原著(欧)'!E344&amp;", "&amp;'原著(欧)'!F344&amp;", "&amp;'原著(欧)'!G344&amp;" (IF: "&amp;TEXT('原著(欧)'!H344,"0.000")&amp;")"&amp;" (CS: "&amp;TEXT('原著(欧)'!I344,"0.0")&amp;")","")</f>
        <v/>
      </c>
    </row>
    <row r="345" spans="1:3" ht="60" customHeight="1" x14ac:dyDescent="0.2">
      <c r="A345" s="80" t="str">
        <f>IF('原著(欧)'!L345="○","◎",IF('原著(欧)'!K345="○","○",""))</f>
        <v/>
      </c>
      <c r="B345" s="2" t="str">
        <f>IF('原著(欧)'!A345&lt;&gt;"",'原著(欧)'!A345,"")</f>
        <v/>
      </c>
      <c r="C345" s="1" t="str">
        <f>IF('原著(欧)'!B345&lt;&gt;"",'原著(欧)'!B345&amp;":"&amp;'原著(欧)'!C345&amp;" "&amp;'原著(欧)'!D345&amp;", "&amp;'原著(欧)'!E345&amp;", "&amp;'原著(欧)'!F345&amp;", "&amp;'原著(欧)'!G345&amp;" (IF: "&amp;TEXT('原著(欧)'!H345,"0.000")&amp;")"&amp;" (CS: "&amp;TEXT('原著(欧)'!I345,"0.0")&amp;")","")</f>
        <v/>
      </c>
    </row>
    <row r="346" spans="1:3" ht="60" customHeight="1" x14ac:dyDescent="0.2">
      <c r="A346" s="80" t="str">
        <f>IF('原著(欧)'!L346="○","◎",IF('原著(欧)'!K346="○","○",""))</f>
        <v/>
      </c>
      <c r="B346" s="2" t="str">
        <f>IF('原著(欧)'!A346&lt;&gt;"",'原著(欧)'!A346,"")</f>
        <v/>
      </c>
      <c r="C346" s="1" t="str">
        <f>IF('原著(欧)'!B346&lt;&gt;"",'原著(欧)'!B346&amp;":"&amp;'原著(欧)'!C346&amp;" "&amp;'原著(欧)'!D346&amp;", "&amp;'原著(欧)'!E346&amp;", "&amp;'原著(欧)'!F346&amp;", "&amp;'原著(欧)'!G346&amp;" (IF: "&amp;TEXT('原著(欧)'!H346,"0.000")&amp;")"&amp;" (CS: "&amp;TEXT('原著(欧)'!I346,"0.0")&amp;")","")</f>
        <v/>
      </c>
    </row>
    <row r="347" spans="1:3" ht="60" customHeight="1" x14ac:dyDescent="0.2">
      <c r="A347" s="80" t="str">
        <f>IF('原著(欧)'!L347="○","◎",IF('原著(欧)'!K347="○","○",""))</f>
        <v/>
      </c>
      <c r="B347" s="2" t="str">
        <f>IF('原著(欧)'!A347&lt;&gt;"",'原著(欧)'!A347,"")</f>
        <v/>
      </c>
      <c r="C347" s="1" t="str">
        <f>IF('原著(欧)'!B347&lt;&gt;"",'原著(欧)'!B347&amp;":"&amp;'原著(欧)'!C347&amp;" "&amp;'原著(欧)'!D347&amp;", "&amp;'原著(欧)'!E347&amp;", "&amp;'原著(欧)'!F347&amp;", "&amp;'原著(欧)'!G347&amp;" (IF: "&amp;TEXT('原著(欧)'!H347,"0.000")&amp;")"&amp;" (CS: "&amp;TEXT('原著(欧)'!I347,"0.0")&amp;")","")</f>
        <v/>
      </c>
    </row>
    <row r="348" spans="1:3" ht="60" customHeight="1" x14ac:dyDescent="0.2">
      <c r="A348" s="80" t="str">
        <f>IF('原著(欧)'!L348="○","◎",IF('原著(欧)'!K348="○","○",""))</f>
        <v/>
      </c>
      <c r="B348" s="2" t="str">
        <f>IF('原著(欧)'!A348&lt;&gt;"",'原著(欧)'!A348,"")</f>
        <v/>
      </c>
      <c r="C348" s="1" t="str">
        <f>IF('原著(欧)'!B348&lt;&gt;"",'原著(欧)'!B348&amp;":"&amp;'原著(欧)'!C348&amp;" "&amp;'原著(欧)'!D348&amp;", "&amp;'原著(欧)'!E348&amp;", "&amp;'原著(欧)'!F348&amp;", "&amp;'原著(欧)'!G348&amp;" (IF: "&amp;TEXT('原著(欧)'!H348,"0.000")&amp;")"&amp;" (CS: "&amp;TEXT('原著(欧)'!I348,"0.0")&amp;")","")</f>
        <v/>
      </c>
    </row>
    <row r="349" spans="1:3" ht="60" customHeight="1" x14ac:dyDescent="0.2">
      <c r="A349" s="80" t="str">
        <f>IF('原著(欧)'!L349="○","◎",IF('原著(欧)'!K349="○","○",""))</f>
        <v/>
      </c>
      <c r="B349" s="2" t="str">
        <f>IF('原著(欧)'!A349&lt;&gt;"",'原著(欧)'!A349,"")</f>
        <v/>
      </c>
      <c r="C349" s="1" t="str">
        <f>IF('原著(欧)'!B349&lt;&gt;"",'原著(欧)'!B349&amp;":"&amp;'原著(欧)'!C349&amp;" "&amp;'原著(欧)'!D349&amp;", "&amp;'原著(欧)'!E349&amp;", "&amp;'原著(欧)'!F349&amp;", "&amp;'原著(欧)'!G349&amp;" (IF: "&amp;TEXT('原著(欧)'!H349,"0.000")&amp;")"&amp;" (CS: "&amp;TEXT('原著(欧)'!I349,"0.0")&amp;")","")</f>
        <v/>
      </c>
    </row>
    <row r="350" spans="1:3" ht="60" customHeight="1" x14ac:dyDescent="0.2">
      <c r="A350" s="80" t="str">
        <f>IF('原著(欧)'!L350="○","◎",IF('原著(欧)'!K350="○","○",""))</f>
        <v/>
      </c>
      <c r="B350" s="2" t="str">
        <f>IF('原著(欧)'!A350&lt;&gt;"",'原著(欧)'!A350,"")</f>
        <v/>
      </c>
      <c r="C350" s="1" t="str">
        <f>IF('原著(欧)'!B350&lt;&gt;"",'原著(欧)'!B350&amp;":"&amp;'原著(欧)'!C350&amp;" "&amp;'原著(欧)'!D350&amp;", "&amp;'原著(欧)'!E350&amp;", "&amp;'原著(欧)'!F350&amp;", "&amp;'原著(欧)'!G350&amp;" (IF: "&amp;TEXT('原著(欧)'!H350,"0.000")&amp;")"&amp;" (CS: "&amp;TEXT('原著(欧)'!I350,"0.0")&amp;")","")</f>
        <v/>
      </c>
    </row>
    <row r="351" spans="1:3" ht="60" customHeight="1" x14ac:dyDescent="0.2">
      <c r="A351" s="80" t="str">
        <f>IF('原著(欧)'!L351="○","◎",IF('原著(欧)'!K351="○","○",""))</f>
        <v/>
      </c>
      <c r="B351" s="2" t="str">
        <f>IF('原著(欧)'!A351&lt;&gt;"",'原著(欧)'!A351,"")</f>
        <v/>
      </c>
      <c r="C351" s="1" t="str">
        <f>IF('原著(欧)'!B351&lt;&gt;"",'原著(欧)'!B351&amp;":"&amp;'原著(欧)'!C351&amp;" "&amp;'原著(欧)'!D351&amp;", "&amp;'原著(欧)'!E351&amp;", "&amp;'原著(欧)'!F351&amp;", "&amp;'原著(欧)'!G351&amp;" (IF: "&amp;TEXT('原著(欧)'!H351,"0.000")&amp;")"&amp;" (CS: "&amp;TEXT('原著(欧)'!I351,"0.0")&amp;")","")</f>
        <v/>
      </c>
    </row>
    <row r="352" spans="1:3" ht="60" customHeight="1" x14ac:dyDescent="0.2">
      <c r="A352" s="80" t="str">
        <f>IF('原著(欧)'!L352="○","◎",IF('原著(欧)'!K352="○","○",""))</f>
        <v/>
      </c>
      <c r="B352" s="2" t="str">
        <f>IF('原著(欧)'!A352&lt;&gt;"",'原著(欧)'!A352,"")</f>
        <v/>
      </c>
      <c r="C352" s="1" t="str">
        <f>IF('原著(欧)'!B352&lt;&gt;"",'原著(欧)'!B352&amp;":"&amp;'原著(欧)'!C352&amp;" "&amp;'原著(欧)'!D352&amp;", "&amp;'原著(欧)'!E352&amp;", "&amp;'原著(欧)'!F352&amp;", "&amp;'原著(欧)'!G352&amp;" (IF: "&amp;TEXT('原著(欧)'!H352,"0.000")&amp;")"&amp;" (CS: "&amp;TEXT('原著(欧)'!I352,"0.0")&amp;")","")</f>
        <v/>
      </c>
    </row>
    <row r="353" spans="1:3" ht="60" customHeight="1" x14ac:dyDescent="0.2">
      <c r="A353" s="80" t="str">
        <f>IF('原著(欧)'!L353="○","◎",IF('原著(欧)'!K353="○","○",""))</f>
        <v/>
      </c>
      <c r="B353" s="2" t="str">
        <f>IF('原著(欧)'!A353&lt;&gt;"",'原著(欧)'!A353,"")</f>
        <v/>
      </c>
      <c r="C353" s="1" t="str">
        <f>IF('原著(欧)'!B353&lt;&gt;"",'原著(欧)'!B353&amp;":"&amp;'原著(欧)'!C353&amp;" "&amp;'原著(欧)'!D353&amp;", "&amp;'原著(欧)'!E353&amp;", "&amp;'原著(欧)'!F353&amp;", "&amp;'原著(欧)'!G353&amp;" (IF: "&amp;TEXT('原著(欧)'!H353,"0.000")&amp;")"&amp;" (CS: "&amp;TEXT('原著(欧)'!I353,"0.0")&amp;")","")</f>
        <v/>
      </c>
    </row>
    <row r="354" spans="1:3" ht="60" customHeight="1" x14ac:dyDescent="0.2">
      <c r="A354" s="80" t="str">
        <f>IF('原著(欧)'!L354="○","◎",IF('原著(欧)'!K354="○","○",""))</f>
        <v/>
      </c>
      <c r="B354" s="2" t="str">
        <f>IF('原著(欧)'!A354&lt;&gt;"",'原著(欧)'!A354,"")</f>
        <v/>
      </c>
      <c r="C354" s="1" t="str">
        <f>IF('原著(欧)'!B354&lt;&gt;"",'原著(欧)'!B354&amp;":"&amp;'原著(欧)'!C354&amp;" "&amp;'原著(欧)'!D354&amp;", "&amp;'原著(欧)'!E354&amp;", "&amp;'原著(欧)'!F354&amp;", "&amp;'原著(欧)'!G354&amp;" (IF: "&amp;TEXT('原著(欧)'!H354,"0.000")&amp;")"&amp;" (CS: "&amp;TEXT('原著(欧)'!I354,"0.0")&amp;")","")</f>
        <v/>
      </c>
    </row>
    <row r="355" spans="1:3" ht="60" customHeight="1" x14ac:dyDescent="0.2">
      <c r="A355" s="80" t="str">
        <f>IF('原著(欧)'!L355="○","◎",IF('原著(欧)'!K355="○","○",""))</f>
        <v/>
      </c>
      <c r="B355" s="2" t="str">
        <f>IF('原著(欧)'!A355&lt;&gt;"",'原著(欧)'!A355,"")</f>
        <v/>
      </c>
      <c r="C355" s="1" t="str">
        <f>IF('原著(欧)'!B355&lt;&gt;"",'原著(欧)'!B355&amp;":"&amp;'原著(欧)'!C355&amp;" "&amp;'原著(欧)'!D355&amp;", "&amp;'原著(欧)'!E355&amp;", "&amp;'原著(欧)'!F355&amp;", "&amp;'原著(欧)'!G355&amp;" (IF: "&amp;TEXT('原著(欧)'!H355,"0.000")&amp;")"&amp;" (CS: "&amp;TEXT('原著(欧)'!I355,"0.0")&amp;")","")</f>
        <v/>
      </c>
    </row>
    <row r="356" spans="1:3" ht="60" customHeight="1" x14ac:dyDescent="0.2">
      <c r="A356" s="80" t="str">
        <f>IF('原著(欧)'!L356="○","◎",IF('原著(欧)'!K356="○","○",""))</f>
        <v/>
      </c>
      <c r="B356" s="2" t="str">
        <f>IF('原著(欧)'!A356&lt;&gt;"",'原著(欧)'!A356,"")</f>
        <v/>
      </c>
      <c r="C356" s="1" t="str">
        <f>IF('原著(欧)'!B356&lt;&gt;"",'原著(欧)'!B356&amp;":"&amp;'原著(欧)'!C356&amp;" "&amp;'原著(欧)'!D356&amp;", "&amp;'原著(欧)'!E356&amp;", "&amp;'原著(欧)'!F356&amp;", "&amp;'原著(欧)'!G356&amp;" (IF: "&amp;TEXT('原著(欧)'!H356,"0.000")&amp;")"&amp;" (CS: "&amp;TEXT('原著(欧)'!I356,"0.0")&amp;")","")</f>
        <v/>
      </c>
    </row>
    <row r="357" spans="1:3" ht="60" customHeight="1" x14ac:dyDescent="0.2">
      <c r="A357" s="80" t="str">
        <f>IF('原著(欧)'!L357="○","◎",IF('原著(欧)'!K357="○","○",""))</f>
        <v/>
      </c>
      <c r="B357" s="2" t="str">
        <f>IF('原著(欧)'!A357&lt;&gt;"",'原著(欧)'!A357,"")</f>
        <v/>
      </c>
      <c r="C357" s="1" t="str">
        <f>IF('原著(欧)'!B357&lt;&gt;"",'原著(欧)'!B357&amp;":"&amp;'原著(欧)'!C357&amp;" "&amp;'原著(欧)'!D357&amp;", "&amp;'原著(欧)'!E357&amp;", "&amp;'原著(欧)'!F357&amp;", "&amp;'原著(欧)'!G357&amp;" (IF: "&amp;TEXT('原著(欧)'!H357,"0.000")&amp;")"&amp;" (CS: "&amp;TEXT('原著(欧)'!I357,"0.0")&amp;")","")</f>
        <v/>
      </c>
    </row>
    <row r="358" spans="1:3" ht="60" customHeight="1" x14ac:dyDescent="0.2">
      <c r="A358" s="80" t="str">
        <f>IF('原著(欧)'!L358="○","◎",IF('原著(欧)'!K358="○","○",""))</f>
        <v/>
      </c>
      <c r="B358" s="2" t="str">
        <f>IF('原著(欧)'!A358&lt;&gt;"",'原著(欧)'!A358,"")</f>
        <v/>
      </c>
      <c r="C358" s="1" t="str">
        <f>IF('原著(欧)'!B358&lt;&gt;"",'原著(欧)'!B358&amp;":"&amp;'原著(欧)'!C358&amp;" "&amp;'原著(欧)'!D358&amp;", "&amp;'原著(欧)'!E358&amp;", "&amp;'原著(欧)'!F358&amp;", "&amp;'原著(欧)'!G358&amp;" (IF: "&amp;TEXT('原著(欧)'!H358,"0.000")&amp;")"&amp;" (CS: "&amp;TEXT('原著(欧)'!I358,"0.0")&amp;")","")</f>
        <v/>
      </c>
    </row>
    <row r="359" spans="1:3" ht="60" customHeight="1" x14ac:dyDescent="0.2">
      <c r="A359" s="80" t="str">
        <f>IF('原著(欧)'!L359="○","◎",IF('原著(欧)'!K359="○","○",""))</f>
        <v/>
      </c>
      <c r="B359" s="2" t="str">
        <f>IF('原著(欧)'!A359&lt;&gt;"",'原著(欧)'!A359,"")</f>
        <v/>
      </c>
      <c r="C359" s="1" t="str">
        <f>IF('原著(欧)'!B359&lt;&gt;"",'原著(欧)'!B359&amp;":"&amp;'原著(欧)'!C359&amp;" "&amp;'原著(欧)'!D359&amp;", "&amp;'原著(欧)'!E359&amp;", "&amp;'原著(欧)'!F359&amp;", "&amp;'原著(欧)'!G359&amp;" (IF: "&amp;TEXT('原著(欧)'!H359,"0.000")&amp;")"&amp;" (CS: "&amp;TEXT('原著(欧)'!I359,"0.0")&amp;")","")</f>
        <v/>
      </c>
    </row>
    <row r="360" spans="1:3" ht="60" customHeight="1" x14ac:dyDescent="0.2">
      <c r="A360" s="80" t="str">
        <f>IF('原著(欧)'!L360="○","◎",IF('原著(欧)'!K360="○","○",""))</f>
        <v/>
      </c>
      <c r="B360" s="2" t="str">
        <f>IF('原著(欧)'!A360&lt;&gt;"",'原著(欧)'!A360,"")</f>
        <v/>
      </c>
      <c r="C360" s="1" t="str">
        <f>IF('原著(欧)'!B360&lt;&gt;"",'原著(欧)'!B360&amp;":"&amp;'原著(欧)'!C360&amp;" "&amp;'原著(欧)'!D360&amp;", "&amp;'原著(欧)'!E360&amp;", "&amp;'原著(欧)'!F360&amp;", "&amp;'原著(欧)'!G360&amp;" (IF: "&amp;TEXT('原著(欧)'!H360,"0.000")&amp;")"&amp;" (CS: "&amp;TEXT('原著(欧)'!I360,"0.0")&amp;")","")</f>
        <v/>
      </c>
    </row>
    <row r="361" spans="1:3" ht="60" customHeight="1" x14ac:dyDescent="0.2">
      <c r="A361" s="80" t="str">
        <f>IF('原著(欧)'!L361="○","◎",IF('原著(欧)'!K361="○","○",""))</f>
        <v/>
      </c>
      <c r="B361" s="2" t="str">
        <f>IF('原著(欧)'!A361&lt;&gt;"",'原著(欧)'!A361,"")</f>
        <v/>
      </c>
      <c r="C361" s="1" t="str">
        <f>IF('原著(欧)'!B361&lt;&gt;"",'原著(欧)'!B361&amp;":"&amp;'原著(欧)'!C361&amp;" "&amp;'原著(欧)'!D361&amp;", "&amp;'原著(欧)'!E361&amp;", "&amp;'原著(欧)'!F361&amp;", "&amp;'原著(欧)'!G361&amp;" (IF: "&amp;TEXT('原著(欧)'!H361,"0.000")&amp;")"&amp;" (CS: "&amp;TEXT('原著(欧)'!I361,"0.0")&amp;")","")</f>
        <v/>
      </c>
    </row>
    <row r="362" spans="1:3" ht="60" customHeight="1" x14ac:dyDescent="0.2">
      <c r="A362" s="80" t="str">
        <f>IF('原著(欧)'!L362="○","◎",IF('原著(欧)'!K362="○","○",""))</f>
        <v/>
      </c>
      <c r="B362" s="2" t="str">
        <f>IF('原著(欧)'!A362&lt;&gt;"",'原著(欧)'!A362,"")</f>
        <v/>
      </c>
      <c r="C362" s="1" t="str">
        <f>IF('原著(欧)'!B362&lt;&gt;"",'原著(欧)'!B362&amp;":"&amp;'原著(欧)'!C362&amp;" "&amp;'原著(欧)'!D362&amp;", "&amp;'原著(欧)'!E362&amp;", "&amp;'原著(欧)'!F362&amp;", "&amp;'原著(欧)'!G362&amp;" (IF: "&amp;TEXT('原著(欧)'!H362,"0.000")&amp;")"&amp;" (CS: "&amp;TEXT('原著(欧)'!I362,"0.0")&amp;")","")</f>
        <v/>
      </c>
    </row>
    <row r="363" spans="1:3" ht="60" customHeight="1" x14ac:dyDescent="0.2">
      <c r="A363" s="80" t="str">
        <f>IF('原著(欧)'!L363="○","◎",IF('原著(欧)'!K363="○","○",""))</f>
        <v/>
      </c>
      <c r="B363" s="2" t="str">
        <f>IF('原著(欧)'!A363&lt;&gt;"",'原著(欧)'!A363,"")</f>
        <v/>
      </c>
      <c r="C363" s="1" t="str">
        <f>IF('原著(欧)'!B363&lt;&gt;"",'原著(欧)'!B363&amp;":"&amp;'原著(欧)'!C363&amp;" "&amp;'原著(欧)'!D363&amp;", "&amp;'原著(欧)'!E363&amp;", "&amp;'原著(欧)'!F363&amp;", "&amp;'原著(欧)'!G363&amp;" (IF: "&amp;TEXT('原著(欧)'!H363,"0.000")&amp;")"&amp;" (CS: "&amp;TEXT('原著(欧)'!I363,"0.0")&amp;")","")</f>
        <v/>
      </c>
    </row>
    <row r="364" spans="1:3" ht="60" customHeight="1" x14ac:dyDescent="0.2">
      <c r="A364" s="80" t="str">
        <f>IF('原著(欧)'!L364="○","◎",IF('原著(欧)'!K364="○","○",""))</f>
        <v/>
      </c>
      <c r="B364" s="2" t="str">
        <f>IF('原著(欧)'!A364&lt;&gt;"",'原著(欧)'!A364,"")</f>
        <v/>
      </c>
      <c r="C364" s="1" t="str">
        <f>IF('原著(欧)'!B364&lt;&gt;"",'原著(欧)'!B364&amp;":"&amp;'原著(欧)'!C364&amp;" "&amp;'原著(欧)'!D364&amp;", "&amp;'原著(欧)'!E364&amp;", "&amp;'原著(欧)'!F364&amp;", "&amp;'原著(欧)'!G364&amp;" (IF: "&amp;TEXT('原著(欧)'!H364,"0.000")&amp;")"&amp;" (CS: "&amp;TEXT('原著(欧)'!I364,"0.0")&amp;")","")</f>
        <v/>
      </c>
    </row>
    <row r="365" spans="1:3" ht="60" customHeight="1" x14ac:dyDescent="0.2">
      <c r="A365" s="80" t="str">
        <f>IF('原著(欧)'!L365="○","◎",IF('原著(欧)'!K365="○","○",""))</f>
        <v/>
      </c>
      <c r="B365" s="2" t="str">
        <f>IF('原著(欧)'!A365&lt;&gt;"",'原著(欧)'!A365,"")</f>
        <v/>
      </c>
      <c r="C365" s="1" t="str">
        <f>IF('原著(欧)'!B365&lt;&gt;"",'原著(欧)'!B365&amp;":"&amp;'原著(欧)'!C365&amp;" "&amp;'原著(欧)'!D365&amp;", "&amp;'原著(欧)'!E365&amp;", "&amp;'原著(欧)'!F365&amp;", "&amp;'原著(欧)'!G365&amp;" (IF: "&amp;TEXT('原著(欧)'!H365,"0.000")&amp;")"&amp;" (CS: "&amp;TEXT('原著(欧)'!I365,"0.0")&amp;")","")</f>
        <v/>
      </c>
    </row>
    <row r="366" spans="1:3" ht="60" customHeight="1" x14ac:dyDescent="0.2">
      <c r="A366" s="80" t="str">
        <f>IF('原著(欧)'!L366="○","◎",IF('原著(欧)'!K366="○","○",""))</f>
        <v/>
      </c>
      <c r="B366" s="2" t="str">
        <f>IF('原著(欧)'!A366&lt;&gt;"",'原著(欧)'!A366,"")</f>
        <v/>
      </c>
      <c r="C366" s="1" t="str">
        <f>IF('原著(欧)'!B366&lt;&gt;"",'原著(欧)'!B366&amp;":"&amp;'原著(欧)'!C366&amp;" "&amp;'原著(欧)'!D366&amp;", "&amp;'原著(欧)'!E366&amp;", "&amp;'原著(欧)'!F366&amp;", "&amp;'原著(欧)'!G366&amp;" (IF: "&amp;TEXT('原著(欧)'!H366,"0.000")&amp;")"&amp;" (CS: "&amp;TEXT('原著(欧)'!I366,"0.0")&amp;")","")</f>
        <v/>
      </c>
    </row>
    <row r="367" spans="1:3" ht="60" customHeight="1" x14ac:dyDescent="0.2">
      <c r="A367" s="80" t="str">
        <f>IF('原著(欧)'!L367="○","◎",IF('原著(欧)'!K367="○","○",""))</f>
        <v/>
      </c>
      <c r="B367" s="2" t="str">
        <f>IF('原著(欧)'!A367&lt;&gt;"",'原著(欧)'!A367,"")</f>
        <v/>
      </c>
      <c r="C367" s="1" t="str">
        <f>IF('原著(欧)'!B367&lt;&gt;"",'原著(欧)'!B367&amp;":"&amp;'原著(欧)'!C367&amp;" "&amp;'原著(欧)'!D367&amp;", "&amp;'原著(欧)'!E367&amp;", "&amp;'原著(欧)'!F367&amp;", "&amp;'原著(欧)'!G367&amp;" (IF: "&amp;TEXT('原著(欧)'!H367,"0.000")&amp;")"&amp;" (CS: "&amp;TEXT('原著(欧)'!I367,"0.0")&amp;")","")</f>
        <v/>
      </c>
    </row>
    <row r="368" spans="1:3" ht="60" customHeight="1" x14ac:dyDescent="0.2">
      <c r="A368" s="80" t="str">
        <f>IF('原著(欧)'!L368="○","◎",IF('原著(欧)'!K368="○","○",""))</f>
        <v/>
      </c>
      <c r="B368" s="2" t="str">
        <f>IF('原著(欧)'!A368&lt;&gt;"",'原著(欧)'!A368,"")</f>
        <v/>
      </c>
      <c r="C368" s="1" t="str">
        <f>IF('原著(欧)'!B368&lt;&gt;"",'原著(欧)'!B368&amp;":"&amp;'原著(欧)'!C368&amp;" "&amp;'原著(欧)'!D368&amp;", "&amp;'原著(欧)'!E368&amp;", "&amp;'原著(欧)'!F368&amp;", "&amp;'原著(欧)'!G368&amp;" (IF: "&amp;TEXT('原著(欧)'!H368,"0.000")&amp;")"&amp;" (CS: "&amp;TEXT('原著(欧)'!I368,"0.0")&amp;")","")</f>
        <v/>
      </c>
    </row>
    <row r="369" spans="1:3" ht="60" customHeight="1" x14ac:dyDescent="0.2">
      <c r="A369" s="80" t="str">
        <f>IF('原著(欧)'!L369="○","◎",IF('原著(欧)'!K369="○","○",""))</f>
        <v/>
      </c>
      <c r="B369" s="2" t="str">
        <f>IF('原著(欧)'!A369&lt;&gt;"",'原著(欧)'!A369,"")</f>
        <v/>
      </c>
      <c r="C369" s="1" t="str">
        <f>IF('原著(欧)'!B369&lt;&gt;"",'原著(欧)'!B369&amp;":"&amp;'原著(欧)'!C369&amp;" "&amp;'原著(欧)'!D369&amp;", "&amp;'原著(欧)'!E369&amp;", "&amp;'原著(欧)'!F369&amp;", "&amp;'原著(欧)'!G369&amp;" (IF: "&amp;TEXT('原著(欧)'!H369,"0.000")&amp;")"&amp;" (CS: "&amp;TEXT('原著(欧)'!I369,"0.0")&amp;")","")</f>
        <v/>
      </c>
    </row>
    <row r="370" spans="1:3" ht="60" customHeight="1" x14ac:dyDescent="0.2">
      <c r="A370" s="80" t="str">
        <f>IF('原著(欧)'!L370="○","◎",IF('原著(欧)'!K370="○","○",""))</f>
        <v/>
      </c>
      <c r="B370" s="2" t="str">
        <f>IF('原著(欧)'!A370&lt;&gt;"",'原著(欧)'!A370,"")</f>
        <v/>
      </c>
      <c r="C370" s="1" t="str">
        <f>IF('原著(欧)'!B370&lt;&gt;"",'原著(欧)'!B370&amp;":"&amp;'原著(欧)'!C370&amp;" "&amp;'原著(欧)'!D370&amp;", "&amp;'原著(欧)'!E370&amp;", "&amp;'原著(欧)'!F370&amp;", "&amp;'原著(欧)'!G370&amp;" (IF: "&amp;TEXT('原著(欧)'!H370,"0.000")&amp;")"&amp;" (CS: "&amp;TEXT('原著(欧)'!I370,"0.0")&amp;")","")</f>
        <v/>
      </c>
    </row>
    <row r="371" spans="1:3" ht="60" customHeight="1" x14ac:dyDescent="0.2">
      <c r="A371" s="80" t="str">
        <f>IF('原著(欧)'!L371="○","◎",IF('原著(欧)'!K371="○","○",""))</f>
        <v/>
      </c>
      <c r="B371" s="2" t="str">
        <f>IF('原著(欧)'!A371&lt;&gt;"",'原著(欧)'!A371,"")</f>
        <v/>
      </c>
      <c r="C371" s="1" t="str">
        <f>IF('原著(欧)'!B371&lt;&gt;"",'原著(欧)'!B371&amp;":"&amp;'原著(欧)'!C371&amp;" "&amp;'原著(欧)'!D371&amp;", "&amp;'原著(欧)'!E371&amp;", "&amp;'原著(欧)'!F371&amp;", "&amp;'原著(欧)'!G371&amp;" (IF: "&amp;TEXT('原著(欧)'!H371,"0.000")&amp;")"&amp;" (CS: "&amp;TEXT('原著(欧)'!I371,"0.0")&amp;")","")</f>
        <v/>
      </c>
    </row>
    <row r="372" spans="1:3" ht="60" customHeight="1" x14ac:dyDescent="0.2">
      <c r="A372" s="80" t="str">
        <f>IF('原著(欧)'!L372="○","◎",IF('原著(欧)'!K372="○","○",""))</f>
        <v/>
      </c>
      <c r="B372" s="2" t="str">
        <f>IF('原著(欧)'!A372&lt;&gt;"",'原著(欧)'!A372,"")</f>
        <v/>
      </c>
      <c r="C372" s="1" t="str">
        <f>IF('原著(欧)'!B372&lt;&gt;"",'原著(欧)'!B372&amp;":"&amp;'原著(欧)'!C372&amp;" "&amp;'原著(欧)'!D372&amp;", "&amp;'原著(欧)'!E372&amp;", "&amp;'原著(欧)'!F372&amp;", "&amp;'原著(欧)'!G372&amp;" (IF: "&amp;TEXT('原著(欧)'!H372,"0.000")&amp;")"&amp;" (CS: "&amp;TEXT('原著(欧)'!I372,"0.0")&amp;")","")</f>
        <v/>
      </c>
    </row>
    <row r="373" spans="1:3" ht="60" customHeight="1" x14ac:dyDescent="0.2">
      <c r="A373" s="80" t="str">
        <f>IF('原著(欧)'!L373="○","◎",IF('原著(欧)'!K373="○","○",""))</f>
        <v/>
      </c>
      <c r="B373" s="2" t="str">
        <f>IF('原著(欧)'!A373&lt;&gt;"",'原著(欧)'!A373,"")</f>
        <v/>
      </c>
      <c r="C373" s="1" t="str">
        <f>IF('原著(欧)'!B373&lt;&gt;"",'原著(欧)'!B373&amp;":"&amp;'原著(欧)'!C373&amp;" "&amp;'原著(欧)'!D373&amp;", "&amp;'原著(欧)'!E373&amp;", "&amp;'原著(欧)'!F373&amp;", "&amp;'原著(欧)'!G373&amp;" (IF: "&amp;TEXT('原著(欧)'!H373,"0.000")&amp;")"&amp;" (CS: "&amp;TEXT('原著(欧)'!I373,"0.0")&amp;")","")</f>
        <v/>
      </c>
    </row>
    <row r="374" spans="1:3" ht="60" customHeight="1" x14ac:dyDescent="0.2">
      <c r="A374" s="80" t="str">
        <f>IF('原著(欧)'!L374="○","◎",IF('原著(欧)'!K374="○","○",""))</f>
        <v/>
      </c>
      <c r="B374" s="2" t="str">
        <f>IF('原著(欧)'!A374&lt;&gt;"",'原著(欧)'!A374,"")</f>
        <v/>
      </c>
      <c r="C374" s="1" t="str">
        <f>IF('原著(欧)'!B374&lt;&gt;"",'原著(欧)'!B374&amp;":"&amp;'原著(欧)'!C374&amp;" "&amp;'原著(欧)'!D374&amp;", "&amp;'原著(欧)'!E374&amp;", "&amp;'原著(欧)'!F374&amp;", "&amp;'原著(欧)'!G374&amp;" (IF: "&amp;TEXT('原著(欧)'!H374,"0.000")&amp;")"&amp;" (CS: "&amp;TEXT('原著(欧)'!I374,"0.0")&amp;")","")</f>
        <v/>
      </c>
    </row>
    <row r="375" spans="1:3" ht="60" customHeight="1" x14ac:dyDescent="0.2">
      <c r="A375" s="80" t="str">
        <f>IF('原著(欧)'!L375="○","◎",IF('原著(欧)'!K375="○","○",""))</f>
        <v/>
      </c>
      <c r="B375" s="2" t="str">
        <f>IF('原著(欧)'!A375&lt;&gt;"",'原著(欧)'!A375,"")</f>
        <v/>
      </c>
      <c r="C375" s="1" t="str">
        <f>IF('原著(欧)'!B375&lt;&gt;"",'原著(欧)'!B375&amp;":"&amp;'原著(欧)'!C375&amp;" "&amp;'原著(欧)'!D375&amp;", "&amp;'原著(欧)'!E375&amp;", "&amp;'原著(欧)'!F375&amp;", "&amp;'原著(欧)'!G375&amp;" (IF: "&amp;TEXT('原著(欧)'!H375,"0.000")&amp;")"&amp;" (CS: "&amp;TEXT('原著(欧)'!I375,"0.0")&amp;")","")</f>
        <v/>
      </c>
    </row>
    <row r="376" spans="1:3" ht="60" customHeight="1" x14ac:dyDescent="0.2">
      <c r="A376" s="80" t="str">
        <f>IF('原著(欧)'!L376="○","◎",IF('原著(欧)'!K376="○","○",""))</f>
        <v/>
      </c>
      <c r="B376" s="2" t="str">
        <f>IF('原著(欧)'!A376&lt;&gt;"",'原著(欧)'!A376,"")</f>
        <v/>
      </c>
      <c r="C376" s="1" t="str">
        <f>IF('原著(欧)'!B376&lt;&gt;"",'原著(欧)'!B376&amp;":"&amp;'原著(欧)'!C376&amp;" "&amp;'原著(欧)'!D376&amp;", "&amp;'原著(欧)'!E376&amp;", "&amp;'原著(欧)'!F376&amp;", "&amp;'原著(欧)'!G376&amp;" (IF: "&amp;TEXT('原著(欧)'!H376,"0.000")&amp;")"&amp;" (CS: "&amp;TEXT('原著(欧)'!I376,"0.0")&amp;")","")</f>
        <v/>
      </c>
    </row>
    <row r="377" spans="1:3" ht="60" customHeight="1" x14ac:dyDescent="0.2">
      <c r="A377" s="80" t="str">
        <f>IF('原著(欧)'!L377="○","◎",IF('原著(欧)'!K377="○","○",""))</f>
        <v/>
      </c>
      <c r="B377" s="2" t="str">
        <f>IF('原著(欧)'!A377&lt;&gt;"",'原著(欧)'!A377,"")</f>
        <v/>
      </c>
      <c r="C377" s="1" t="str">
        <f>IF('原著(欧)'!B377&lt;&gt;"",'原著(欧)'!B377&amp;":"&amp;'原著(欧)'!C377&amp;" "&amp;'原著(欧)'!D377&amp;", "&amp;'原著(欧)'!E377&amp;", "&amp;'原著(欧)'!F377&amp;", "&amp;'原著(欧)'!G377&amp;" (IF: "&amp;TEXT('原著(欧)'!H377,"0.000")&amp;")"&amp;" (CS: "&amp;TEXT('原著(欧)'!I377,"0.0")&amp;")","")</f>
        <v/>
      </c>
    </row>
    <row r="378" spans="1:3" ht="60" customHeight="1" x14ac:dyDescent="0.2">
      <c r="A378" s="80" t="str">
        <f>IF('原著(欧)'!L378="○","◎",IF('原著(欧)'!K378="○","○",""))</f>
        <v/>
      </c>
      <c r="B378" s="2" t="str">
        <f>IF('原著(欧)'!A378&lt;&gt;"",'原著(欧)'!A378,"")</f>
        <v/>
      </c>
      <c r="C378" s="1" t="str">
        <f>IF('原著(欧)'!B378&lt;&gt;"",'原著(欧)'!B378&amp;":"&amp;'原著(欧)'!C378&amp;" "&amp;'原著(欧)'!D378&amp;", "&amp;'原著(欧)'!E378&amp;", "&amp;'原著(欧)'!F378&amp;", "&amp;'原著(欧)'!G378&amp;" (IF: "&amp;TEXT('原著(欧)'!H378,"0.000")&amp;")"&amp;" (CS: "&amp;TEXT('原著(欧)'!I378,"0.0")&amp;")","")</f>
        <v/>
      </c>
    </row>
    <row r="379" spans="1:3" ht="60" customHeight="1" x14ac:dyDescent="0.2">
      <c r="A379" s="80" t="str">
        <f>IF('原著(欧)'!L379="○","◎",IF('原著(欧)'!K379="○","○",""))</f>
        <v/>
      </c>
      <c r="B379" s="2" t="str">
        <f>IF('原著(欧)'!A379&lt;&gt;"",'原著(欧)'!A379,"")</f>
        <v/>
      </c>
      <c r="C379" s="1" t="str">
        <f>IF('原著(欧)'!B379&lt;&gt;"",'原著(欧)'!B379&amp;":"&amp;'原著(欧)'!C379&amp;" "&amp;'原著(欧)'!D379&amp;", "&amp;'原著(欧)'!E379&amp;", "&amp;'原著(欧)'!F379&amp;", "&amp;'原著(欧)'!G379&amp;" (IF: "&amp;TEXT('原著(欧)'!H379,"0.000")&amp;")"&amp;" (CS: "&amp;TEXT('原著(欧)'!I379,"0.0")&amp;")","")</f>
        <v/>
      </c>
    </row>
    <row r="380" spans="1:3" ht="60" customHeight="1" x14ac:dyDescent="0.2">
      <c r="A380" s="80" t="str">
        <f>IF('原著(欧)'!L380="○","◎",IF('原著(欧)'!K380="○","○",""))</f>
        <v/>
      </c>
      <c r="B380" s="2" t="str">
        <f>IF('原著(欧)'!A380&lt;&gt;"",'原著(欧)'!A380,"")</f>
        <v/>
      </c>
      <c r="C380" s="1" t="str">
        <f>IF('原著(欧)'!B380&lt;&gt;"",'原著(欧)'!B380&amp;":"&amp;'原著(欧)'!C380&amp;" "&amp;'原著(欧)'!D380&amp;", "&amp;'原著(欧)'!E380&amp;", "&amp;'原著(欧)'!F380&amp;", "&amp;'原著(欧)'!G380&amp;" (IF: "&amp;TEXT('原著(欧)'!H380,"0.000")&amp;")"&amp;" (CS: "&amp;TEXT('原著(欧)'!I380,"0.0")&amp;")","")</f>
        <v/>
      </c>
    </row>
    <row r="381" spans="1:3" ht="60" customHeight="1" x14ac:dyDescent="0.2">
      <c r="A381" s="80" t="str">
        <f>IF('原著(欧)'!L381="○","◎",IF('原著(欧)'!K381="○","○",""))</f>
        <v/>
      </c>
      <c r="B381" s="2" t="str">
        <f>IF('原著(欧)'!A381&lt;&gt;"",'原著(欧)'!A381,"")</f>
        <v/>
      </c>
      <c r="C381" s="1" t="str">
        <f>IF('原著(欧)'!B381&lt;&gt;"",'原著(欧)'!B381&amp;":"&amp;'原著(欧)'!C381&amp;" "&amp;'原著(欧)'!D381&amp;", "&amp;'原著(欧)'!E381&amp;", "&amp;'原著(欧)'!F381&amp;", "&amp;'原著(欧)'!G381&amp;" (IF: "&amp;TEXT('原著(欧)'!H381,"0.000")&amp;")"&amp;" (CS: "&amp;TEXT('原著(欧)'!I381,"0.0")&amp;")","")</f>
        <v/>
      </c>
    </row>
    <row r="382" spans="1:3" ht="60" customHeight="1" x14ac:dyDescent="0.2">
      <c r="A382" s="80" t="str">
        <f>IF('原著(欧)'!L382="○","◎",IF('原著(欧)'!K382="○","○",""))</f>
        <v/>
      </c>
      <c r="B382" s="2" t="str">
        <f>IF('原著(欧)'!A382&lt;&gt;"",'原著(欧)'!A382,"")</f>
        <v/>
      </c>
      <c r="C382" s="1" t="str">
        <f>IF('原著(欧)'!B382&lt;&gt;"",'原著(欧)'!B382&amp;":"&amp;'原著(欧)'!C382&amp;" "&amp;'原著(欧)'!D382&amp;", "&amp;'原著(欧)'!E382&amp;", "&amp;'原著(欧)'!F382&amp;", "&amp;'原著(欧)'!G382&amp;" (IF: "&amp;TEXT('原著(欧)'!H382,"0.000")&amp;")"&amp;" (CS: "&amp;TEXT('原著(欧)'!I382,"0.0")&amp;")","")</f>
        <v/>
      </c>
    </row>
    <row r="383" spans="1:3" ht="60" customHeight="1" x14ac:dyDescent="0.2">
      <c r="A383" s="80" t="str">
        <f>IF('原著(欧)'!L383="○","◎",IF('原著(欧)'!K383="○","○",""))</f>
        <v/>
      </c>
      <c r="B383" s="2" t="str">
        <f>IF('原著(欧)'!A383&lt;&gt;"",'原著(欧)'!A383,"")</f>
        <v/>
      </c>
      <c r="C383" s="1" t="str">
        <f>IF('原著(欧)'!B383&lt;&gt;"",'原著(欧)'!B383&amp;":"&amp;'原著(欧)'!C383&amp;" "&amp;'原著(欧)'!D383&amp;", "&amp;'原著(欧)'!E383&amp;", "&amp;'原著(欧)'!F383&amp;", "&amp;'原著(欧)'!G383&amp;" (IF: "&amp;TEXT('原著(欧)'!H383,"0.000")&amp;")"&amp;" (CS: "&amp;TEXT('原著(欧)'!I383,"0.0")&amp;")","")</f>
        <v/>
      </c>
    </row>
    <row r="384" spans="1:3" ht="60" customHeight="1" x14ac:dyDescent="0.2">
      <c r="A384" s="80" t="str">
        <f>IF('原著(欧)'!L384="○","◎",IF('原著(欧)'!K384="○","○",""))</f>
        <v/>
      </c>
      <c r="B384" s="2" t="str">
        <f>IF('原著(欧)'!A384&lt;&gt;"",'原著(欧)'!A384,"")</f>
        <v/>
      </c>
      <c r="C384" s="1" t="str">
        <f>IF('原著(欧)'!B384&lt;&gt;"",'原著(欧)'!B384&amp;":"&amp;'原著(欧)'!C384&amp;" "&amp;'原著(欧)'!D384&amp;", "&amp;'原著(欧)'!E384&amp;", "&amp;'原著(欧)'!F384&amp;", "&amp;'原著(欧)'!G384&amp;" (IF: "&amp;TEXT('原著(欧)'!H384,"0.000")&amp;")"&amp;" (CS: "&amp;TEXT('原著(欧)'!I384,"0.0")&amp;")","")</f>
        <v/>
      </c>
    </row>
    <row r="385" spans="1:3" ht="60" customHeight="1" x14ac:dyDescent="0.2">
      <c r="A385" s="80" t="str">
        <f>IF('原著(欧)'!L385="○","◎",IF('原著(欧)'!K385="○","○",""))</f>
        <v/>
      </c>
      <c r="B385" s="2" t="str">
        <f>IF('原著(欧)'!A385&lt;&gt;"",'原著(欧)'!A385,"")</f>
        <v/>
      </c>
      <c r="C385" s="1" t="str">
        <f>IF('原著(欧)'!B385&lt;&gt;"",'原著(欧)'!B385&amp;":"&amp;'原著(欧)'!C385&amp;" "&amp;'原著(欧)'!D385&amp;", "&amp;'原著(欧)'!E385&amp;", "&amp;'原著(欧)'!F385&amp;", "&amp;'原著(欧)'!G385&amp;" (IF: "&amp;TEXT('原著(欧)'!H385,"0.000")&amp;")"&amp;" (CS: "&amp;TEXT('原著(欧)'!I385,"0.0")&amp;")","")</f>
        <v/>
      </c>
    </row>
    <row r="386" spans="1:3" ht="60" customHeight="1" x14ac:dyDescent="0.2">
      <c r="A386" s="80" t="str">
        <f>IF('原著(欧)'!L386="○","◎",IF('原著(欧)'!K386="○","○",""))</f>
        <v/>
      </c>
      <c r="B386" s="2" t="str">
        <f>IF('原著(欧)'!A386&lt;&gt;"",'原著(欧)'!A386,"")</f>
        <v/>
      </c>
      <c r="C386" s="1" t="str">
        <f>IF('原著(欧)'!B386&lt;&gt;"",'原著(欧)'!B386&amp;":"&amp;'原著(欧)'!C386&amp;" "&amp;'原著(欧)'!D386&amp;", "&amp;'原著(欧)'!E386&amp;", "&amp;'原著(欧)'!F386&amp;", "&amp;'原著(欧)'!G386&amp;" (IF: "&amp;TEXT('原著(欧)'!H386,"0.000")&amp;")"&amp;" (CS: "&amp;TEXT('原著(欧)'!I386,"0.0")&amp;")","")</f>
        <v/>
      </c>
    </row>
    <row r="387" spans="1:3" ht="60" customHeight="1" x14ac:dyDescent="0.2">
      <c r="A387" s="80" t="str">
        <f>IF('原著(欧)'!L387="○","◎",IF('原著(欧)'!K387="○","○",""))</f>
        <v/>
      </c>
      <c r="B387" s="2" t="str">
        <f>IF('原著(欧)'!A387&lt;&gt;"",'原著(欧)'!A387,"")</f>
        <v/>
      </c>
      <c r="C387" s="1" t="str">
        <f>IF('原著(欧)'!B387&lt;&gt;"",'原著(欧)'!B387&amp;":"&amp;'原著(欧)'!C387&amp;" "&amp;'原著(欧)'!D387&amp;", "&amp;'原著(欧)'!E387&amp;", "&amp;'原著(欧)'!F387&amp;", "&amp;'原著(欧)'!G387&amp;" (IF: "&amp;TEXT('原著(欧)'!H387,"0.000")&amp;")"&amp;" (CS: "&amp;TEXT('原著(欧)'!I387,"0.0")&amp;")","")</f>
        <v/>
      </c>
    </row>
    <row r="388" spans="1:3" ht="60" customHeight="1" x14ac:dyDescent="0.2">
      <c r="A388" s="80" t="str">
        <f>IF('原著(欧)'!L388="○","◎",IF('原著(欧)'!K388="○","○",""))</f>
        <v/>
      </c>
      <c r="B388" s="2" t="str">
        <f>IF('原著(欧)'!A388&lt;&gt;"",'原著(欧)'!A388,"")</f>
        <v/>
      </c>
      <c r="C388" s="1" t="str">
        <f>IF('原著(欧)'!B388&lt;&gt;"",'原著(欧)'!B388&amp;":"&amp;'原著(欧)'!C388&amp;" "&amp;'原著(欧)'!D388&amp;", "&amp;'原著(欧)'!E388&amp;", "&amp;'原著(欧)'!F388&amp;", "&amp;'原著(欧)'!G388&amp;" (IF: "&amp;TEXT('原著(欧)'!H388,"0.000")&amp;")"&amp;" (CS: "&amp;TEXT('原著(欧)'!I388,"0.0")&amp;")","")</f>
        <v/>
      </c>
    </row>
    <row r="389" spans="1:3" ht="60" customHeight="1" x14ac:dyDescent="0.2">
      <c r="A389" s="80" t="str">
        <f>IF('原著(欧)'!L389="○","◎",IF('原著(欧)'!K389="○","○",""))</f>
        <v/>
      </c>
      <c r="B389" s="2" t="str">
        <f>IF('原著(欧)'!A389&lt;&gt;"",'原著(欧)'!A389,"")</f>
        <v/>
      </c>
      <c r="C389" s="1" t="str">
        <f>IF('原著(欧)'!B389&lt;&gt;"",'原著(欧)'!B389&amp;":"&amp;'原著(欧)'!C389&amp;" "&amp;'原著(欧)'!D389&amp;", "&amp;'原著(欧)'!E389&amp;", "&amp;'原著(欧)'!F389&amp;", "&amp;'原著(欧)'!G389&amp;" (IF: "&amp;TEXT('原著(欧)'!H389,"0.000")&amp;")"&amp;" (CS: "&amp;TEXT('原著(欧)'!I389,"0.0")&amp;")","")</f>
        <v/>
      </c>
    </row>
    <row r="390" spans="1:3" ht="60" customHeight="1" x14ac:dyDescent="0.2">
      <c r="A390" s="80" t="str">
        <f>IF('原著(欧)'!L390="○","◎",IF('原著(欧)'!K390="○","○",""))</f>
        <v/>
      </c>
      <c r="B390" s="2" t="str">
        <f>IF('原著(欧)'!A390&lt;&gt;"",'原著(欧)'!A390,"")</f>
        <v/>
      </c>
      <c r="C390" s="1" t="str">
        <f>IF('原著(欧)'!B390&lt;&gt;"",'原著(欧)'!B390&amp;":"&amp;'原著(欧)'!C390&amp;" "&amp;'原著(欧)'!D390&amp;", "&amp;'原著(欧)'!E390&amp;", "&amp;'原著(欧)'!F390&amp;", "&amp;'原著(欧)'!G390&amp;" (IF: "&amp;TEXT('原著(欧)'!H390,"0.000")&amp;")"&amp;" (CS: "&amp;TEXT('原著(欧)'!I390,"0.0")&amp;")","")</f>
        <v/>
      </c>
    </row>
    <row r="391" spans="1:3" ht="60" customHeight="1" x14ac:dyDescent="0.2">
      <c r="A391" s="80" t="str">
        <f>IF('原著(欧)'!L391="○","◎",IF('原著(欧)'!K391="○","○",""))</f>
        <v/>
      </c>
      <c r="B391" s="2" t="str">
        <f>IF('原著(欧)'!A391&lt;&gt;"",'原著(欧)'!A391,"")</f>
        <v/>
      </c>
      <c r="C391" s="1" t="str">
        <f>IF('原著(欧)'!B391&lt;&gt;"",'原著(欧)'!B391&amp;":"&amp;'原著(欧)'!C391&amp;" "&amp;'原著(欧)'!D391&amp;", "&amp;'原著(欧)'!E391&amp;", "&amp;'原著(欧)'!F391&amp;", "&amp;'原著(欧)'!G391&amp;" (IF: "&amp;TEXT('原著(欧)'!H391,"0.000")&amp;")"&amp;" (CS: "&amp;TEXT('原著(欧)'!I391,"0.0")&amp;")","")</f>
        <v/>
      </c>
    </row>
    <row r="392" spans="1:3" ht="60" customHeight="1" x14ac:dyDescent="0.2">
      <c r="A392" s="80" t="str">
        <f>IF('原著(欧)'!L392="○","◎",IF('原著(欧)'!K392="○","○",""))</f>
        <v/>
      </c>
      <c r="B392" s="2" t="str">
        <f>IF('原著(欧)'!A392&lt;&gt;"",'原著(欧)'!A392,"")</f>
        <v/>
      </c>
      <c r="C392" s="1" t="str">
        <f>IF('原著(欧)'!B392&lt;&gt;"",'原著(欧)'!B392&amp;":"&amp;'原著(欧)'!C392&amp;" "&amp;'原著(欧)'!D392&amp;", "&amp;'原著(欧)'!E392&amp;", "&amp;'原著(欧)'!F392&amp;", "&amp;'原著(欧)'!G392&amp;" (IF: "&amp;TEXT('原著(欧)'!H392,"0.000")&amp;")"&amp;" (CS: "&amp;TEXT('原著(欧)'!I392,"0.0")&amp;")","")</f>
        <v/>
      </c>
    </row>
    <row r="393" spans="1:3" ht="60" customHeight="1" x14ac:dyDescent="0.2">
      <c r="A393" s="80" t="str">
        <f>IF('原著(欧)'!L393="○","◎",IF('原著(欧)'!K393="○","○",""))</f>
        <v/>
      </c>
      <c r="B393" s="2" t="str">
        <f>IF('原著(欧)'!A393&lt;&gt;"",'原著(欧)'!A393,"")</f>
        <v/>
      </c>
      <c r="C393" s="1" t="str">
        <f>IF('原著(欧)'!B393&lt;&gt;"",'原著(欧)'!B393&amp;":"&amp;'原著(欧)'!C393&amp;" "&amp;'原著(欧)'!D393&amp;", "&amp;'原著(欧)'!E393&amp;", "&amp;'原著(欧)'!F393&amp;", "&amp;'原著(欧)'!G393&amp;" (IF: "&amp;TEXT('原著(欧)'!H393,"0.000")&amp;")"&amp;" (CS: "&amp;TEXT('原著(欧)'!I393,"0.0")&amp;")","")</f>
        <v/>
      </c>
    </row>
    <row r="394" spans="1:3" ht="60" customHeight="1" x14ac:dyDescent="0.2">
      <c r="A394" s="80" t="str">
        <f>IF('原著(欧)'!L394="○","◎",IF('原著(欧)'!K394="○","○",""))</f>
        <v/>
      </c>
      <c r="B394" s="2" t="str">
        <f>IF('原著(欧)'!A394&lt;&gt;"",'原著(欧)'!A394,"")</f>
        <v/>
      </c>
      <c r="C394" s="1" t="str">
        <f>IF('原著(欧)'!B394&lt;&gt;"",'原著(欧)'!B394&amp;":"&amp;'原著(欧)'!C394&amp;" "&amp;'原著(欧)'!D394&amp;", "&amp;'原著(欧)'!E394&amp;", "&amp;'原著(欧)'!F394&amp;", "&amp;'原著(欧)'!G394&amp;" (IF: "&amp;TEXT('原著(欧)'!H394,"0.000")&amp;")"&amp;" (CS: "&amp;TEXT('原著(欧)'!I394,"0.0")&amp;")","")</f>
        <v/>
      </c>
    </row>
    <row r="395" spans="1:3" ht="60" customHeight="1" x14ac:dyDescent="0.2">
      <c r="A395" s="80" t="str">
        <f>IF('原著(欧)'!L395="○","◎",IF('原著(欧)'!K395="○","○",""))</f>
        <v/>
      </c>
      <c r="B395" s="2" t="str">
        <f>IF('原著(欧)'!A395&lt;&gt;"",'原著(欧)'!A395,"")</f>
        <v/>
      </c>
      <c r="C395" s="1" t="str">
        <f>IF('原著(欧)'!B395&lt;&gt;"",'原著(欧)'!B395&amp;":"&amp;'原著(欧)'!C395&amp;" "&amp;'原著(欧)'!D395&amp;", "&amp;'原著(欧)'!E395&amp;", "&amp;'原著(欧)'!F395&amp;", "&amp;'原著(欧)'!G395&amp;" (IF: "&amp;TEXT('原著(欧)'!H395,"0.000")&amp;")"&amp;" (CS: "&amp;TEXT('原著(欧)'!I395,"0.0")&amp;")","")</f>
        <v/>
      </c>
    </row>
    <row r="396" spans="1:3" ht="60" customHeight="1" x14ac:dyDescent="0.2">
      <c r="A396" s="80" t="str">
        <f>IF('原著(欧)'!L396="○","◎",IF('原著(欧)'!K396="○","○",""))</f>
        <v/>
      </c>
      <c r="B396" s="2" t="str">
        <f>IF('原著(欧)'!A396&lt;&gt;"",'原著(欧)'!A396,"")</f>
        <v/>
      </c>
      <c r="C396" s="1" t="str">
        <f>IF('原著(欧)'!B396&lt;&gt;"",'原著(欧)'!B396&amp;":"&amp;'原著(欧)'!C396&amp;" "&amp;'原著(欧)'!D396&amp;", "&amp;'原著(欧)'!E396&amp;", "&amp;'原著(欧)'!F396&amp;", "&amp;'原著(欧)'!G396&amp;" (IF: "&amp;TEXT('原著(欧)'!H396,"0.000")&amp;")"&amp;" (CS: "&amp;TEXT('原著(欧)'!I396,"0.0")&amp;")","")</f>
        <v/>
      </c>
    </row>
    <row r="397" spans="1:3" ht="60" customHeight="1" x14ac:dyDescent="0.2">
      <c r="A397" s="80" t="str">
        <f>IF('原著(欧)'!L397="○","◎",IF('原著(欧)'!K397="○","○",""))</f>
        <v/>
      </c>
      <c r="B397" s="2" t="str">
        <f>IF('原著(欧)'!A397&lt;&gt;"",'原著(欧)'!A397,"")</f>
        <v/>
      </c>
      <c r="C397" s="1" t="str">
        <f>IF('原著(欧)'!B397&lt;&gt;"",'原著(欧)'!B397&amp;":"&amp;'原著(欧)'!C397&amp;" "&amp;'原著(欧)'!D397&amp;", "&amp;'原著(欧)'!E397&amp;", "&amp;'原著(欧)'!F397&amp;", "&amp;'原著(欧)'!G397&amp;" (IF: "&amp;TEXT('原著(欧)'!H397,"0.000")&amp;")"&amp;" (CS: "&amp;TEXT('原著(欧)'!I397,"0.0")&amp;")","")</f>
        <v/>
      </c>
    </row>
    <row r="398" spans="1:3" ht="60" customHeight="1" x14ac:dyDescent="0.2">
      <c r="A398" s="80" t="str">
        <f>IF('原著(欧)'!L398="○","◎",IF('原著(欧)'!K398="○","○",""))</f>
        <v/>
      </c>
      <c r="B398" s="2" t="str">
        <f>IF('原著(欧)'!A398&lt;&gt;"",'原著(欧)'!A398,"")</f>
        <v/>
      </c>
      <c r="C398" s="1" t="str">
        <f>IF('原著(欧)'!B398&lt;&gt;"",'原著(欧)'!B398&amp;":"&amp;'原著(欧)'!C398&amp;" "&amp;'原著(欧)'!D398&amp;", "&amp;'原著(欧)'!E398&amp;", "&amp;'原著(欧)'!F398&amp;", "&amp;'原著(欧)'!G398&amp;" (IF: "&amp;TEXT('原著(欧)'!H398,"0.000")&amp;")"&amp;" (CS: "&amp;TEXT('原著(欧)'!I398,"0.0")&amp;")","")</f>
        <v/>
      </c>
    </row>
    <row r="399" spans="1:3" ht="60" customHeight="1" x14ac:dyDescent="0.2">
      <c r="A399" s="80" t="str">
        <f>IF('原著(欧)'!L399="○","◎",IF('原著(欧)'!K399="○","○",""))</f>
        <v/>
      </c>
      <c r="B399" s="2" t="str">
        <f>IF('原著(欧)'!A399&lt;&gt;"",'原著(欧)'!A399,"")</f>
        <v/>
      </c>
      <c r="C399" s="1" t="str">
        <f>IF('原著(欧)'!B399&lt;&gt;"",'原著(欧)'!B399&amp;":"&amp;'原著(欧)'!C399&amp;" "&amp;'原著(欧)'!D399&amp;", "&amp;'原著(欧)'!E399&amp;", "&amp;'原著(欧)'!F399&amp;", "&amp;'原著(欧)'!G399&amp;" (IF: "&amp;TEXT('原著(欧)'!H399,"0.000")&amp;")"&amp;" (CS: "&amp;TEXT('原著(欧)'!I399,"0.0")&amp;")","")</f>
        <v/>
      </c>
    </row>
    <row r="400" spans="1:3" ht="60" customHeight="1" x14ac:dyDescent="0.2">
      <c r="A400" s="80" t="str">
        <f>IF('原著(欧)'!L400="○","◎",IF('原著(欧)'!K400="○","○",""))</f>
        <v/>
      </c>
      <c r="B400" s="2" t="str">
        <f>IF('原著(欧)'!A400&lt;&gt;"",'原著(欧)'!A400,"")</f>
        <v/>
      </c>
      <c r="C400" s="1" t="str">
        <f>IF('原著(欧)'!B400&lt;&gt;"",'原著(欧)'!B400&amp;":"&amp;'原著(欧)'!C400&amp;" "&amp;'原著(欧)'!D400&amp;", "&amp;'原著(欧)'!E400&amp;", "&amp;'原著(欧)'!F400&amp;", "&amp;'原著(欧)'!G400&amp;" (IF: "&amp;TEXT('原著(欧)'!H400,"0.000")&amp;")"&amp;" (CS: "&amp;TEXT('原著(欧)'!I400,"0.0")&amp;")","")</f>
        <v/>
      </c>
    </row>
    <row r="401" spans="1:3" ht="60" customHeight="1" x14ac:dyDescent="0.2">
      <c r="A401" s="80" t="str">
        <f>IF('原著(欧)'!L401="○","◎",IF('原著(欧)'!K401="○","○",""))</f>
        <v/>
      </c>
      <c r="B401" s="2" t="str">
        <f>IF('原著(欧)'!A401&lt;&gt;"",'原著(欧)'!A401,"")</f>
        <v/>
      </c>
      <c r="C401" s="1" t="str">
        <f>IF('原著(欧)'!B401&lt;&gt;"",'原著(欧)'!B401&amp;":"&amp;'原著(欧)'!C401&amp;" "&amp;'原著(欧)'!D401&amp;", "&amp;'原著(欧)'!E401&amp;", "&amp;'原著(欧)'!F401&amp;", "&amp;'原著(欧)'!G401&amp;" (IF: "&amp;TEXT('原著(欧)'!H401,"0.000")&amp;")"&amp;" (CS: "&amp;TEXT('原著(欧)'!I401,"0.0")&amp;")","")</f>
        <v/>
      </c>
    </row>
    <row r="402" spans="1:3" ht="60" customHeight="1" x14ac:dyDescent="0.2">
      <c r="A402" s="80" t="str">
        <f>IF('原著(欧)'!L402="○","◎",IF('原著(欧)'!K402="○","○",""))</f>
        <v/>
      </c>
      <c r="B402" s="2" t="str">
        <f>IF('原著(欧)'!A402&lt;&gt;"",'原著(欧)'!A402,"")</f>
        <v/>
      </c>
      <c r="C402" s="1" t="str">
        <f>IF('原著(欧)'!B402&lt;&gt;"",'原著(欧)'!B402&amp;":"&amp;'原著(欧)'!C402&amp;" "&amp;'原著(欧)'!D402&amp;", "&amp;'原著(欧)'!E402&amp;", "&amp;'原著(欧)'!F402&amp;", "&amp;'原著(欧)'!G402&amp;" (IF: "&amp;TEXT('原著(欧)'!H402,"0.000")&amp;")"&amp;" (CS: "&amp;TEXT('原著(欧)'!I402,"0.0")&amp;")","")</f>
        <v/>
      </c>
    </row>
    <row r="403" spans="1:3" ht="60" customHeight="1" x14ac:dyDescent="0.2">
      <c r="A403" s="80" t="str">
        <f>IF('原著(欧)'!L403="○","◎",IF('原著(欧)'!K403="○","○",""))</f>
        <v/>
      </c>
      <c r="B403" s="2" t="str">
        <f>IF('原著(欧)'!A403&lt;&gt;"",'原著(欧)'!A403,"")</f>
        <v/>
      </c>
      <c r="C403" s="1" t="str">
        <f>IF('原著(欧)'!B403&lt;&gt;"",'原著(欧)'!B403&amp;":"&amp;'原著(欧)'!C403&amp;" "&amp;'原著(欧)'!D403&amp;", "&amp;'原著(欧)'!E403&amp;", "&amp;'原著(欧)'!F403&amp;", "&amp;'原著(欧)'!G403&amp;" (IF: "&amp;TEXT('原著(欧)'!H403,"0.000")&amp;")"&amp;" (CS: "&amp;TEXT('原著(欧)'!I403,"0.0")&amp;")","")</f>
        <v/>
      </c>
    </row>
    <row r="404" spans="1:3" ht="60" customHeight="1" x14ac:dyDescent="0.2">
      <c r="A404" s="80" t="str">
        <f>IF('原著(欧)'!L404="○","◎",IF('原著(欧)'!K404="○","○",""))</f>
        <v/>
      </c>
      <c r="B404" s="2" t="str">
        <f>IF('原著(欧)'!A404&lt;&gt;"",'原著(欧)'!A404,"")</f>
        <v/>
      </c>
      <c r="C404" s="1" t="str">
        <f>IF('原著(欧)'!B404&lt;&gt;"",'原著(欧)'!B404&amp;":"&amp;'原著(欧)'!C404&amp;" "&amp;'原著(欧)'!D404&amp;", "&amp;'原著(欧)'!E404&amp;", "&amp;'原著(欧)'!F404&amp;", "&amp;'原著(欧)'!G404&amp;" (IF: "&amp;TEXT('原著(欧)'!H404,"0.000")&amp;")"&amp;" (CS: "&amp;TEXT('原著(欧)'!I404,"0.0")&amp;")","")</f>
        <v/>
      </c>
    </row>
    <row r="405" spans="1:3" ht="60" customHeight="1" x14ac:dyDescent="0.2">
      <c r="A405" s="80" t="str">
        <f>IF('原著(欧)'!L405="○","◎",IF('原著(欧)'!K405="○","○",""))</f>
        <v/>
      </c>
      <c r="B405" s="2" t="str">
        <f>IF('原著(欧)'!A405&lt;&gt;"",'原著(欧)'!A405,"")</f>
        <v/>
      </c>
      <c r="C405" s="1" t="str">
        <f>IF('原著(欧)'!B405&lt;&gt;"",'原著(欧)'!B405&amp;":"&amp;'原著(欧)'!C405&amp;" "&amp;'原著(欧)'!D405&amp;", "&amp;'原著(欧)'!E405&amp;", "&amp;'原著(欧)'!F405&amp;", "&amp;'原著(欧)'!G405&amp;" (IF: "&amp;TEXT('原著(欧)'!H405,"0.000")&amp;")"&amp;" (CS: "&amp;TEXT('原著(欧)'!I405,"0.0")&amp;")","")</f>
        <v/>
      </c>
    </row>
    <row r="406" spans="1:3" ht="60" customHeight="1" x14ac:dyDescent="0.2">
      <c r="A406" s="80" t="str">
        <f>IF('原著(欧)'!L406="○","◎",IF('原著(欧)'!K406="○","○",""))</f>
        <v/>
      </c>
      <c r="B406" s="2" t="str">
        <f>IF('原著(欧)'!A406&lt;&gt;"",'原著(欧)'!A406,"")</f>
        <v/>
      </c>
      <c r="C406" s="1" t="str">
        <f>IF('原著(欧)'!B406&lt;&gt;"",'原著(欧)'!B406&amp;":"&amp;'原著(欧)'!C406&amp;" "&amp;'原著(欧)'!D406&amp;", "&amp;'原著(欧)'!E406&amp;", "&amp;'原著(欧)'!F406&amp;", "&amp;'原著(欧)'!G406&amp;" (IF: "&amp;TEXT('原著(欧)'!H406,"0.000")&amp;")"&amp;" (CS: "&amp;TEXT('原著(欧)'!I406,"0.0")&amp;")","")</f>
        <v/>
      </c>
    </row>
    <row r="407" spans="1:3" ht="60" customHeight="1" x14ac:dyDescent="0.2">
      <c r="A407" s="80" t="str">
        <f>IF('原著(欧)'!L407="○","◎",IF('原著(欧)'!K407="○","○",""))</f>
        <v/>
      </c>
      <c r="B407" s="2" t="str">
        <f>IF('原著(欧)'!A407&lt;&gt;"",'原著(欧)'!A407,"")</f>
        <v/>
      </c>
      <c r="C407" s="1" t="str">
        <f>IF('原著(欧)'!B407&lt;&gt;"",'原著(欧)'!B407&amp;":"&amp;'原著(欧)'!C407&amp;" "&amp;'原著(欧)'!D407&amp;", "&amp;'原著(欧)'!E407&amp;", "&amp;'原著(欧)'!F407&amp;", "&amp;'原著(欧)'!G407&amp;" (IF: "&amp;TEXT('原著(欧)'!H407,"0.000")&amp;")"&amp;" (CS: "&amp;TEXT('原著(欧)'!I407,"0.0")&amp;")","")</f>
        <v/>
      </c>
    </row>
    <row r="408" spans="1:3" ht="60" customHeight="1" x14ac:dyDescent="0.2">
      <c r="A408" s="80" t="str">
        <f>IF('原著(欧)'!L408="○","◎",IF('原著(欧)'!K408="○","○",""))</f>
        <v/>
      </c>
      <c r="B408" s="2" t="str">
        <f>IF('原著(欧)'!A408&lt;&gt;"",'原著(欧)'!A408,"")</f>
        <v/>
      </c>
      <c r="C408" s="1" t="str">
        <f>IF('原著(欧)'!B408&lt;&gt;"",'原著(欧)'!B408&amp;":"&amp;'原著(欧)'!C408&amp;" "&amp;'原著(欧)'!D408&amp;", "&amp;'原著(欧)'!E408&amp;", "&amp;'原著(欧)'!F408&amp;", "&amp;'原著(欧)'!G408&amp;" (IF: "&amp;TEXT('原著(欧)'!H408,"0.000")&amp;")"&amp;" (CS: "&amp;TEXT('原著(欧)'!I408,"0.0")&amp;")","")</f>
        <v/>
      </c>
    </row>
    <row r="409" spans="1:3" ht="60" customHeight="1" x14ac:dyDescent="0.2">
      <c r="A409" s="80" t="str">
        <f>IF('原著(欧)'!L409="○","◎",IF('原著(欧)'!K409="○","○",""))</f>
        <v/>
      </c>
      <c r="B409" s="2" t="str">
        <f>IF('原著(欧)'!A409&lt;&gt;"",'原著(欧)'!A409,"")</f>
        <v/>
      </c>
      <c r="C409" s="1" t="str">
        <f>IF('原著(欧)'!B409&lt;&gt;"",'原著(欧)'!B409&amp;":"&amp;'原著(欧)'!C409&amp;" "&amp;'原著(欧)'!D409&amp;", "&amp;'原著(欧)'!E409&amp;", "&amp;'原著(欧)'!F409&amp;", "&amp;'原著(欧)'!G409&amp;" (IF: "&amp;TEXT('原著(欧)'!H409,"0.000")&amp;")"&amp;" (CS: "&amp;TEXT('原著(欧)'!I409,"0.0")&amp;")","")</f>
        <v/>
      </c>
    </row>
    <row r="410" spans="1:3" ht="60" customHeight="1" x14ac:dyDescent="0.2">
      <c r="A410" s="80" t="str">
        <f>IF('原著(欧)'!L410="○","◎",IF('原著(欧)'!K410="○","○",""))</f>
        <v/>
      </c>
      <c r="B410" s="2" t="str">
        <f>IF('原著(欧)'!A410&lt;&gt;"",'原著(欧)'!A410,"")</f>
        <v/>
      </c>
      <c r="C410" s="1" t="str">
        <f>IF('原著(欧)'!B410&lt;&gt;"",'原著(欧)'!B410&amp;":"&amp;'原著(欧)'!C410&amp;" "&amp;'原著(欧)'!D410&amp;", "&amp;'原著(欧)'!E410&amp;", "&amp;'原著(欧)'!F410&amp;", "&amp;'原著(欧)'!G410&amp;" (IF: "&amp;TEXT('原著(欧)'!H410,"0.000")&amp;")"&amp;" (CS: "&amp;TEXT('原著(欧)'!I410,"0.0")&amp;")","")</f>
        <v/>
      </c>
    </row>
    <row r="411" spans="1:3" ht="60" customHeight="1" x14ac:dyDescent="0.2">
      <c r="A411" s="80" t="str">
        <f>IF('原著(欧)'!L411="○","◎",IF('原著(欧)'!K411="○","○",""))</f>
        <v/>
      </c>
      <c r="B411" s="2" t="str">
        <f>IF('原著(欧)'!A411&lt;&gt;"",'原著(欧)'!A411,"")</f>
        <v/>
      </c>
      <c r="C411" s="1" t="str">
        <f>IF('原著(欧)'!B411&lt;&gt;"",'原著(欧)'!B411&amp;":"&amp;'原著(欧)'!C411&amp;" "&amp;'原著(欧)'!D411&amp;", "&amp;'原著(欧)'!E411&amp;", "&amp;'原著(欧)'!F411&amp;", "&amp;'原著(欧)'!G411&amp;" (IF: "&amp;TEXT('原著(欧)'!H411,"0.000")&amp;")"&amp;" (CS: "&amp;TEXT('原著(欧)'!I411,"0.0")&amp;")","")</f>
        <v/>
      </c>
    </row>
    <row r="412" spans="1:3" ht="60" customHeight="1" x14ac:dyDescent="0.2">
      <c r="A412" s="80" t="str">
        <f>IF('原著(欧)'!L412="○","◎",IF('原著(欧)'!K412="○","○",""))</f>
        <v/>
      </c>
      <c r="B412" s="2" t="str">
        <f>IF('原著(欧)'!A412&lt;&gt;"",'原著(欧)'!A412,"")</f>
        <v/>
      </c>
      <c r="C412" s="1" t="str">
        <f>IF('原著(欧)'!B412&lt;&gt;"",'原著(欧)'!B412&amp;":"&amp;'原著(欧)'!C412&amp;" "&amp;'原著(欧)'!D412&amp;", "&amp;'原著(欧)'!E412&amp;", "&amp;'原著(欧)'!F412&amp;", "&amp;'原著(欧)'!G412&amp;" (IF: "&amp;TEXT('原著(欧)'!H412,"0.000")&amp;")"&amp;" (CS: "&amp;TEXT('原著(欧)'!I412,"0.0")&amp;")","")</f>
        <v/>
      </c>
    </row>
    <row r="413" spans="1:3" ht="60" customHeight="1" x14ac:dyDescent="0.2">
      <c r="A413" s="80" t="str">
        <f>IF('原著(欧)'!L413="○","◎",IF('原著(欧)'!K413="○","○",""))</f>
        <v/>
      </c>
      <c r="B413" s="2" t="str">
        <f>IF('原著(欧)'!A413&lt;&gt;"",'原著(欧)'!A413,"")</f>
        <v/>
      </c>
      <c r="C413" s="1" t="str">
        <f>IF('原著(欧)'!B413&lt;&gt;"",'原著(欧)'!B413&amp;":"&amp;'原著(欧)'!C413&amp;" "&amp;'原著(欧)'!D413&amp;", "&amp;'原著(欧)'!E413&amp;", "&amp;'原著(欧)'!F413&amp;", "&amp;'原著(欧)'!G413&amp;" (IF: "&amp;TEXT('原著(欧)'!H413,"0.000")&amp;")"&amp;" (CS: "&amp;TEXT('原著(欧)'!I413,"0.0")&amp;")","")</f>
        <v/>
      </c>
    </row>
    <row r="414" spans="1:3" ht="60" customHeight="1" x14ac:dyDescent="0.2">
      <c r="A414" s="80" t="str">
        <f>IF('原著(欧)'!L414="○","◎",IF('原著(欧)'!K414="○","○",""))</f>
        <v/>
      </c>
      <c r="B414" s="2" t="str">
        <f>IF('原著(欧)'!A414&lt;&gt;"",'原著(欧)'!A414,"")</f>
        <v/>
      </c>
      <c r="C414" s="1" t="str">
        <f>IF('原著(欧)'!B414&lt;&gt;"",'原著(欧)'!B414&amp;":"&amp;'原著(欧)'!C414&amp;" "&amp;'原著(欧)'!D414&amp;", "&amp;'原著(欧)'!E414&amp;", "&amp;'原著(欧)'!F414&amp;", "&amp;'原著(欧)'!G414&amp;" (IF: "&amp;TEXT('原著(欧)'!H414,"0.000")&amp;")"&amp;" (CS: "&amp;TEXT('原著(欧)'!I414,"0.0")&amp;")","")</f>
        <v/>
      </c>
    </row>
    <row r="415" spans="1:3" ht="60" customHeight="1" x14ac:dyDescent="0.2">
      <c r="A415" s="80" t="str">
        <f>IF('原著(欧)'!L415="○","◎",IF('原著(欧)'!K415="○","○",""))</f>
        <v/>
      </c>
      <c r="B415" s="2" t="str">
        <f>IF('原著(欧)'!A415&lt;&gt;"",'原著(欧)'!A415,"")</f>
        <v/>
      </c>
      <c r="C415" s="1" t="str">
        <f>IF('原著(欧)'!B415&lt;&gt;"",'原著(欧)'!B415&amp;":"&amp;'原著(欧)'!C415&amp;" "&amp;'原著(欧)'!D415&amp;", "&amp;'原著(欧)'!E415&amp;", "&amp;'原著(欧)'!F415&amp;", "&amp;'原著(欧)'!G415&amp;" (IF: "&amp;TEXT('原著(欧)'!H415,"0.000")&amp;")"&amp;" (CS: "&amp;TEXT('原著(欧)'!I415,"0.0")&amp;")","")</f>
        <v/>
      </c>
    </row>
    <row r="416" spans="1:3" ht="60" customHeight="1" x14ac:dyDescent="0.2">
      <c r="A416" s="80" t="str">
        <f>IF('原著(欧)'!L416="○","◎",IF('原著(欧)'!K416="○","○",""))</f>
        <v/>
      </c>
      <c r="B416" s="2" t="str">
        <f>IF('原著(欧)'!A416&lt;&gt;"",'原著(欧)'!A416,"")</f>
        <v/>
      </c>
      <c r="C416" s="1" t="str">
        <f>IF('原著(欧)'!B416&lt;&gt;"",'原著(欧)'!B416&amp;":"&amp;'原著(欧)'!C416&amp;" "&amp;'原著(欧)'!D416&amp;", "&amp;'原著(欧)'!E416&amp;", "&amp;'原著(欧)'!F416&amp;", "&amp;'原著(欧)'!G416&amp;" (IF: "&amp;TEXT('原著(欧)'!H416,"0.000")&amp;")"&amp;" (CS: "&amp;TEXT('原著(欧)'!I416,"0.0")&amp;")","")</f>
        <v/>
      </c>
    </row>
    <row r="417" spans="1:3" ht="60" customHeight="1" x14ac:dyDescent="0.2">
      <c r="A417" s="80" t="str">
        <f>IF('原著(欧)'!L417="○","◎",IF('原著(欧)'!K417="○","○",""))</f>
        <v/>
      </c>
      <c r="B417" s="2" t="str">
        <f>IF('原著(欧)'!A417&lt;&gt;"",'原著(欧)'!A417,"")</f>
        <v/>
      </c>
      <c r="C417" s="1" t="str">
        <f>IF('原著(欧)'!B417&lt;&gt;"",'原著(欧)'!B417&amp;":"&amp;'原著(欧)'!C417&amp;" "&amp;'原著(欧)'!D417&amp;", "&amp;'原著(欧)'!E417&amp;", "&amp;'原著(欧)'!F417&amp;", "&amp;'原著(欧)'!G417&amp;" (IF: "&amp;TEXT('原著(欧)'!H417,"0.000")&amp;")"&amp;" (CS: "&amp;TEXT('原著(欧)'!I417,"0.0")&amp;")","")</f>
        <v/>
      </c>
    </row>
    <row r="418" spans="1:3" ht="60" customHeight="1" x14ac:dyDescent="0.2">
      <c r="A418" s="80" t="str">
        <f>IF('原著(欧)'!L418="○","◎",IF('原著(欧)'!K418="○","○",""))</f>
        <v/>
      </c>
      <c r="B418" s="2" t="str">
        <f>IF('原著(欧)'!A418&lt;&gt;"",'原著(欧)'!A418,"")</f>
        <v/>
      </c>
      <c r="C418" s="1" t="str">
        <f>IF('原著(欧)'!B418&lt;&gt;"",'原著(欧)'!B418&amp;":"&amp;'原著(欧)'!C418&amp;" "&amp;'原著(欧)'!D418&amp;", "&amp;'原著(欧)'!E418&amp;", "&amp;'原著(欧)'!F418&amp;", "&amp;'原著(欧)'!G418&amp;" (IF: "&amp;TEXT('原著(欧)'!H418,"0.000")&amp;")"&amp;" (CS: "&amp;TEXT('原著(欧)'!I418,"0.0")&amp;")","")</f>
        <v/>
      </c>
    </row>
    <row r="419" spans="1:3" ht="60" customHeight="1" x14ac:dyDescent="0.2">
      <c r="A419" s="80" t="str">
        <f>IF('原著(欧)'!L419="○","◎",IF('原著(欧)'!K419="○","○",""))</f>
        <v/>
      </c>
      <c r="B419" s="2" t="str">
        <f>IF('原著(欧)'!A419&lt;&gt;"",'原著(欧)'!A419,"")</f>
        <v/>
      </c>
      <c r="C419" s="1" t="str">
        <f>IF('原著(欧)'!B419&lt;&gt;"",'原著(欧)'!B419&amp;":"&amp;'原著(欧)'!C419&amp;" "&amp;'原著(欧)'!D419&amp;", "&amp;'原著(欧)'!E419&amp;", "&amp;'原著(欧)'!F419&amp;", "&amp;'原著(欧)'!G419&amp;" (IF: "&amp;TEXT('原著(欧)'!H419,"0.000")&amp;")"&amp;" (CS: "&amp;TEXT('原著(欧)'!I419,"0.0")&amp;")","")</f>
        <v/>
      </c>
    </row>
    <row r="420" spans="1:3" ht="60" customHeight="1" x14ac:dyDescent="0.2">
      <c r="A420" s="80" t="str">
        <f>IF('原著(欧)'!L420="○","◎",IF('原著(欧)'!K420="○","○",""))</f>
        <v/>
      </c>
      <c r="B420" s="2" t="str">
        <f>IF('原著(欧)'!A420&lt;&gt;"",'原著(欧)'!A420,"")</f>
        <v/>
      </c>
      <c r="C420" s="1" t="str">
        <f>IF('原著(欧)'!B420&lt;&gt;"",'原著(欧)'!B420&amp;":"&amp;'原著(欧)'!C420&amp;" "&amp;'原著(欧)'!D420&amp;", "&amp;'原著(欧)'!E420&amp;", "&amp;'原著(欧)'!F420&amp;", "&amp;'原著(欧)'!G420&amp;" (IF: "&amp;TEXT('原著(欧)'!H420,"0.000")&amp;")"&amp;" (CS: "&amp;TEXT('原著(欧)'!I420,"0.0")&amp;")","")</f>
        <v/>
      </c>
    </row>
    <row r="421" spans="1:3" ht="60" customHeight="1" x14ac:dyDescent="0.2">
      <c r="A421" s="80" t="str">
        <f>IF('原著(欧)'!L421="○","◎",IF('原著(欧)'!K421="○","○",""))</f>
        <v/>
      </c>
      <c r="B421" s="2" t="str">
        <f>IF('原著(欧)'!A421&lt;&gt;"",'原著(欧)'!A421,"")</f>
        <v/>
      </c>
      <c r="C421" s="1" t="str">
        <f>IF('原著(欧)'!B421&lt;&gt;"",'原著(欧)'!B421&amp;":"&amp;'原著(欧)'!C421&amp;" "&amp;'原著(欧)'!D421&amp;", "&amp;'原著(欧)'!E421&amp;", "&amp;'原著(欧)'!F421&amp;", "&amp;'原著(欧)'!G421&amp;" (IF: "&amp;TEXT('原著(欧)'!H421,"0.000")&amp;")"&amp;" (CS: "&amp;TEXT('原著(欧)'!I421,"0.0")&amp;")","")</f>
        <v/>
      </c>
    </row>
    <row r="422" spans="1:3" ht="60" customHeight="1" x14ac:dyDescent="0.2">
      <c r="A422" s="80" t="str">
        <f>IF('原著(欧)'!L422="○","◎",IF('原著(欧)'!K422="○","○",""))</f>
        <v/>
      </c>
      <c r="B422" s="2" t="str">
        <f>IF('原著(欧)'!A422&lt;&gt;"",'原著(欧)'!A422,"")</f>
        <v/>
      </c>
      <c r="C422" s="1" t="str">
        <f>IF('原著(欧)'!B422&lt;&gt;"",'原著(欧)'!B422&amp;":"&amp;'原著(欧)'!C422&amp;" "&amp;'原著(欧)'!D422&amp;", "&amp;'原著(欧)'!E422&amp;", "&amp;'原著(欧)'!F422&amp;", "&amp;'原著(欧)'!G422&amp;" (IF: "&amp;TEXT('原著(欧)'!H422,"0.000")&amp;")"&amp;" (CS: "&amp;TEXT('原著(欧)'!I422,"0.0")&amp;")","")</f>
        <v/>
      </c>
    </row>
    <row r="423" spans="1:3" ht="60" customHeight="1" x14ac:dyDescent="0.2">
      <c r="A423" s="80" t="str">
        <f>IF('原著(欧)'!L423="○","◎",IF('原著(欧)'!K423="○","○",""))</f>
        <v/>
      </c>
      <c r="B423" s="2" t="str">
        <f>IF('原著(欧)'!A423&lt;&gt;"",'原著(欧)'!A423,"")</f>
        <v/>
      </c>
      <c r="C423" s="1" t="str">
        <f>IF('原著(欧)'!B423&lt;&gt;"",'原著(欧)'!B423&amp;":"&amp;'原著(欧)'!C423&amp;" "&amp;'原著(欧)'!D423&amp;", "&amp;'原著(欧)'!E423&amp;", "&amp;'原著(欧)'!F423&amp;", "&amp;'原著(欧)'!G423&amp;" (IF: "&amp;TEXT('原著(欧)'!H423,"0.000")&amp;")"&amp;" (CS: "&amp;TEXT('原著(欧)'!I423,"0.0")&amp;")","")</f>
        <v/>
      </c>
    </row>
    <row r="424" spans="1:3" ht="60" customHeight="1" x14ac:dyDescent="0.2">
      <c r="A424" s="80" t="str">
        <f>IF('原著(欧)'!L424="○","◎",IF('原著(欧)'!K424="○","○",""))</f>
        <v/>
      </c>
      <c r="B424" s="2" t="str">
        <f>IF('原著(欧)'!A424&lt;&gt;"",'原著(欧)'!A424,"")</f>
        <v/>
      </c>
      <c r="C424" s="1" t="str">
        <f>IF('原著(欧)'!B424&lt;&gt;"",'原著(欧)'!B424&amp;":"&amp;'原著(欧)'!C424&amp;" "&amp;'原著(欧)'!D424&amp;", "&amp;'原著(欧)'!E424&amp;", "&amp;'原著(欧)'!F424&amp;", "&amp;'原著(欧)'!G424&amp;" (IF: "&amp;TEXT('原著(欧)'!H424,"0.000")&amp;")"&amp;" (CS: "&amp;TEXT('原著(欧)'!I424,"0.0")&amp;")","")</f>
        <v/>
      </c>
    </row>
    <row r="425" spans="1:3" ht="60" customHeight="1" x14ac:dyDescent="0.2">
      <c r="A425" s="80" t="str">
        <f>IF('原著(欧)'!L425="○","◎",IF('原著(欧)'!K425="○","○",""))</f>
        <v/>
      </c>
      <c r="B425" s="2" t="str">
        <f>IF('原著(欧)'!A425&lt;&gt;"",'原著(欧)'!A425,"")</f>
        <v/>
      </c>
      <c r="C425" s="1" t="str">
        <f>IF('原著(欧)'!B425&lt;&gt;"",'原著(欧)'!B425&amp;":"&amp;'原著(欧)'!C425&amp;" "&amp;'原著(欧)'!D425&amp;", "&amp;'原著(欧)'!E425&amp;", "&amp;'原著(欧)'!F425&amp;", "&amp;'原著(欧)'!G425&amp;" (IF: "&amp;TEXT('原著(欧)'!H425,"0.000")&amp;")"&amp;" (CS: "&amp;TEXT('原著(欧)'!I425,"0.0")&amp;")","")</f>
        <v/>
      </c>
    </row>
    <row r="426" spans="1:3" ht="60" customHeight="1" x14ac:dyDescent="0.2">
      <c r="A426" s="80" t="str">
        <f>IF('原著(欧)'!L426="○","◎",IF('原著(欧)'!K426="○","○",""))</f>
        <v/>
      </c>
      <c r="B426" s="2" t="str">
        <f>IF('原著(欧)'!A426&lt;&gt;"",'原著(欧)'!A426,"")</f>
        <v/>
      </c>
      <c r="C426" s="1" t="str">
        <f>IF('原著(欧)'!B426&lt;&gt;"",'原著(欧)'!B426&amp;":"&amp;'原著(欧)'!C426&amp;" "&amp;'原著(欧)'!D426&amp;", "&amp;'原著(欧)'!E426&amp;", "&amp;'原著(欧)'!F426&amp;", "&amp;'原著(欧)'!G426&amp;" (IF: "&amp;TEXT('原著(欧)'!H426,"0.000")&amp;")"&amp;" (CS: "&amp;TEXT('原著(欧)'!I426,"0.0")&amp;")","")</f>
        <v/>
      </c>
    </row>
    <row r="427" spans="1:3" ht="60" customHeight="1" x14ac:dyDescent="0.2">
      <c r="A427" s="80" t="str">
        <f>IF('原著(欧)'!L427="○","◎",IF('原著(欧)'!K427="○","○",""))</f>
        <v/>
      </c>
      <c r="B427" s="2" t="str">
        <f>IF('原著(欧)'!A427&lt;&gt;"",'原著(欧)'!A427,"")</f>
        <v/>
      </c>
      <c r="C427" s="1" t="str">
        <f>IF('原著(欧)'!B427&lt;&gt;"",'原著(欧)'!B427&amp;":"&amp;'原著(欧)'!C427&amp;" "&amp;'原著(欧)'!D427&amp;", "&amp;'原著(欧)'!E427&amp;", "&amp;'原著(欧)'!F427&amp;", "&amp;'原著(欧)'!G427&amp;" (IF: "&amp;TEXT('原著(欧)'!H427,"0.000")&amp;")"&amp;" (CS: "&amp;TEXT('原著(欧)'!I427,"0.0")&amp;")","")</f>
        <v/>
      </c>
    </row>
    <row r="428" spans="1:3" ht="60" customHeight="1" x14ac:dyDescent="0.2">
      <c r="A428" s="80" t="str">
        <f>IF('原著(欧)'!L428="○","◎",IF('原著(欧)'!K428="○","○",""))</f>
        <v/>
      </c>
      <c r="B428" s="2" t="str">
        <f>IF('原著(欧)'!A428&lt;&gt;"",'原著(欧)'!A428,"")</f>
        <v/>
      </c>
      <c r="C428" s="1" t="str">
        <f>IF('原著(欧)'!B428&lt;&gt;"",'原著(欧)'!B428&amp;":"&amp;'原著(欧)'!C428&amp;" "&amp;'原著(欧)'!D428&amp;", "&amp;'原著(欧)'!E428&amp;", "&amp;'原著(欧)'!F428&amp;", "&amp;'原著(欧)'!G428&amp;" (IF: "&amp;TEXT('原著(欧)'!H428,"0.000")&amp;")"&amp;" (CS: "&amp;TEXT('原著(欧)'!I428,"0.0")&amp;")","")</f>
        <v/>
      </c>
    </row>
    <row r="429" spans="1:3" ht="60" customHeight="1" x14ac:dyDescent="0.2">
      <c r="A429" s="80" t="str">
        <f>IF('原著(欧)'!L429="○","◎",IF('原著(欧)'!K429="○","○",""))</f>
        <v/>
      </c>
      <c r="B429" s="2" t="str">
        <f>IF('原著(欧)'!A429&lt;&gt;"",'原著(欧)'!A429,"")</f>
        <v/>
      </c>
      <c r="C429" s="1" t="str">
        <f>IF('原著(欧)'!B429&lt;&gt;"",'原著(欧)'!B429&amp;":"&amp;'原著(欧)'!C429&amp;" "&amp;'原著(欧)'!D429&amp;", "&amp;'原著(欧)'!E429&amp;", "&amp;'原著(欧)'!F429&amp;", "&amp;'原著(欧)'!G429&amp;" (IF: "&amp;TEXT('原著(欧)'!H429,"0.000")&amp;")"&amp;" (CS: "&amp;TEXT('原著(欧)'!I429,"0.0")&amp;")","")</f>
        <v/>
      </c>
    </row>
    <row r="430" spans="1:3" ht="60" customHeight="1" x14ac:dyDescent="0.2">
      <c r="A430" s="80" t="str">
        <f>IF('原著(欧)'!L430="○","◎",IF('原著(欧)'!K430="○","○",""))</f>
        <v/>
      </c>
      <c r="B430" s="2" t="str">
        <f>IF('原著(欧)'!A430&lt;&gt;"",'原著(欧)'!A430,"")</f>
        <v/>
      </c>
      <c r="C430" s="1" t="str">
        <f>IF('原著(欧)'!B430&lt;&gt;"",'原著(欧)'!B430&amp;":"&amp;'原著(欧)'!C430&amp;" "&amp;'原著(欧)'!D430&amp;", "&amp;'原著(欧)'!E430&amp;", "&amp;'原著(欧)'!F430&amp;", "&amp;'原著(欧)'!G430&amp;" (IF: "&amp;TEXT('原著(欧)'!H430,"0.000")&amp;")"&amp;" (CS: "&amp;TEXT('原著(欧)'!I430,"0.0")&amp;")","")</f>
        <v/>
      </c>
    </row>
    <row r="431" spans="1:3" ht="60" customHeight="1" x14ac:dyDescent="0.2">
      <c r="A431" s="80" t="str">
        <f>IF('原著(欧)'!L431="○","◎",IF('原著(欧)'!K431="○","○",""))</f>
        <v/>
      </c>
      <c r="B431" s="2" t="str">
        <f>IF('原著(欧)'!A431&lt;&gt;"",'原著(欧)'!A431,"")</f>
        <v/>
      </c>
      <c r="C431" s="1" t="str">
        <f>IF('原著(欧)'!B431&lt;&gt;"",'原著(欧)'!B431&amp;":"&amp;'原著(欧)'!C431&amp;" "&amp;'原著(欧)'!D431&amp;", "&amp;'原著(欧)'!E431&amp;", "&amp;'原著(欧)'!F431&amp;", "&amp;'原著(欧)'!G431&amp;" (IF: "&amp;TEXT('原著(欧)'!H431,"0.000")&amp;")"&amp;" (CS: "&amp;TEXT('原著(欧)'!I431,"0.0")&amp;")","")</f>
        <v/>
      </c>
    </row>
    <row r="432" spans="1:3" ht="60" customHeight="1" x14ac:dyDescent="0.2">
      <c r="A432" s="80" t="str">
        <f>IF('原著(欧)'!L432="○","◎",IF('原著(欧)'!K432="○","○",""))</f>
        <v/>
      </c>
      <c r="B432" s="2" t="str">
        <f>IF('原著(欧)'!A432&lt;&gt;"",'原著(欧)'!A432,"")</f>
        <v/>
      </c>
      <c r="C432" s="1" t="str">
        <f>IF('原著(欧)'!B432&lt;&gt;"",'原著(欧)'!B432&amp;":"&amp;'原著(欧)'!C432&amp;" "&amp;'原著(欧)'!D432&amp;", "&amp;'原著(欧)'!E432&amp;", "&amp;'原著(欧)'!F432&amp;", "&amp;'原著(欧)'!G432&amp;" (IF: "&amp;TEXT('原著(欧)'!H432,"0.000")&amp;")"&amp;" (CS: "&amp;TEXT('原著(欧)'!I432,"0.0")&amp;")","")</f>
        <v/>
      </c>
    </row>
    <row r="433" spans="1:3" ht="60" customHeight="1" x14ac:dyDescent="0.2">
      <c r="A433" s="80" t="str">
        <f>IF('原著(欧)'!L433="○","◎",IF('原著(欧)'!K433="○","○",""))</f>
        <v/>
      </c>
      <c r="B433" s="2" t="str">
        <f>IF('原著(欧)'!A433&lt;&gt;"",'原著(欧)'!A433,"")</f>
        <v/>
      </c>
      <c r="C433" s="1" t="str">
        <f>IF('原著(欧)'!B433&lt;&gt;"",'原著(欧)'!B433&amp;":"&amp;'原著(欧)'!C433&amp;" "&amp;'原著(欧)'!D433&amp;", "&amp;'原著(欧)'!E433&amp;", "&amp;'原著(欧)'!F433&amp;", "&amp;'原著(欧)'!G433&amp;" (IF: "&amp;TEXT('原著(欧)'!H433,"0.000")&amp;")"&amp;" (CS: "&amp;TEXT('原著(欧)'!I433,"0.0")&amp;")","")</f>
        <v/>
      </c>
    </row>
    <row r="434" spans="1:3" ht="60" customHeight="1" x14ac:dyDescent="0.2">
      <c r="A434" s="80" t="str">
        <f>IF('原著(欧)'!L434="○","◎",IF('原著(欧)'!K434="○","○",""))</f>
        <v/>
      </c>
      <c r="B434" s="2" t="str">
        <f>IF('原著(欧)'!A434&lt;&gt;"",'原著(欧)'!A434,"")</f>
        <v/>
      </c>
      <c r="C434" s="1" t="str">
        <f>IF('原著(欧)'!B434&lt;&gt;"",'原著(欧)'!B434&amp;":"&amp;'原著(欧)'!C434&amp;" "&amp;'原著(欧)'!D434&amp;", "&amp;'原著(欧)'!E434&amp;", "&amp;'原著(欧)'!F434&amp;", "&amp;'原著(欧)'!G434&amp;" (IF: "&amp;TEXT('原著(欧)'!H434,"0.000")&amp;")"&amp;" (CS: "&amp;TEXT('原著(欧)'!I434,"0.0")&amp;")","")</f>
        <v/>
      </c>
    </row>
    <row r="435" spans="1:3" ht="60" customHeight="1" x14ac:dyDescent="0.2">
      <c r="A435" s="80" t="str">
        <f>IF('原著(欧)'!L435="○","◎",IF('原著(欧)'!K435="○","○",""))</f>
        <v/>
      </c>
      <c r="B435" s="2" t="str">
        <f>IF('原著(欧)'!A435&lt;&gt;"",'原著(欧)'!A435,"")</f>
        <v/>
      </c>
      <c r="C435" s="1" t="str">
        <f>IF('原著(欧)'!B435&lt;&gt;"",'原著(欧)'!B435&amp;":"&amp;'原著(欧)'!C435&amp;" "&amp;'原著(欧)'!D435&amp;", "&amp;'原著(欧)'!E435&amp;", "&amp;'原著(欧)'!F435&amp;", "&amp;'原著(欧)'!G435&amp;" (IF: "&amp;TEXT('原著(欧)'!H435,"0.000")&amp;")"&amp;" (CS: "&amp;TEXT('原著(欧)'!I435,"0.0")&amp;")","")</f>
        <v/>
      </c>
    </row>
    <row r="436" spans="1:3" ht="60" customHeight="1" x14ac:dyDescent="0.2">
      <c r="A436" s="80" t="str">
        <f>IF('原著(欧)'!L436="○","◎",IF('原著(欧)'!K436="○","○",""))</f>
        <v/>
      </c>
      <c r="B436" s="2" t="str">
        <f>IF('原著(欧)'!A436&lt;&gt;"",'原著(欧)'!A436,"")</f>
        <v/>
      </c>
      <c r="C436" s="1" t="str">
        <f>IF('原著(欧)'!B436&lt;&gt;"",'原著(欧)'!B436&amp;":"&amp;'原著(欧)'!C436&amp;" "&amp;'原著(欧)'!D436&amp;", "&amp;'原著(欧)'!E436&amp;", "&amp;'原著(欧)'!F436&amp;", "&amp;'原著(欧)'!G436&amp;" (IF: "&amp;TEXT('原著(欧)'!H436,"0.000")&amp;")"&amp;" (CS: "&amp;TEXT('原著(欧)'!I436,"0.0")&amp;")","")</f>
        <v/>
      </c>
    </row>
    <row r="437" spans="1:3" ht="60" customHeight="1" x14ac:dyDescent="0.2">
      <c r="A437" s="80" t="str">
        <f>IF('原著(欧)'!L437="○","◎",IF('原著(欧)'!K437="○","○",""))</f>
        <v/>
      </c>
      <c r="B437" s="2" t="str">
        <f>IF('原著(欧)'!A437&lt;&gt;"",'原著(欧)'!A437,"")</f>
        <v/>
      </c>
      <c r="C437" s="1" t="str">
        <f>IF('原著(欧)'!B437&lt;&gt;"",'原著(欧)'!B437&amp;":"&amp;'原著(欧)'!C437&amp;" "&amp;'原著(欧)'!D437&amp;", "&amp;'原著(欧)'!E437&amp;", "&amp;'原著(欧)'!F437&amp;", "&amp;'原著(欧)'!G437&amp;" (IF: "&amp;TEXT('原著(欧)'!H437,"0.000")&amp;")"&amp;" (CS: "&amp;TEXT('原著(欧)'!I437,"0.0")&amp;")","")</f>
        <v/>
      </c>
    </row>
    <row r="438" spans="1:3" ht="60" customHeight="1" x14ac:dyDescent="0.2">
      <c r="A438" s="80" t="str">
        <f>IF('原著(欧)'!L438="○","◎",IF('原著(欧)'!K438="○","○",""))</f>
        <v/>
      </c>
      <c r="B438" s="2" t="str">
        <f>IF('原著(欧)'!A438&lt;&gt;"",'原著(欧)'!A438,"")</f>
        <v/>
      </c>
      <c r="C438" s="1" t="str">
        <f>IF('原著(欧)'!B438&lt;&gt;"",'原著(欧)'!B438&amp;":"&amp;'原著(欧)'!C438&amp;" "&amp;'原著(欧)'!D438&amp;", "&amp;'原著(欧)'!E438&amp;", "&amp;'原著(欧)'!F438&amp;", "&amp;'原著(欧)'!G438&amp;" (IF: "&amp;TEXT('原著(欧)'!H438,"0.000")&amp;")"&amp;" (CS: "&amp;TEXT('原著(欧)'!I438,"0.0")&amp;")","")</f>
        <v/>
      </c>
    </row>
    <row r="439" spans="1:3" ht="60" customHeight="1" x14ac:dyDescent="0.2">
      <c r="A439" s="80" t="str">
        <f>IF('原著(欧)'!L439="○","◎",IF('原著(欧)'!K439="○","○",""))</f>
        <v/>
      </c>
      <c r="B439" s="2" t="str">
        <f>IF('原著(欧)'!A439&lt;&gt;"",'原著(欧)'!A439,"")</f>
        <v/>
      </c>
      <c r="C439" s="1" t="str">
        <f>IF('原著(欧)'!B439&lt;&gt;"",'原著(欧)'!B439&amp;":"&amp;'原著(欧)'!C439&amp;" "&amp;'原著(欧)'!D439&amp;", "&amp;'原著(欧)'!E439&amp;", "&amp;'原著(欧)'!F439&amp;", "&amp;'原著(欧)'!G439&amp;" (IF: "&amp;TEXT('原著(欧)'!H439,"0.000")&amp;")"&amp;" (CS: "&amp;TEXT('原著(欧)'!I439,"0.0")&amp;")","")</f>
        <v/>
      </c>
    </row>
    <row r="440" spans="1:3" ht="60" customHeight="1" x14ac:dyDescent="0.2">
      <c r="A440" s="80" t="str">
        <f>IF('原著(欧)'!L440="○","◎",IF('原著(欧)'!K440="○","○",""))</f>
        <v/>
      </c>
      <c r="B440" s="2" t="str">
        <f>IF('原著(欧)'!A440&lt;&gt;"",'原著(欧)'!A440,"")</f>
        <v/>
      </c>
      <c r="C440" s="1" t="str">
        <f>IF('原著(欧)'!B440&lt;&gt;"",'原著(欧)'!B440&amp;":"&amp;'原著(欧)'!C440&amp;" "&amp;'原著(欧)'!D440&amp;", "&amp;'原著(欧)'!E440&amp;", "&amp;'原著(欧)'!F440&amp;", "&amp;'原著(欧)'!G440&amp;" (IF: "&amp;TEXT('原著(欧)'!H440,"0.000")&amp;")"&amp;" (CS: "&amp;TEXT('原著(欧)'!I440,"0.0")&amp;")","")</f>
        <v/>
      </c>
    </row>
    <row r="441" spans="1:3" ht="60" customHeight="1" x14ac:dyDescent="0.2">
      <c r="A441" s="80" t="str">
        <f>IF('原著(欧)'!L441="○","◎",IF('原著(欧)'!K441="○","○",""))</f>
        <v/>
      </c>
      <c r="B441" s="2" t="str">
        <f>IF('原著(欧)'!A441&lt;&gt;"",'原著(欧)'!A441,"")</f>
        <v/>
      </c>
      <c r="C441" s="1" t="str">
        <f>IF('原著(欧)'!B441&lt;&gt;"",'原著(欧)'!B441&amp;":"&amp;'原著(欧)'!C441&amp;" "&amp;'原著(欧)'!D441&amp;", "&amp;'原著(欧)'!E441&amp;", "&amp;'原著(欧)'!F441&amp;", "&amp;'原著(欧)'!G441&amp;" (IF: "&amp;TEXT('原著(欧)'!H441,"0.000")&amp;")"&amp;" (CS: "&amp;TEXT('原著(欧)'!I441,"0.0")&amp;")","")</f>
        <v/>
      </c>
    </row>
    <row r="442" spans="1:3" ht="60" customHeight="1" x14ac:dyDescent="0.2">
      <c r="A442" s="80" t="str">
        <f>IF('原著(欧)'!L442="○","◎",IF('原著(欧)'!K442="○","○",""))</f>
        <v/>
      </c>
      <c r="B442" s="2" t="str">
        <f>IF('原著(欧)'!A442&lt;&gt;"",'原著(欧)'!A442,"")</f>
        <v/>
      </c>
      <c r="C442" s="1" t="str">
        <f>IF('原著(欧)'!B442&lt;&gt;"",'原著(欧)'!B442&amp;":"&amp;'原著(欧)'!C442&amp;" "&amp;'原著(欧)'!D442&amp;", "&amp;'原著(欧)'!E442&amp;", "&amp;'原著(欧)'!F442&amp;", "&amp;'原著(欧)'!G442&amp;" (IF: "&amp;TEXT('原著(欧)'!H442,"0.000")&amp;")"&amp;" (CS: "&amp;TEXT('原著(欧)'!I442,"0.0")&amp;")","")</f>
        <v/>
      </c>
    </row>
    <row r="443" spans="1:3" ht="60" customHeight="1" x14ac:dyDescent="0.2">
      <c r="A443" s="80" t="str">
        <f>IF('原著(欧)'!L443="○","◎",IF('原著(欧)'!K443="○","○",""))</f>
        <v/>
      </c>
      <c r="B443" s="2" t="str">
        <f>IF('原著(欧)'!A443&lt;&gt;"",'原著(欧)'!A443,"")</f>
        <v/>
      </c>
      <c r="C443" s="1" t="str">
        <f>IF('原著(欧)'!B443&lt;&gt;"",'原著(欧)'!B443&amp;":"&amp;'原著(欧)'!C443&amp;" "&amp;'原著(欧)'!D443&amp;", "&amp;'原著(欧)'!E443&amp;", "&amp;'原著(欧)'!F443&amp;", "&amp;'原著(欧)'!G443&amp;" (IF: "&amp;TEXT('原著(欧)'!H443,"0.000")&amp;")"&amp;" (CS: "&amp;TEXT('原著(欧)'!I443,"0.0")&amp;")","")</f>
        <v/>
      </c>
    </row>
    <row r="444" spans="1:3" ht="60" customHeight="1" x14ac:dyDescent="0.2">
      <c r="A444" s="80" t="str">
        <f>IF('原著(欧)'!L444="○","◎",IF('原著(欧)'!K444="○","○",""))</f>
        <v/>
      </c>
      <c r="B444" s="2" t="str">
        <f>IF('原著(欧)'!A444&lt;&gt;"",'原著(欧)'!A444,"")</f>
        <v/>
      </c>
      <c r="C444" s="1" t="str">
        <f>IF('原著(欧)'!B444&lt;&gt;"",'原著(欧)'!B444&amp;":"&amp;'原著(欧)'!C444&amp;" "&amp;'原著(欧)'!D444&amp;", "&amp;'原著(欧)'!E444&amp;", "&amp;'原著(欧)'!F444&amp;", "&amp;'原著(欧)'!G444&amp;" (IF: "&amp;TEXT('原著(欧)'!H444,"0.000")&amp;")"&amp;" (CS: "&amp;TEXT('原著(欧)'!I444,"0.0")&amp;")","")</f>
        <v/>
      </c>
    </row>
    <row r="445" spans="1:3" ht="60" customHeight="1" x14ac:dyDescent="0.2">
      <c r="A445" s="80" t="str">
        <f>IF('原著(欧)'!L445="○","◎",IF('原著(欧)'!K445="○","○",""))</f>
        <v/>
      </c>
      <c r="B445" s="2" t="str">
        <f>IF('原著(欧)'!A445&lt;&gt;"",'原著(欧)'!A445,"")</f>
        <v/>
      </c>
      <c r="C445" s="1" t="str">
        <f>IF('原著(欧)'!B445&lt;&gt;"",'原著(欧)'!B445&amp;":"&amp;'原著(欧)'!C445&amp;" "&amp;'原著(欧)'!D445&amp;", "&amp;'原著(欧)'!E445&amp;", "&amp;'原著(欧)'!F445&amp;", "&amp;'原著(欧)'!G445&amp;" (IF: "&amp;TEXT('原著(欧)'!H445,"0.000")&amp;")"&amp;" (CS: "&amp;TEXT('原著(欧)'!I445,"0.0")&amp;")","")</f>
        <v/>
      </c>
    </row>
    <row r="446" spans="1:3" ht="60" customHeight="1" x14ac:dyDescent="0.2">
      <c r="A446" s="80" t="str">
        <f>IF('原著(欧)'!L446="○","◎",IF('原著(欧)'!K446="○","○",""))</f>
        <v/>
      </c>
      <c r="B446" s="2" t="str">
        <f>IF('原著(欧)'!A446&lt;&gt;"",'原著(欧)'!A446,"")</f>
        <v/>
      </c>
      <c r="C446" s="1" t="str">
        <f>IF('原著(欧)'!B446&lt;&gt;"",'原著(欧)'!B446&amp;":"&amp;'原著(欧)'!C446&amp;" "&amp;'原著(欧)'!D446&amp;", "&amp;'原著(欧)'!E446&amp;", "&amp;'原著(欧)'!F446&amp;", "&amp;'原著(欧)'!G446&amp;" (IF: "&amp;TEXT('原著(欧)'!H446,"0.000")&amp;")"&amp;" (CS: "&amp;TEXT('原著(欧)'!I446,"0.0")&amp;")","")</f>
        <v/>
      </c>
    </row>
    <row r="447" spans="1:3" ht="60" customHeight="1" x14ac:dyDescent="0.2">
      <c r="A447" s="80" t="str">
        <f>IF('原著(欧)'!L447="○","◎",IF('原著(欧)'!K447="○","○",""))</f>
        <v/>
      </c>
      <c r="B447" s="2" t="str">
        <f>IF('原著(欧)'!A447&lt;&gt;"",'原著(欧)'!A447,"")</f>
        <v/>
      </c>
      <c r="C447" s="1" t="str">
        <f>IF('原著(欧)'!B447&lt;&gt;"",'原著(欧)'!B447&amp;":"&amp;'原著(欧)'!C447&amp;" "&amp;'原著(欧)'!D447&amp;", "&amp;'原著(欧)'!E447&amp;", "&amp;'原著(欧)'!F447&amp;", "&amp;'原著(欧)'!G447&amp;" (IF: "&amp;TEXT('原著(欧)'!H447,"0.000")&amp;")"&amp;" (CS: "&amp;TEXT('原著(欧)'!I447,"0.0")&amp;")","")</f>
        <v/>
      </c>
    </row>
    <row r="448" spans="1:3" ht="60" customHeight="1" x14ac:dyDescent="0.2">
      <c r="A448" s="80" t="str">
        <f>IF('原著(欧)'!L448="○","◎",IF('原著(欧)'!K448="○","○",""))</f>
        <v/>
      </c>
      <c r="B448" s="2" t="str">
        <f>IF('原著(欧)'!A448&lt;&gt;"",'原著(欧)'!A448,"")</f>
        <v/>
      </c>
      <c r="C448" s="1" t="str">
        <f>IF('原著(欧)'!B448&lt;&gt;"",'原著(欧)'!B448&amp;":"&amp;'原著(欧)'!C448&amp;" "&amp;'原著(欧)'!D448&amp;", "&amp;'原著(欧)'!E448&amp;", "&amp;'原著(欧)'!F448&amp;", "&amp;'原著(欧)'!G448&amp;" (IF: "&amp;TEXT('原著(欧)'!H448,"0.000")&amp;")"&amp;" (CS: "&amp;TEXT('原著(欧)'!I448,"0.0")&amp;")","")</f>
        <v/>
      </c>
    </row>
    <row r="449" spans="1:3" ht="60" customHeight="1" x14ac:dyDescent="0.2">
      <c r="A449" s="80" t="str">
        <f>IF('原著(欧)'!L449="○","◎",IF('原著(欧)'!K449="○","○",""))</f>
        <v/>
      </c>
      <c r="B449" s="2" t="str">
        <f>IF('原著(欧)'!A449&lt;&gt;"",'原著(欧)'!A449,"")</f>
        <v/>
      </c>
      <c r="C449" s="1" t="str">
        <f>IF('原著(欧)'!B449&lt;&gt;"",'原著(欧)'!B449&amp;":"&amp;'原著(欧)'!C449&amp;" "&amp;'原著(欧)'!D449&amp;", "&amp;'原著(欧)'!E449&amp;", "&amp;'原著(欧)'!F449&amp;", "&amp;'原著(欧)'!G449&amp;" (IF: "&amp;TEXT('原著(欧)'!H449,"0.000")&amp;")"&amp;" (CS: "&amp;TEXT('原著(欧)'!I449,"0.0")&amp;")","")</f>
        <v/>
      </c>
    </row>
    <row r="450" spans="1:3" ht="60" customHeight="1" x14ac:dyDescent="0.2">
      <c r="A450" s="80" t="str">
        <f>IF('原著(欧)'!L450="○","◎",IF('原著(欧)'!K450="○","○",""))</f>
        <v/>
      </c>
      <c r="B450" s="2" t="str">
        <f>IF('原著(欧)'!A450&lt;&gt;"",'原著(欧)'!A450,"")</f>
        <v/>
      </c>
      <c r="C450" s="1" t="str">
        <f>IF('原著(欧)'!B450&lt;&gt;"",'原著(欧)'!B450&amp;":"&amp;'原著(欧)'!C450&amp;" "&amp;'原著(欧)'!D450&amp;", "&amp;'原著(欧)'!E450&amp;", "&amp;'原著(欧)'!F450&amp;", "&amp;'原著(欧)'!G450&amp;" (IF: "&amp;TEXT('原著(欧)'!H450,"0.000")&amp;")"&amp;" (CS: "&amp;TEXT('原著(欧)'!I450,"0.0")&amp;")","")</f>
        <v/>
      </c>
    </row>
    <row r="451" spans="1:3" ht="60" customHeight="1" x14ac:dyDescent="0.2">
      <c r="A451" s="80" t="str">
        <f>IF('原著(欧)'!L451="○","◎",IF('原著(欧)'!K451="○","○",""))</f>
        <v/>
      </c>
      <c r="B451" s="2" t="str">
        <f>IF('原著(欧)'!A451&lt;&gt;"",'原著(欧)'!A451,"")</f>
        <v/>
      </c>
      <c r="C451" s="1" t="str">
        <f>IF('原著(欧)'!B451&lt;&gt;"",'原著(欧)'!B451&amp;":"&amp;'原著(欧)'!C451&amp;" "&amp;'原著(欧)'!D451&amp;", "&amp;'原著(欧)'!E451&amp;", "&amp;'原著(欧)'!F451&amp;", "&amp;'原著(欧)'!G451&amp;" (IF: "&amp;TEXT('原著(欧)'!H451,"0.000")&amp;")"&amp;" (CS: "&amp;TEXT('原著(欧)'!I451,"0.0")&amp;")","")</f>
        <v/>
      </c>
    </row>
    <row r="452" spans="1:3" ht="60" customHeight="1" x14ac:dyDescent="0.2">
      <c r="A452" s="80" t="str">
        <f>IF('原著(欧)'!L452="○","◎",IF('原著(欧)'!K452="○","○",""))</f>
        <v/>
      </c>
      <c r="B452" s="2" t="str">
        <f>IF('原著(欧)'!A452&lt;&gt;"",'原著(欧)'!A452,"")</f>
        <v/>
      </c>
      <c r="C452" s="1" t="str">
        <f>IF('原著(欧)'!B452&lt;&gt;"",'原著(欧)'!B452&amp;":"&amp;'原著(欧)'!C452&amp;" "&amp;'原著(欧)'!D452&amp;", "&amp;'原著(欧)'!E452&amp;", "&amp;'原著(欧)'!F452&amp;", "&amp;'原著(欧)'!G452&amp;" (IF: "&amp;TEXT('原著(欧)'!H452,"0.000")&amp;")"&amp;" (CS: "&amp;TEXT('原著(欧)'!I452,"0.0")&amp;")","")</f>
        <v/>
      </c>
    </row>
    <row r="453" spans="1:3" ht="60" customHeight="1" x14ac:dyDescent="0.2">
      <c r="A453" s="80" t="str">
        <f>IF('原著(欧)'!L453="○","◎",IF('原著(欧)'!K453="○","○",""))</f>
        <v/>
      </c>
      <c r="B453" s="2" t="str">
        <f>IF('原著(欧)'!A453&lt;&gt;"",'原著(欧)'!A453,"")</f>
        <v/>
      </c>
      <c r="C453" s="1" t="str">
        <f>IF('原著(欧)'!B453&lt;&gt;"",'原著(欧)'!B453&amp;":"&amp;'原著(欧)'!C453&amp;" "&amp;'原著(欧)'!D453&amp;", "&amp;'原著(欧)'!E453&amp;", "&amp;'原著(欧)'!F453&amp;", "&amp;'原著(欧)'!G453&amp;" (IF: "&amp;TEXT('原著(欧)'!H453,"0.000")&amp;")"&amp;" (CS: "&amp;TEXT('原著(欧)'!I453,"0.0")&amp;")","")</f>
        <v/>
      </c>
    </row>
    <row r="454" spans="1:3" ht="60" customHeight="1" x14ac:dyDescent="0.2">
      <c r="A454" s="80" t="str">
        <f>IF('原著(欧)'!L454="○","◎",IF('原著(欧)'!K454="○","○",""))</f>
        <v/>
      </c>
      <c r="B454" s="2" t="str">
        <f>IF('原著(欧)'!A454&lt;&gt;"",'原著(欧)'!A454,"")</f>
        <v/>
      </c>
      <c r="C454" s="1" t="str">
        <f>IF('原著(欧)'!B454&lt;&gt;"",'原著(欧)'!B454&amp;":"&amp;'原著(欧)'!C454&amp;" "&amp;'原著(欧)'!D454&amp;", "&amp;'原著(欧)'!E454&amp;", "&amp;'原著(欧)'!F454&amp;", "&amp;'原著(欧)'!G454&amp;" (IF: "&amp;TEXT('原著(欧)'!H454,"0.000")&amp;")"&amp;" (CS: "&amp;TEXT('原著(欧)'!I454,"0.0")&amp;")","")</f>
        <v/>
      </c>
    </row>
    <row r="455" spans="1:3" ht="60" customHeight="1" x14ac:dyDescent="0.2">
      <c r="A455" s="80" t="str">
        <f>IF('原著(欧)'!L455="○","◎",IF('原著(欧)'!K455="○","○",""))</f>
        <v/>
      </c>
      <c r="B455" s="2" t="str">
        <f>IF('原著(欧)'!A455&lt;&gt;"",'原著(欧)'!A455,"")</f>
        <v/>
      </c>
      <c r="C455" s="1" t="str">
        <f>IF('原著(欧)'!B455&lt;&gt;"",'原著(欧)'!B455&amp;":"&amp;'原著(欧)'!C455&amp;" "&amp;'原著(欧)'!D455&amp;", "&amp;'原著(欧)'!E455&amp;", "&amp;'原著(欧)'!F455&amp;", "&amp;'原著(欧)'!G455&amp;" (IF: "&amp;TEXT('原著(欧)'!H455,"0.000")&amp;")"&amp;" (CS: "&amp;TEXT('原著(欧)'!I455,"0.0")&amp;")","")</f>
        <v/>
      </c>
    </row>
    <row r="456" spans="1:3" ht="60" customHeight="1" x14ac:dyDescent="0.2">
      <c r="A456" s="80" t="str">
        <f>IF('原著(欧)'!L456="○","◎",IF('原著(欧)'!K456="○","○",""))</f>
        <v/>
      </c>
      <c r="B456" s="2" t="str">
        <f>IF('原著(欧)'!A456&lt;&gt;"",'原著(欧)'!A456,"")</f>
        <v/>
      </c>
      <c r="C456" s="1" t="str">
        <f>IF('原著(欧)'!B456&lt;&gt;"",'原著(欧)'!B456&amp;":"&amp;'原著(欧)'!C456&amp;" "&amp;'原著(欧)'!D456&amp;", "&amp;'原著(欧)'!E456&amp;", "&amp;'原著(欧)'!F456&amp;", "&amp;'原著(欧)'!G456&amp;" (IF: "&amp;TEXT('原著(欧)'!H456,"0.000")&amp;")"&amp;" (CS: "&amp;TEXT('原著(欧)'!I456,"0.0")&amp;")","")</f>
        <v/>
      </c>
    </row>
    <row r="457" spans="1:3" ht="60" customHeight="1" x14ac:dyDescent="0.2">
      <c r="A457" s="80" t="str">
        <f>IF('原著(欧)'!L457="○","◎",IF('原著(欧)'!K457="○","○",""))</f>
        <v/>
      </c>
      <c r="B457" s="2" t="str">
        <f>IF('原著(欧)'!A457&lt;&gt;"",'原著(欧)'!A457,"")</f>
        <v/>
      </c>
      <c r="C457" s="1" t="str">
        <f>IF('原著(欧)'!B457&lt;&gt;"",'原著(欧)'!B457&amp;":"&amp;'原著(欧)'!C457&amp;" "&amp;'原著(欧)'!D457&amp;", "&amp;'原著(欧)'!E457&amp;", "&amp;'原著(欧)'!F457&amp;", "&amp;'原著(欧)'!G457&amp;" (IF: "&amp;TEXT('原著(欧)'!H457,"0.000")&amp;")"&amp;" (CS: "&amp;TEXT('原著(欧)'!I457,"0.0")&amp;")","")</f>
        <v/>
      </c>
    </row>
    <row r="458" spans="1:3" ht="60" customHeight="1" x14ac:dyDescent="0.2">
      <c r="A458" s="80" t="str">
        <f>IF('原著(欧)'!L458="○","◎",IF('原著(欧)'!K458="○","○",""))</f>
        <v/>
      </c>
      <c r="B458" s="2" t="str">
        <f>IF('原著(欧)'!A458&lt;&gt;"",'原著(欧)'!A458,"")</f>
        <v/>
      </c>
      <c r="C458" s="1" t="str">
        <f>IF('原著(欧)'!B458&lt;&gt;"",'原著(欧)'!B458&amp;":"&amp;'原著(欧)'!C458&amp;" "&amp;'原著(欧)'!D458&amp;", "&amp;'原著(欧)'!E458&amp;", "&amp;'原著(欧)'!F458&amp;", "&amp;'原著(欧)'!G458&amp;" (IF: "&amp;TEXT('原著(欧)'!H458,"0.000")&amp;")"&amp;" (CS: "&amp;TEXT('原著(欧)'!I458,"0.0")&amp;")","")</f>
        <v/>
      </c>
    </row>
    <row r="459" spans="1:3" ht="60" customHeight="1" x14ac:dyDescent="0.2">
      <c r="A459" s="80" t="str">
        <f>IF('原著(欧)'!L459="○","◎",IF('原著(欧)'!K459="○","○",""))</f>
        <v/>
      </c>
      <c r="B459" s="2" t="str">
        <f>IF('原著(欧)'!A459&lt;&gt;"",'原著(欧)'!A459,"")</f>
        <v/>
      </c>
      <c r="C459" s="1" t="str">
        <f>IF('原著(欧)'!B459&lt;&gt;"",'原著(欧)'!B459&amp;":"&amp;'原著(欧)'!C459&amp;" "&amp;'原著(欧)'!D459&amp;", "&amp;'原著(欧)'!E459&amp;", "&amp;'原著(欧)'!F459&amp;", "&amp;'原著(欧)'!G459&amp;" (IF: "&amp;TEXT('原著(欧)'!H459,"0.000")&amp;")"&amp;" (CS: "&amp;TEXT('原著(欧)'!I459,"0.0")&amp;")","")</f>
        <v/>
      </c>
    </row>
    <row r="460" spans="1:3" ht="60" customHeight="1" x14ac:dyDescent="0.2">
      <c r="A460" s="80" t="str">
        <f>IF('原著(欧)'!L460="○","◎",IF('原著(欧)'!K460="○","○",""))</f>
        <v/>
      </c>
      <c r="B460" s="2" t="str">
        <f>IF('原著(欧)'!A460&lt;&gt;"",'原著(欧)'!A460,"")</f>
        <v/>
      </c>
      <c r="C460" s="1" t="str">
        <f>IF('原著(欧)'!B460&lt;&gt;"",'原著(欧)'!B460&amp;":"&amp;'原著(欧)'!C460&amp;" "&amp;'原著(欧)'!D460&amp;", "&amp;'原著(欧)'!E460&amp;", "&amp;'原著(欧)'!F460&amp;", "&amp;'原著(欧)'!G460&amp;" (IF: "&amp;TEXT('原著(欧)'!H460,"0.000")&amp;")"&amp;" (CS: "&amp;TEXT('原著(欧)'!I460,"0.0")&amp;")","")</f>
        <v/>
      </c>
    </row>
    <row r="461" spans="1:3" ht="60" customHeight="1" x14ac:dyDescent="0.2">
      <c r="A461" s="80" t="str">
        <f>IF('原著(欧)'!L461="○","◎",IF('原著(欧)'!K461="○","○",""))</f>
        <v/>
      </c>
      <c r="B461" s="2" t="str">
        <f>IF('原著(欧)'!A461&lt;&gt;"",'原著(欧)'!A461,"")</f>
        <v/>
      </c>
      <c r="C461" s="1" t="str">
        <f>IF('原著(欧)'!B461&lt;&gt;"",'原著(欧)'!B461&amp;":"&amp;'原著(欧)'!C461&amp;" "&amp;'原著(欧)'!D461&amp;", "&amp;'原著(欧)'!E461&amp;", "&amp;'原著(欧)'!F461&amp;", "&amp;'原著(欧)'!G461&amp;" (IF: "&amp;TEXT('原著(欧)'!H461,"0.000")&amp;")"&amp;" (CS: "&amp;TEXT('原著(欧)'!I461,"0.0")&amp;")","")</f>
        <v/>
      </c>
    </row>
    <row r="462" spans="1:3" ht="60" customHeight="1" x14ac:dyDescent="0.2">
      <c r="A462" s="80" t="str">
        <f>IF('原著(欧)'!L462="○","◎",IF('原著(欧)'!K462="○","○",""))</f>
        <v/>
      </c>
      <c r="B462" s="2" t="str">
        <f>IF('原著(欧)'!A462&lt;&gt;"",'原著(欧)'!A462,"")</f>
        <v/>
      </c>
      <c r="C462" s="1" t="str">
        <f>IF('原著(欧)'!B462&lt;&gt;"",'原著(欧)'!B462&amp;":"&amp;'原著(欧)'!C462&amp;" "&amp;'原著(欧)'!D462&amp;", "&amp;'原著(欧)'!E462&amp;", "&amp;'原著(欧)'!F462&amp;", "&amp;'原著(欧)'!G462&amp;" (IF: "&amp;TEXT('原著(欧)'!H462,"0.000")&amp;")"&amp;" (CS: "&amp;TEXT('原著(欧)'!I462,"0.0")&amp;")","")</f>
        <v/>
      </c>
    </row>
    <row r="463" spans="1:3" ht="60" customHeight="1" x14ac:dyDescent="0.2">
      <c r="A463" s="80" t="str">
        <f>IF('原著(欧)'!L463="○","◎",IF('原著(欧)'!K463="○","○",""))</f>
        <v/>
      </c>
      <c r="B463" s="2" t="str">
        <f>IF('原著(欧)'!A463&lt;&gt;"",'原著(欧)'!A463,"")</f>
        <v/>
      </c>
      <c r="C463" s="1" t="str">
        <f>IF('原著(欧)'!B463&lt;&gt;"",'原著(欧)'!B463&amp;":"&amp;'原著(欧)'!C463&amp;" "&amp;'原著(欧)'!D463&amp;", "&amp;'原著(欧)'!E463&amp;", "&amp;'原著(欧)'!F463&amp;", "&amp;'原著(欧)'!G463&amp;" (IF: "&amp;TEXT('原著(欧)'!H463,"0.000")&amp;")"&amp;" (CS: "&amp;TEXT('原著(欧)'!I463,"0.0")&amp;")","")</f>
        <v/>
      </c>
    </row>
    <row r="464" spans="1:3" ht="60" customHeight="1" x14ac:dyDescent="0.2">
      <c r="A464" s="80" t="str">
        <f>IF('原著(欧)'!L464="○","◎",IF('原著(欧)'!K464="○","○",""))</f>
        <v/>
      </c>
      <c r="B464" s="2" t="str">
        <f>IF('原著(欧)'!A464&lt;&gt;"",'原著(欧)'!A464,"")</f>
        <v/>
      </c>
      <c r="C464" s="1" t="str">
        <f>IF('原著(欧)'!B464&lt;&gt;"",'原著(欧)'!B464&amp;":"&amp;'原著(欧)'!C464&amp;" "&amp;'原著(欧)'!D464&amp;", "&amp;'原著(欧)'!E464&amp;", "&amp;'原著(欧)'!F464&amp;", "&amp;'原著(欧)'!G464&amp;" (IF: "&amp;TEXT('原著(欧)'!H464,"0.000")&amp;")"&amp;" (CS: "&amp;TEXT('原著(欧)'!I464,"0.0")&amp;")","")</f>
        <v/>
      </c>
    </row>
    <row r="465" spans="1:3" ht="60" customHeight="1" x14ac:dyDescent="0.2">
      <c r="A465" s="80" t="str">
        <f>IF('原著(欧)'!L465="○","◎",IF('原著(欧)'!K465="○","○",""))</f>
        <v/>
      </c>
      <c r="B465" s="2" t="str">
        <f>IF('原著(欧)'!A465&lt;&gt;"",'原著(欧)'!A465,"")</f>
        <v/>
      </c>
      <c r="C465" s="1" t="str">
        <f>IF('原著(欧)'!B465&lt;&gt;"",'原著(欧)'!B465&amp;":"&amp;'原著(欧)'!C465&amp;" "&amp;'原著(欧)'!D465&amp;", "&amp;'原著(欧)'!E465&amp;", "&amp;'原著(欧)'!F465&amp;", "&amp;'原著(欧)'!G465&amp;" (IF: "&amp;TEXT('原著(欧)'!H465,"0.000")&amp;")"&amp;" (CS: "&amp;TEXT('原著(欧)'!I465,"0.0")&amp;")","")</f>
        <v/>
      </c>
    </row>
    <row r="466" spans="1:3" ht="60" customHeight="1" x14ac:dyDescent="0.2">
      <c r="A466" s="80" t="str">
        <f>IF('原著(欧)'!L466="○","◎",IF('原著(欧)'!K466="○","○",""))</f>
        <v/>
      </c>
      <c r="B466" s="2" t="str">
        <f>IF('原著(欧)'!A466&lt;&gt;"",'原著(欧)'!A466,"")</f>
        <v/>
      </c>
      <c r="C466" s="1" t="str">
        <f>IF('原著(欧)'!B466&lt;&gt;"",'原著(欧)'!B466&amp;":"&amp;'原著(欧)'!C466&amp;" "&amp;'原著(欧)'!D466&amp;", "&amp;'原著(欧)'!E466&amp;", "&amp;'原著(欧)'!F466&amp;", "&amp;'原著(欧)'!G466&amp;" (IF: "&amp;TEXT('原著(欧)'!H466,"0.000")&amp;")"&amp;" (CS: "&amp;TEXT('原著(欧)'!I466,"0.0")&amp;")","")</f>
        <v/>
      </c>
    </row>
    <row r="467" spans="1:3" ht="60" customHeight="1" x14ac:dyDescent="0.2">
      <c r="A467" s="80" t="str">
        <f>IF('原著(欧)'!L467="○","◎",IF('原著(欧)'!K467="○","○",""))</f>
        <v/>
      </c>
      <c r="B467" s="2" t="str">
        <f>IF('原著(欧)'!A467&lt;&gt;"",'原著(欧)'!A467,"")</f>
        <v/>
      </c>
      <c r="C467" s="1" t="str">
        <f>IF('原著(欧)'!B467&lt;&gt;"",'原著(欧)'!B467&amp;":"&amp;'原著(欧)'!C467&amp;" "&amp;'原著(欧)'!D467&amp;", "&amp;'原著(欧)'!E467&amp;", "&amp;'原著(欧)'!F467&amp;", "&amp;'原著(欧)'!G467&amp;" (IF: "&amp;TEXT('原著(欧)'!H467,"0.000")&amp;")"&amp;" (CS: "&amp;TEXT('原著(欧)'!I467,"0.0")&amp;")","")</f>
        <v/>
      </c>
    </row>
    <row r="468" spans="1:3" ht="60" customHeight="1" x14ac:dyDescent="0.2">
      <c r="A468" s="80" t="str">
        <f>IF('原著(欧)'!L468="○","◎",IF('原著(欧)'!K468="○","○",""))</f>
        <v/>
      </c>
      <c r="B468" s="2" t="str">
        <f>IF('原著(欧)'!A468&lt;&gt;"",'原著(欧)'!A468,"")</f>
        <v/>
      </c>
      <c r="C468" s="1" t="str">
        <f>IF('原著(欧)'!B468&lt;&gt;"",'原著(欧)'!B468&amp;":"&amp;'原著(欧)'!C468&amp;" "&amp;'原著(欧)'!D468&amp;", "&amp;'原著(欧)'!E468&amp;", "&amp;'原著(欧)'!F468&amp;", "&amp;'原著(欧)'!G468&amp;" (IF: "&amp;TEXT('原著(欧)'!H468,"0.000")&amp;")"&amp;" (CS: "&amp;TEXT('原著(欧)'!I468,"0.0")&amp;")","")</f>
        <v/>
      </c>
    </row>
    <row r="469" spans="1:3" ht="60" customHeight="1" x14ac:dyDescent="0.2">
      <c r="A469" s="80" t="str">
        <f>IF('原著(欧)'!L469="○","◎",IF('原著(欧)'!K469="○","○",""))</f>
        <v/>
      </c>
      <c r="B469" s="2" t="str">
        <f>IF('原著(欧)'!A469&lt;&gt;"",'原著(欧)'!A469,"")</f>
        <v/>
      </c>
      <c r="C469" s="1" t="str">
        <f>IF('原著(欧)'!B469&lt;&gt;"",'原著(欧)'!B469&amp;":"&amp;'原著(欧)'!C469&amp;" "&amp;'原著(欧)'!D469&amp;", "&amp;'原著(欧)'!E469&amp;", "&amp;'原著(欧)'!F469&amp;", "&amp;'原著(欧)'!G469&amp;" (IF: "&amp;TEXT('原著(欧)'!H469,"0.000")&amp;")"&amp;" (CS: "&amp;TEXT('原著(欧)'!I469,"0.0")&amp;")","")</f>
        <v/>
      </c>
    </row>
    <row r="470" spans="1:3" ht="60" customHeight="1" x14ac:dyDescent="0.2">
      <c r="A470" s="80" t="str">
        <f>IF('原著(欧)'!L470="○","◎",IF('原著(欧)'!K470="○","○",""))</f>
        <v/>
      </c>
      <c r="B470" s="2" t="str">
        <f>IF('原著(欧)'!A470&lt;&gt;"",'原著(欧)'!A470,"")</f>
        <v/>
      </c>
      <c r="C470" s="1" t="str">
        <f>IF('原著(欧)'!B470&lt;&gt;"",'原著(欧)'!B470&amp;":"&amp;'原著(欧)'!C470&amp;" "&amp;'原著(欧)'!D470&amp;", "&amp;'原著(欧)'!E470&amp;", "&amp;'原著(欧)'!F470&amp;", "&amp;'原著(欧)'!G470&amp;" (IF: "&amp;TEXT('原著(欧)'!H470,"0.000")&amp;")"&amp;" (CS: "&amp;TEXT('原著(欧)'!I470,"0.0")&amp;")","")</f>
        <v/>
      </c>
    </row>
    <row r="471" spans="1:3" ht="60" customHeight="1" x14ac:dyDescent="0.2">
      <c r="A471" s="80" t="str">
        <f>IF('原著(欧)'!L471="○","◎",IF('原著(欧)'!K471="○","○",""))</f>
        <v/>
      </c>
      <c r="B471" s="2" t="str">
        <f>IF('原著(欧)'!A471&lt;&gt;"",'原著(欧)'!A471,"")</f>
        <v/>
      </c>
      <c r="C471" s="1" t="str">
        <f>IF('原著(欧)'!B471&lt;&gt;"",'原著(欧)'!B471&amp;":"&amp;'原著(欧)'!C471&amp;" "&amp;'原著(欧)'!D471&amp;", "&amp;'原著(欧)'!E471&amp;", "&amp;'原著(欧)'!F471&amp;", "&amp;'原著(欧)'!G471&amp;" (IF: "&amp;TEXT('原著(欧)'!H471,"0.000")&amp;")"&amp;" (CS: "&amp;TEXT('原著(欧)'!I471,"0.0")&amp;")","")</f>
        <v/>
      </c>
    </row>
    <row r="472" spans="1:3" ht="60" customHeight="1" x14ac:dyDescent="0.2">
      <c r="A472" s="80" t="str">
        <f>IF('原著(欧)'!L472="○","◎",IF('原著(欧)'!K472="○","○",""))</f>
        <v/>
      </c>
      <c r="B472" s="2" t="str">
        <f>IF('原著(欧)'!A472&lt;&gt;"",'原著(欧)'!A472,"")</f>
        <v/>
      </c>
      <c r="C472" s="1" t="str">
        <f>IF('原著(欧)'!B472&lt;&gt;"",'原著(欧)'!B472&amp;":"&amp;'原著(欧)'!C472&amp;" "&amp;'原著(欧)'!D472&amp;", "&amp;'原著(欧)'!E472&amp;", "&amp;'原著(欧)'!F472&amp;", "&amp;'原著(欧)'!G472&amp;" (IF: "&amp;TEXT('原著(欧)'!H472,"0.000")&amp;")"&amp;" (CS: "&amp;TEXT('原著(欧)'!I472,"0.0")&amp;")","")</f>
        <v/>
      </c>
    </row>
    <row r="473" spans="1:3" ht="60" customHeight="1" x14ac:dyDescent="0.2">
      <c r="A473" s="80" t="str">
        <f>IF('原著(欧)'!L473="○","◎",IF('原著(欧)'!K473="○","○",""))</f>
        <v/>
      </c>
      <c r="B473" s="2" t="str">
        <f>IF('原著(欧)'!A473&lt;&gt;"",'原著(欧)'!A473,"")</f>
        <v/>
      </c>
      <c r="C473" s="1" t="str">
        <f>IF('原著(欧)'!B473&lt;&gt;"",'原著(欧)'!B473&amp;":"&amp;'原著(欧)'!C473&amp;" "&amp;'原著(欧)'!D473&amp;", "&amp;'原著(欧)'!E473&amp;", "&amp;'原著(欧)'!F473&amp;", "&amp;'原著(欧)'!G473&amp;" (IF: "&amp;TEXT('原著(欧)'!H473,"0.000")&amp;")"&amp;" (CS: "&amp;TEXT('原著(欧)'!I473,"0.0")&amp;")","")</f>
        <v/>
      </c>
    </row>
    <row r="474" spans="1:3" ht="60" customHeight="1" x14ac:dyDescent="0.2">
      <c r="A474" s="80" t="str">
        <f>IF('原著(欧)'!L474="○","◎",IF('原著(欧)'!K474="○","○",""))</f>
        <v/>
      </c>
      <c r="B474" s="2" t="str">
        <f>IF('原著(欧)'!A474&lt;&gt;"",'原著(欧)'!A474,"")</f>
        <v/>
      </c>
      <c r="C474" s="1" t="str">
        <f>IF('原著(欧)'!B474&lt;&gt;"",'原著(欧)'!B474&amp;":"&amp;'原著(欧)'!C474&amp;" "&amp;'原著(欧)'!D474&amp;", "&amp;'原著(欧)'!E474&amp;", "&amp;'原著(欧)'!F474&amp;", "&amp;'原著(欧)'!G474&amp;" (IF: "&amp;TEXT('原著(欧)'!H474,"0.000")&amp;")"&amp;" (CS: "&amp;TEXT('原著(欧)'!I474,"0.0")&amp;")","")</f>
        <v/>
      </c>
    </row>
    <row r="475" spans="1:3" ht="60" customHeight="1" x14ac:dyDescent="0.2">
      <c r="A475" s="80" t="str">
        <f>IF('原著(欧)'!L475="○","◎",IF('原著(欧)'!K475="○","○",""))</f>
        <v/>
      </c>
      <c r="B475" s="2" t="str">
        <f>IF('原著(欧)'!A475&lt;&gt;"",'原著(欧)'!A475,"")</f>
        <v/>
      </c>
      <c r="C475" s="1" t="str">
        <f>IF('原著(欧)'!B475&lt;&gt;"",'原著(欧)'!B475&amp;":"&amp;'原著(欧)'!C475&amp;" "&amp;'原著(欧)'!D475&amp;", "&amp;'原著(欧)'!E475&amp;", "&amp;'原著(欧)'!F475&amp;", "&amp;'原著(欧)'!G475&amp;" (IF: "&amp;TEXT('原著(欧)'!H475,"0.000")&amp;")"&amp;" (CS: "&amp;TEXT('原著(欧)'!I475,"0.0")&amp;")","")</f>
        <v/>
      </c>
    </row>
    <row r="476" spans="1:3" ht="60" customHeight="1" x14ac:dyDescent="0.2">
      <c r="A476" s="80" t="str">
        <f>IF('原著(欧)'!L476="○","◎",IF('原著(欧)'!K476="○","○",""))</f>
        <v/>
      </c>
      <c r="B476" s="2" t="str">
        <f>IF('原著(欧)'!A476&lt;&gt;"",'原著(欧)'!A476,"")</f>
        <v/>
      </c>
      <c r="C476" s="1" t="str">
        <f>IF('原著(欧)'!B476&lt;&gt;"",'原著(欧)'!B476&amp;":"&amp;'原著(欧)'!C476&amp;" "&amp;'原著(欧)'!D476&amp;", "&amp;'原著(欧)'!E476&amp;", "&amp;'原著(欧)'!F476&amp;", "&amp;'原著(欧)'!G476&amp;" (IF: "&amp;TEXT('原著(欧)'!H476,"0.000")&amp;")"&amp;" (CS: "&amp;TEXT('原著(欧)'!I476,"0.0")&amp;")","")</f>
        <v/>
      </c>
    </row>
    <row r="477" spans="1:3" ht="60" customHeight="1" x14ac:dyDescent="0.2">
      <c r="A477" s="80" t="str">
        <f>IF('原著(欧)'!L477="○","◎",IF('原著(欧)'!K477="○","○",""))</f>
        <v/>
      </c>
      <c r="B477" s="2" t="str">
        <f>IF('原著(欧)'!A477&lt;&gt;"",'原著(欧)'!A477,"")</f>
        <v/>
      </c>
      <c r="C477" s="1" t="str">
        <f>IF('原著(欧)'!B477&lt;&gt;"",'原著(欧)'!B477&amp;":"&amp;'原著(欧)'!C477&amp;" "&amp;'原著(欧)'!D477&amp;", "&amp;'原著(欧)'!E477&amp;", "&amp;'原著(欧)'!F477&amp;", "&amp;'原著(欧)'!G477&amp;" (IF: "&amp;TEXT('原著(欧)'!H477,"0.000")&amp;")"&amp;" (CS: "&amp;TEXT('原著(欧)'!I477,"0.0")&amp;")","")</f>
        <v/>
      </c>
    </row>
    <row r="478" spans="1:3" ht="60" customHeight="1" x14ac:dyDescent="0.2">
      <c r="A478" s="80" t="str">
        <f>IF('原著(欧)'!L478="○","◎",IF('原著(欧)'!K478="○","○",""))</f>
        <v/>
      </c>
      <c r="B478" s="2" t="str">
        <f>IF('原著(欧)'!A478&lt;&gt;"",'原著(欧)'!A478,"")</f>
        <v/>
      </c>
      <c r="C478" s="1" t="str">
        <f>IF('原著(欧)'!B478&lt;&gt;"",'原著(欧)'!B478&amp;":"&amp;'原著(欧)'!C478&amp;" "&amp;'原著(欧)'!D478&amp;", "&amp;'原著(欧)'!E478&amp;", "&amp;'原著(欧)'!F478&amp;", "&amp;'原著(欧)'!G478&amp;" (IF: "&amp;TEXT('原著(欧)'!H478,"0.000")&amp;")"&amp;" (CS: "&amp;TEXT('原著(欧)'!I478,"0.0")&amp;")","")</f>
        <v/>
      </c>
    </row>
    <row r="479" spans="1:3" ht="60" customHeight="1" x14ac:dyDescent="0.2">
      <c r="A479" s="80" t="str">
        <f>IF('原著(欧)'!L479="○","◎",IF('原著(欧)'!K479="○","○",""))</f>
        <v/>
      </c>
      <c r="B479" s="2" t="str">
        <f>IF('原著(欧)'!A479&lt;&gt;"",'原著(欧)'!A479,"")</f>
        <v/>
      </c>
      <c r="C479" s="1" t="str">
        <f>IF('原著(欧)'!B479&lt;&gt;"",'原著(欧)'!B479&amp;":"&amp;'原著(欧)'!C479&amp;" "&amp;'原著(欧)'!D479&amp;", "&amp;'原著(欧)'!E479&amp;", "&amp;'原著(欧)'!F479&amp;", "&amp;'原著(欧)'!G479&amp;" (IF: "&amp;TEXT('原著(欧)'!H479,"0.000")&amp;")"&amp;" (CS: "&amp;TEXT('原著(欧)'!I479,"0.0")&amp;")","")</f>
        <v/>
      </c>
    </row>
    <row r="480" spans="1:3" ht="60" customHeight="1" x14ac:dyDescent="0.2">
      <c r="A480" s="80" t="str">
        <f>IF('原著(欧)'!L480="○","◎",IF('原著(欧)'!K480="○","○",""))</f>
        <v/>
      </c>
      <c r="B480" s="2" t="str">
        <f>IF('原著(欧)'!A480&lt;&gt;"",'原著(欧)'!A480,"")</f>
        <v/>
      </c>
      <c r="C480" s="1" t="str">
        <f>IF('原著(欧)'!B480&lt;&gt;"",'原著(欧)'!B480&amp;":"&amp;'原著(欧)'!C480&amp;" "&amp;'原著(欧)'!D480&amp;", "&amp;'原著(欧)'!E480&amp;", "&amp;'原著(欧)'!F480&amp;", "&amp;'原著(欧)'!G480&amp;" (IF: "&amp;TEXT('原著(欧)'!H480,"0.000")&amp;")"&amp;" (CS: "&amp;TEXT('原著(欧)'!I480,"0.0")&amp;")","")</f>
        <v/>
      </c>
    </row>
    <row r="481" spans="1:3" ht="60" customHeight="1" x14ac:dyDescent="0.2">
      <c r="A481" s="80" t="str">
        <f>IF('原著(欧)'!L481="○","◎",IF('原著(欧)'!K481="○","○",""))</f>
        <v/>
      </c>
      <c r="B481" s="2" t="str">
        <f>IF('原著(欧)'!A481&lt;&gt;"",'原著(欧)'!A481,"")</f>
        <v/>
      </c>
      <c r="C481" s="1" t="str">
        <f>IF('原著(欧)'!B481&lt;&gt;"",'原著(欧)'!B481&amp;":"&amp;'原著(欧)'!C481&amp;" "&amp;'原著(欧)'!D481&amp;", "&amp;'原著(欧)'!E481&amp;", "&amp;'原著(欧)'!F481&amp;", "&amp;'原著(欧)'!G481&amp;" (IF: "&amp;TEXT('原著(欧)'!H481,"0.000")&amp;")"&amp;" (CS: "&amp;TEXT('原著(欧)'!I481,"0.0")&amp;")","")</f>
        <v/>
      </c>
    </row>
    <row r="482" spans="1:3" ht="60" customHeight="1" x14ac:dyDescent="0.2">
      <c r="A482" s="80" t="str">
        <f>IF('原著(欧)'!L482="○","◎",IF('原著(欧)'!K482="○","○",""))</f>
        <v/>
      </c>
      <c r="B482" s="2" t="str">
        <f>IF('原著(欧)'!A482&lt;&gt;"",'原著(欧)'!A482,"")</f>
        <v/>
      </c>
      <c r="C482" s="1" t="str">
        <f>IF('原著(欧)'!B482&lt;&gt;"",'原著(欧)'!B482&amp;":"&amp;'原著(欧)'!C482&amp;" "&amp;'原著(欧)'!D482&amp;", "&amp;'原著(欧)'!E482&amp;", "&amp;'原著(欧)'!F482&amp;", "&amp;'原著(欧)'!G482&amp;" (IF: "&amp;TEXT('原著(欧)'!H482,"0.000")&amp;")"&amp;" (CS: "&amp;TEXT('原著(欧)'!I482,"0.0")&amp;")","")</f>
        <v/>
      </c>
    </row>
    <row r="483" spans="1:3" ht="60" customHeight="1" x14ac:dyDescent="0.2">
      <c r="A483" s="80" t="str">
        <f>IF('原著(欧)'!L483="○","◎",IF('原著(欧)'!K483="○","○",""))</f>
        <v/>
      </c>
      <c r="B483" s="2" t="str">
        <f>IF('原著(欧)'!A483&lt;&gt;"",'原著(欧)'!A483,"")</f>
        <v/>
      </c>
      <c r="C483" s="1" t="str">
        <f>IF('原著(欧)'!B483&lt;&gt;"",'原著(欧)'!B483&amp;":"&amp;'原著(欧)'!C483&amp;" "&amp;'原著(欧)'!D483&amp;", "&amp;'原著(欧)'!E483&amp;", "&amp;'原著(欧)'!F483&amp;", "&amp;'原著(欧)'!G483&amp;" (IF: "&amp;TEXT('原著(欧)'!H483,"0.000")&amp;")"&amp;" (CS: "&amp;TEXT('原著(欧)'!I483,"0.0")&amp;")","")</f>
        <v/>
      </c>
    </row>
    <row r="484" spans="1:3" ht="60" customHeight="1" x14ac:dyDescent="0.2">
      <c r="A484" s="80" t="str">
        <f>IF('原著(欧)'!L484="○","◎",IF('原著(欧)'!K484="○","○",""))</f>
        <v/>
      </c>
      <c r="B484" s="2" t="str">
        <f>IF('原著(欧)'!A484&lt;&gt;"",'原著(欧)'!A484,"")</f>
        <v/>
      </c>
      <c r="C484" s="1" t="str">
        <f>IF('原著(欧)'!B484&lt;&gt;"",'原著(欧)'!B484&amp;":"&amp;'原著(欧)'!C484&amp;" "&amp;'原著(欧)'!D484&amp;", "&amp;'原著(欧)'!E484&amp;", "&amp;'原著(欧)'!F484&amp;", "&amp;'原著(欧)'!G484&amp;" (IF: "&amp;TEXT('原著(欧)'!H484,"0.000")&amp;")"&amp;" (CS: "&amp;TEXT('原著(欧)'!I484,"0.0")&amp;")","")</f>
        <v/>
      </c>
    </row>
    <row r="485" spans="1:3" ht="60" customHeight="1" x14ac:dyDescent="0.2">
      <c r="A485" s="80" t="str">
        <f>IF('原著(欧)'!L485="○","◎",IF('原著(欧)'!K485="○","○",""))</f>
        <v/>
      </c>
      <c r="B485" s="2" t="str">
        <f>IF('原著(欧)'!A485&lt;&gt;"",'原著(欧)'!A485,"")</f>
        <v/>
      </c>
      <c r="C485" s="1" t="str">
        <f>IF('原著(欧)'!B485&lt;&gt;"",'原著(欧)'!B485&amp;":"&amp;'原著(欧)'!C485&amp;" "&amp;'原著(欧)'!D485&amp;", "&amp;'原著(欧)'!E485&amp;", "&amp;'原著(欧)'!F485&amp;", "&amp;'原著(欧)'!G485&amp;" (IF: "&amp;TEXT('原著(欧)'!H485,"0.000")&amp;")"&amp;" (CS: "&amp;TEXT('原著(欧)'!I485,"0.0")&amp;")","")</f>
        <v/>
      </c>
    </row>
    <row r="486" spans="1:3" ht="60" customHeight="1" x14ac:dyDescent="0.2">
      <c r="A486" s="80" t="str">
        <f>IF('原著(欧)'!L486="○","◎",IF('原著(欧)'!K486="○","○",""))</f>
        <v/>
      </c>
      <c r="B486" s="2" t="str">
        <f>IF('原著(欧)'!A486&lt;&gt;"",'原著(欧)'!A486,"")</f>
        <v/>
      </c>
      <c r="C486" s="1" t="str">
        <f>IF('原著(欧)'!B486&lt;&gt;"",'原著(欧)'!B486&amp;":"&amp;'原著(欧)'!C486&amp;" "&amp;'原著(欧)'!D486&amp;", "&amp;'原著(欧)'!E486&amp;", "&amp;'原著(欧)'!F486&amp;", "&amp;'原著(欧)'!G486&amp;" (IF: "&amp;TEXT('原著(欧)'!H486,"0.000")&amp;")"&amp;" (CS: "&amp;TEXT('原著(欧)'!I486,"0.0")&amp;")","")</f>
        <v/>
      </c>
    </row>
    <row r="487" spans="1:3" ht="60" customHeight="1" x14ac:dyDescent="0.2">
      <c r="A487" s="80" t="str">
        <f>IF('原著(欧)'!L487="○","◎",IF('原著(欧)'!K487="○","○",""))</f>
        <v/>
      </c>
      <c r="B487" s="2" t="str">
        <f>IF('原著(欧)'!A487&lt;&gt;"",'原著(欧)'!A487,"")</f>
        <v/>
      </c>
      <c r="C487" s="1" t="str">
        <f>IF('原著(欧)'!B487&lt;&gt;"",'原著(欧)'!B487&amp;":"&amp;'原著(欧)'!C487&amp;" "&amp;'原著(欧)'!D487&amp;", "&amp;'原著(欧)'!E487&amp;", "&amp;'原著(欧)'!F487&amp;", "&amp;'原著(欧)'!G487&amp;" (IF: "&amp;TEXT('原著(欧)'!H487,"0.000")&amp;")"&amp;" (CS: "&amp;TEXT('原著(欧)'!I487,"0.0")&amp;")","")</f>
        <v/>
      </c>
    </row>
    <row r="488" spans="1:3" ht="60" customHeight="1" x14ac:dyDescent="0.2">
      <c r="A488" s="80" t="str">
        <f>IF('原著(欧)'!L488="○","◎",IF('原著(欧)'!K488="○","○",""))</f>
        <v/>
      </c>
      <c r="B488" s="2" t="str">
        <f>IF('原著(欧)'!A488&lt;&gt;"",'原著(欧)'!A488,"")</f>
        <v/>
      </c>
      <c r="C488" s="1" t="str">
        <f>IF('原著(欧)'!B488&lt;&gt;"",'原著(欧)'!B488&amp;":"&amp;'原著(欧)'!C488&amp;" "&amp;'原著(欧)'!D488&amp;", "&amp;'原著(欧)'!E488&amp;", "&amp;'原著(欧)'!F488&amp;", "&amp;'原著(欧)'!G488&amp;" (IF: "&amp;TEXT('原著(欧)'!H488,"0.000")&amp;")"&amp;" (CS: "&amp;TEXT('原著(欧)'!I488,"0.0")&amp;")","")</f>
        <v/>
      </c>
    </row>
    <row r="489" spans="1:3" ht="60" customHeight="1" x14ac:dyDescent="0.2">
      <c r="A489" s="80" t="str">
        <f>IF('原著(欧)'!L489="○","◎",IF('原著(欧)'!K489="○","○",""))</f>
        <v/>
      </c>
      <c r="B489" s="2" t="str">
        <f>IF('原著(欧)'!A489&lt;&gt;"",'原著(欧)'!A489,"")</f>
        <v/>
      </c>
      <c r="C489" s="1" t="str">
        <f>IF('原著(欧)'!B489&lt;&gt;"",'原著(欧)'!B489&amp;":"&amp;'原著(欧)'!C489&amp;" "&amp;'原著(欧)'!D489&amp;", "&amp;'原著(欧)'!E489&amp;", "&amp;'原著(欧)'!F489&amp;", "&amp;'原著(欧)'!G489&amp;" (IF: "&amp;TEXT('原著(欧)'!H489,"0.000")&amp;")"&amp;" (CS: "&amp;TEXT('原著(欧)'!I489,"0.0")&amp;")","")</f>
        <v/>
      </c>
    </row>
    <row r="490" spans="1:3" ht="60" customHeight="1" x14ac:dyDescent="0.2">
      <c r="A490" s="80" t="str">
        <f>IF('原著(欧)'!L490="○","◎",IF('原著(欧)'!K490="○","○",""))</f>
        <v/>
      </c>
      <c r="B490" s="2" t="str">
        <f>IF('原著(欧)'!A490&lt;&gt;"",'原著(欧)'!A490,"")</f>
        <v/>
      </c>
      <c r="C490" s="1" t="str">
        <f>IF('原著(欧)'!B490&lt;&gt;"",'原著(欧)'!B490&amp;":"&amp;'原著(欧)'!C490&amp;" "&amp;'原著(欧)'!D490&amp;", "&amp;'原著(欧)'!E490&amp;", "&amp;'原著(欧)'!F490&amp;", "&amp;'原著(欧)'!G490&amp;" (IF: "&amp;TEXT('原著(欧)'!H490,"0.000")&amp;")"&amp;" (CS: "&amp;TEXT('原著(欧)'!I490,"0.0")&amp;")","")</f>
        <v/>
      </c>
    </row>
    <row r="491" spans="1:3" ht="60" customHeight="1" x14ac:dyDescent="0.2">
      <c r="A491" s="80" t="str">
        <f>IF('原著(欧)'!L491="○","◎",IF('原著(欧)'!K491="○","○",""))</f>
        <v/>
      </c>
      <c r="B491" s="2" t="str">
        <f>IF('原著(欧)'!A491&lt;&gt;"",'原著(欧)'!A491,"")</f>
        <v/>
      </c>
      <c r="C491" s="1" t="str">
        <f>IF('原著(欧)'!B491&lt;&gt;"",'原著(欧)'!B491&amp;":"&amp;'原著(欧)'!C491&amp;" "&amp;'原著(欧)'!D491&amp;", "&amp;'原著(欧)'!E491&amp;", "&amp;'原著(欧)'!F491&amp;", "&amp;'原著(欧)'!G491&amp;" (IF: "&amp;TEXT('原著(欧)'!H491,"0.000")&amp;")"&amp;" (CS: "&amp;TEXT('原著(欧)'!I491,"0.0")&amp;")","")</f>
        <v/>
      </c>
    </row>
    <row r="492" spans="1:3" ht="60" customHeight="1" x14ac:dyDescent="0.2">
      <c r="A492" s="80" t="str">
        <f>IF('原著(欧)'!L492="○","◎",IF('原著(欧)'!K492="○","○",""))</f>
        <v/>
      </c>
      <c r="B492" s="2" t="str">
        <f>IF('原著(欧)'!A492&lt;&gt;"",'原著(欧)'!A492,"")</f>
        <v/>
      </c>
      <c r="C492" s="1" t="str">
        <f>IF('原著(欧)'!B492&lt;&gt;"",'原著(欧)'!B492&amp;":"&amp;'原著(欧)'!C492&amp;" "&amp;'原著(欧)'!D492&amp;", "&amp;'原著(欧)'!E492&amp;", "&amp;'原著(欧)'!F492&amp;", "&amp;'原著(欧)'!G492&amp;" (IF: "&amp;TEXT('原著(欧)'!H492,"0.000")&amp;")"&amp;" (CS: "&amp;TEXT('原著(欧)'!I492,"0.0")&amp;")","")</f>
        <v/>
      </c>
    </row>
    <row r="493" spans="1:3" ht="60" customHeight="1" x14ac:dyDescent="0.2">
      <c r="A493" s="80" t="str">
        <f>IF('原著(欧)'!L493="○","◎",IF('原著(欧)'!K493="○","○",""))</f>
        <v/>
      </c>
      <c r="B493" s="2" t="str">
        <f>IF('原著(欧)'!A493&lt;&gt;"",'原著(欧)'!A493,"")</f>
        <v/>
      </c>
      <c r="C493" s="1" t="str">
        <f>IF('原著(欧)'!B493&lt;&gt;"",'原著(欧)'!B493&amp;":"&amp;'原著(欧)'!C493&amp;" "&amp;'原著(欧)'!D493&amp;", "&amp;'原著(欧)'!E493&amp;", "&amp;'原著(欧)'!F493&amp;", "&amp;'原著(欧)'!G493&amp;" (IF: "&amp;TEXT('原著(欧)'!H493,"0.000")&amp;")"&amp;" (CS: "&amp;TEXT('原著(欧)'!I493,"0.0")&amp;")","")</f>
        <v/>
      </c>
    </row>
    <row r="494" spans="1:3" ht="60" customHeight="1" x14ac:dyDescent="0.2">
      <c r="A494" s="80" t="str">
        <f>IF('原著(欧)'!L494="○","◎",IF('原著(欧)'!K494="○","○",""))</f>
        <v/>
      </c>
      <c r="B494" s="2" t="str">
        <f>IF('原著(欧)'!A494&lt;&gt;"",'原著(欧)'!A494,"")</f>
        <v/>
      </c>
      <c r="C494" s="1" t="str">
        <f>IF('原著(欧)'!B494&lt;&gt;"",'原著(欧)'!B494&amp;":"&amp;'原著(欧)'!C494&amp;" "&amp;'原著(欧)'!D494&amp;", "&amp;'原著(欧)'!E494&amp;", "&amp;'原著(欧)'!F494&amp;", "&amp;'原著(欧)'!G494&amp;" (IF: "&amp;TEXT('原著(欧)'!H494,"0.000")&amp;")"&amp;" (CS: "&amp;TEXT('原著(欧)'!I494,"0.0")&amp;")","")</f>
        <v/>
      </c>
    </row>
    <row r="495" spans="1:3" ht="60" customHeight="1" x14ac:dyDescent="0.2">
      <c r="A495" s="80" t="str">
        <f>IF('原著(欧)'!L495="○","◎",IF('原著(欧)'!K495="○","○",""))</f>
        <v/>
      </c>
      <c r="B495" s="2" t="str">
        <f>IF('原著(欧)'!A495&lt;&gt;"",'原著(欧)'!A495,"")</f>
        <v/>
      </c>
      <c r="C495" s="1" t="str">
        <f>IF('原著(欧)'!B495&lt;&gt;"",'原著(欧)'!B495&amp;":"&amp;'原著(欧)'!C495&amp;" "&amp;'原著(欧)'!D495&amp;", "&amp;'原著(欧)'!E495&amp;", "&amp;'原著(欧)'!F495&amp;", "&amp;'原著(欧)'!G495&amp;" (IF: "&amp;TEXT('原著(欧)'!H495,"0.000")&amp;")"&amp;" (CS: "&amp;TEXT('原著(欧)'!I495,"0.0")&amp;")","")</f>
        <v/>
      </c>
    </row>
    <row r="496" spans="1:3" ht="60" customHeight="1" x14ac:dyDescent="0.2">
      <c r="A496" s="80" t="str">
        <f>IF('原著(欧)'!L496="○","◎",IF('原著(欧)'!K496="○","○",""))</f>
        <v/>
      </c>
      <c r="B496" s="2" t="str">
        <f>IF('原著(欧)'!A496&lt;&gt;"",'原著(欧)'!A496,"")</f>
        <v/>
      </c>
      <c r="C496" s="1" t="str">
        <f>IF('原著(欧)'!B496&lt;&gt;"",'原著(欧)'!B496&amp;":"&amp;'原著(欧)'!C496&amp;" "&amp;'原著(欧)'!D496&amp;", "&amp;'原著(欧)'!E496&amp;", "&amp;'原著(欧)'!F496&amp;", "&amp;'原著(欧)'!G496&amp;" (IF: "&amp;TEXT('原著(欧)'!H496,"0.000")&amp;")"&amp;" (CS: "&amp;TEXT('原著(欧)'!I496,"0.0")&amp;")","")</f>
        <v/>
      </c>
    </row>
    <row r="497" spans="1:3" ht="60" customHeight="1" x14ac:dyDescent="0.2">
      <c r="A497" s="80" t="str">
        <f>IF('原著(欧)'!L497="○","◎",IF('原著(欧)'!K497="○","○",""))</f>
        <v/>
      </c>
      <c r="B497" s="2" t="str">
        <f>IF('原著(欧)'!A497&lt;&gt;"",'原著(欧)'!A497,"")</f>
        <v/>
      </c>
      <c r="C497" s="1" t="str">
        <f>IF('原著(欧)'!B497&lt;&gt;"",'原著(欧)'!B497&amp;":"&amp;'原著(欧)'!C497&amp;" "&amp;'原著(欧)'!D497&amp;", "&amp;'原著(欧)'!E497&amp;", "&amp;'原著(欧)'!F497&amp;", "&amp;'原著(欧)'!G497&amp;" (IF: "&amp;TEXT('原著(欧)'!H497,"0.000")&amp;")"&amp;" (CS: "&amp;TEXT('原著(欧)'!I497,"0.0")&amp;")","")</f>
        <v/>
      </c>
    </row>
    <row r="498" spans="1:3" ht="60" customHeight="1" x14ac:dyDescent="0.2">
      <c r="A498" s="80" t="str">
        <f>IF('原著(欧)'!L498="○","◎",IF('原著(欧)'!K498="○","○",""))</f>
        <v/>
      </c>
      <c r="B498" s="2" t="str">
        <f>IF('原著(欧)'!A498&lt;&gt;"",'原著(欧)'!A498,"")</f>
        <v/>
      </c>
      <c r="C498" s="1" t="str">
        <f>IF('原著(欧)'!B498&lt;&gt;"",'原著(欧)'!B498&amp;":"&amp;'原著(欧)'!C498&amp;" "&amp;'原著(欧)'!D498&amp;", "&amp;'原著(欧)'!E498&amp;", "&amp;'原著(欧)'!F498&amp;", "&amp;'原著(欧)'!G498&amp;" (IF: "&amp;TEXT('原著(欧)'!H498,"0.000")&amp;")"&amp;" (CS: "&amp;TEXT('原著(欧)'!I498,"0.0")&amp;")","")</f>
        <v/>
      </c>
    </row>
    <row r="499" spans="1:3" ht="60" customHeight="1" x14ac:dyDescent="0.2">
      <c r="A499" s="80" t="str">
        <f>IF('原著(欧)'!L499="○","◎",IF('原著(欧)'!K499="○","○",""))</f>
        <v/>
      </c>
      <c r="B499" s="2" t="str">
        <f>IF('原著(欧)'!A499&lt;&gt;"",'原著(欧)'!A499,"")</f>
        <v/>
      </c>
      <c r="C499" s="1" t="str">
        <f>IF('原著(欧)'!B499&lt;&gt;"",'原著(欧)'!B499&amp;":"&amp;'原著(欧)'!C499&amp;" "&amp;'原著(欧)'!D499&amp;", "&amp;'原著(欧)'!E499&amp;", "&amp;'原著(欧)'!F499&amp;", "&amp;'原著(欧)'!G499&amp;" (IF: "&amp;TEXT('原著(欧)'!H499,"0.000")&amp;")"&amp;" (CS: "&amp;TEXT('原著(欧)'!I499,"0.0")&amp;")","")</f>
        <v/>
      </c>
    </row>
    <row r="500" spans="1:3" ht="60" customHeight="1" x14ac:dyDescent="0.2">
      <c r="A500" s="80" t="str">
        <f>IF('原著(欧)'!L500="○","◎",IF('原著(欧)'!K500="○","○",""))</f>
        <v/>
      </c>
      <c r="B500" s="2" t="str">
        <f>IF('原著(欧)'!A500&lt;&gt;"",'原著(欧)'!A500,"")</f>
        <v/>
      </c>
      <c r="C500" s="1" t="str">
        <f>IF('原著(欧)'!B500&lt;&gt;"",'原著(欧)'!B500&amp;":"&amp;'原著(欧)'!C500&amp;" "&amp;'原著(欧)'!D500&amp;", "&amp;'原著(欧)'!E500&amp;", "&amp;'原著(欧)'!F500&amp;", "&amp;'原著(欧)'!G500&amp;" (IF: "&amp;TEXT('原著(欧)'!H500,"0.000")&amp;")"&amp;" (CS: "&amp;TEXT('原著(欧)'!I500,"0.0")&amp;")","")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0000"/>
  </sheetPr>
  <dimension ref="A1:F500"/>
  <sheetViews>
    <sheetView showGridLines="0" zoomScale="85" zoomScaleNormal="85" workbookViewId="0"/>
  </sheetViews>
  <sheetFormatPr defaultColWidth="8.88671875" defaultRowHeight="13.2" x14ac:dyDescent="0.2"/>
  <cols>
    <col min="1" max="1" width="3.33203125" style="80" bestFit="1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42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IF('原著(邦)'!L4="○","◎",IF('原著(邦)'!K4="○","○",""))</f>
        <v/>
      </c>
      <c r="B4" s="2" t="str">
        <f>IF('原著(邦)'!A4&lt;&gt;"",'原著(邦)'!A4,"")</f>
        <v/>
      </c>
      <c r="C4" s="1" t="str">
        <f>IF('原著(邦)'!B4&lt;&gt;"",'原著(邦)'!B4&amp;":"&amp;'原著(邦)'!C4&amp;" "&amp;'原著(邦)'!D4&amp;", "&amp;'原著(邦)'!E4&amp;", "&amp;'原著(邦)'!F4&amp;", "&amp;'原著(邦)'!G4&amp;" (IF: "&amp;TEXT('原著(邦)'!H4,"0.000")&amp;")"&amp;" (CS: "&amp;TEXT('原著(邦)'!I4,"0.0")&amp;")","")</f>
        <v/>
      </c>
    </row>
    <row r="5" spans="1:6" ht="60" customHeight="1" x14ac:dyDescent="0.2">
      <c r="A5" s="80" t="str">
        <f>IF('原著(邦)'!L5="○","◎",IF('原著(邦)'!K5="○","○",""))</f>
        <v/>
      </c>
      <c r="B5" s="2" t="str">
        <f>IF('原著(邦)'!A5&lt;&gt;"",'原著(邦)'!A5,"")</f>
        <v/>
      </c>
      <c r="C5" s="1" t="str">
        <f>IF('原著(邦)'!B5&lt;&gt;"",'原著(邦)'!B5&amp;":"&amp;'原著(邦)'!C5&amp;" "&amp;'原著(邦)'!D5&amp;", "&amp;'原著(邦)'!E5&amp;", "&amp;'原著(邦)'!F5&amp;", "&amp;'原著(邦)'!G5&amp;" (IF: "&amp;TEXT('原著(邦)'!H5,"0.000")&amp;")"&amp;" (CS: "&amp;TEXT('原著(邦)'!I5,"0.0")&amp;")","")</f>
        <v/>
      </c>
    </row>
    <row r="6" spans="1:6" ht="60" customHeight="1" x14ac:dyDescent="0.2">
      <c r="A6" s="80" t="str">
        <f>IF('原著(邦)'!L6="○","◎",IF('原著(邦)'!K6="○","○",""))</f>
        <v/>
      </c>
      <c r="B6" s="2" t="str">
        <f>IF('原著(邦)'!A6&lt;&gt;"",'原著(邦)'!A6,"")</f>
        <v/>
      </c>
      <c r="C6" s="1" t="str">
        <f>IF('原著(邦)'!B6&lt;&gt;"",'原著(邦)'!B6&amp;":"&amp;'原著(邦)'!C6&amp;" "&amp;'原著(邦)'!D6&amp;", "&amp;'原著(邦)'!E6&amp;", "&amp;'原著(邦)'!F6&amp;", "&amp;'原著(邦)'!G6&amp;" (IF: "&amp;TEXT('原著(邦)'!H6,"0.000")&amp;")"&amp;" (CS: "&amp;TEXT('原著(邦)'!I6,"0.0")&amp;")","")</f>
        <v/>
      </c>
    </row>
    <row r="7" spans="1:6" ht="60" customHeight="1" x14ac:dyDescent="0.2">
      <c r="A7" s="80" t="str">
        <f>IF('原著(邦)'!L7="○","◎",IF('原著(邦)'!K7="○","○",""))</f>
        <v/>
      </c>
      <c r="B7" s="2" t="str">
        <f>IF('原著(邦)'!A7&lt;&gt;"",'原著(邦)'!A7,"")</f>
        <v/>
      </c>
      <c r="C7" s="1" t="str">
        <f>IF('原著(邦)'!B7&lt;&gt;"",'原著(邦)'!B7&amp;":"&amp;'原著(邦)'!C7&amp;" "&amp;'原著(邦)'!D7&amp;", "&amp;'原著(邦)'!E7&amp;", "&amp;'原著(邦)'!F7&amp;", "&amp;'原著(邦)'!G7&amp;" (IF: "&amp;TEXT('原著(邦)'!H7,"0.000")&amp;")"&amp;" (CS: "&amp;TEXT('原著(邦)'!I7,"0.0")&amp;")","")</f>
        <v/>
      </c>
    </row>
    <row r="8" spans="1:6" ht="60" customHeight="1" x14ac:dyDescent="0.2">
      <c r="A8" s="80" t="str">
        <f>IF('原著(邦)'!L8="○","◎",IF('原著(邦)'!K8="○","○",""))</f>
        <v/>
      </c>
      <c r="B8" s="2" t="str">
        <f>IF('原著(邦)'!A8&lt;&gt;"",'原著(邦)'!A8,"")</f>
        <v/>
      </c>
      <c r="C8" s="1" t="str">
        <f>IF('原著(邦)'!B8&lt;&gt;"",'原著(邦)'!B8&amp;":"&amp;'原著(邦)'!C8&amp;" "&amp;'原著(邦)'!D8&amp;", "&amp;'原著(邦)'!E8&amp;", "&amp;'原著(邦)'!F8&amp;", "&amp;'原著(邦)'!G8&amp;" (IF: "&amp;TEXT('原著(邦)'!H8,"0.000")&amp;")"&amp;" (CS: "&amp;TEXT('原著(邦)'!I8,"0.0")&amp;")","")</f>
        <v/>
      </c>
    </row>
    <row r="9" spans="1:6" ht="60" customHeight="1" x14ac:dyDescent="0.2">
      <c r="A9" s="80" t="str">
        <f>IF('原著(邦)'!L9="○","◎",IF('原著(邦)'!K9="○","○",""))</f>
        <v/>
      </c>
      <c r="B9" s="2" t="str">
        <f>IF('原著(邦)'!A9&lt;&gt;"",'原著(邦)'!A9,"")</f>
        <v/>
      </c>
      <c r="C9" s="1" t="str">
        <f>IF('原著(邦)'!B9&lt;&gt;"",'原著(邦)'!B9&amp;":"&amp;'原著(邦)'!C9&amp;" "&amp;'原著(邦)'!D9&amp;", "&amp;'原著(邦)'!E9&amp;", "&amp;'原著(邦)'!F9&amp;", "&amp;'原著(邦)'!G9&amp;" (IF: "&amp;TEXT('原著(邦)'!H9,"0.000")&amp;")"&amp;" (CS: "&amp;TEXT('原著(邦)'!I9,"0.0")&amp;")","")</f>
        <v/>
      </c>
    </row>
    <row r="10" spans="1:6" ht="60" customHeight="1" x14ac:dyDescent="0.2">
      <c r="A10" s="80" t="str">
        <f>IF('原著(邦)'!L10="○","◎",IF('原著(邦)'!K10="○","○",""))</f>
        <v/>
      </c>
      <c r="B10" s="2" t="str">
        <f>IF('原著(邦)'!A10&lt;&gt;"",'原著(邦)'!A10,"")</f>
        <v/>
      </c>
      <c r="C10" s="1" t="str">
        <f>IF('原著(邦)'!B10&lt;&gt;"",'原著(邦)'!B10&amp;":"&amp;'原著(邦)'!C10&amp;" "&amp;'原著(邦)'!D10&amp;", "&amp;'原著(邦)'!E10&amp;", "&amp;'原著(邦)'!F10&amp;", "&amp;'原著(邦)'!G10&amp;" (IF: "&amp;TEXT('原著(邦)'!H10,"0.000")&amp;")"&amp;" (CS: "&amp;TEXT('原著(邦)'!I10,"0.0")&amp;")","")</f>
        <v/>
      </c>
    </row>
    <row r="11" spans="1:6" ht="60" customHeight="1" x14ac:dyDescent="0.2">
      <c r="A11" s="80" t="str">
        <f>IF('原著(邦)'!L11="○","◎",IF('原著(邦)'!K11="○","○",""))</f>
        <v/>
      </c>
      <c r="B11" s="2" t="str">
        <f>IF('原著(邦)'!A11&lt;&gt;"",'原著(邦)'!A11,"")</f>
        <v/>
      </c>
      <c r="C11" s="1" t="str">
        <f>IF('原著(邦)'!B11&lt;&gt;"",'原著(邦)'!B11&amp;":"&amp;'原著(邦)'!C11&amp;" "&amp;'原著(邦)'!D11&amp;", "&amp;'原著(邦)'!E11&amp;", "&amp;'原著(邦)'!F11&amp;", "&amp;'原著(邦)'!G11&amp;" (IF: "&amp;TEXT('原著(邦)'!H11,"0.000")&amp;")"&amp;" (CS: "&amp;TEXT('原著(邦)'!I11,"0.0")&amp;")","")</f>
        <v/>
      </c>
    </row>
    <row r="12" spans="1:6" ht="60" customHeight="1" x14ac:dyDescent="0.2">
      <c r="A12" s="80" t="str">
        <f>IF('原著(邦)'!L12="○","◎",IF('原著(邦)'!K12="○","○",""))</f>
        <v/>
      </c>
      <c r="B12" s="2" t="str">
        <f>IF('原著(邦)'!A12&lt;&gt;"",'原著(邦)'!A12,"")</f>
        <v/>
      </c>
      <c r="C12" s="1" t="str">
        <f>IF('原著(邦)'!B12&lt;&gt;"",'原著(邦)'!B12&amp;":"&amp;'原著(邦)'!C12&amp;" "&amp;'原著(邦)'!D12&amp;", "&amp;'原著(邦)'!E12&amp;", "&amp;'原著(邦)'!F12&amp;", "&amp;'原著(邦)'!G12&amp;" (IF: "&amp;TEXT('原著(邦)'!H12,"0.000")&amp;")"&amp;" (CS: "&amp;TEXT('原著(邦)'!I12,"0.0")&amp;")","")</f>
        <v/>
      </c>
    </row>
    <row r="13" spans="1:6" ht="60" customHeight="1" x14ac:dyDescent="0.2">
      <c r="A13" s="80" t="str">
        <f>IF('原著(邦)'!L13="○","◎",IF('原著(邦)'!K13="○","○",""))</f>
        <v/>
      </c>
      <c r="B13" s="2" t="str">
        <f>IF('原著(邦)'!A13&lt;&gt;"",'原著(邦)'!A13,"")</f>
        <v/>
      </c>
      <c r="C13" s="1" t="str">
        <f>IF('原著(邦)'!B13&lt;&gt;"",'原著(邦)'!B13&amp;":"&amp;'原著(邦)'!C13&amp;" "&amp;'原著(邦)'!D13&amp;", "&amp;'原著(邦)'!E13&amp;", "&amp;'原著(邦)'!F13&amp;", "&amp;'原著(邦)'!G13&amp;" (IF: "&amp;TEXT('原著(邦)'!H13,"0.000")&amp;")"&amp;" (CS: "&amp;TEXT('原著(邦)'!I13,"0.0")&amp;")","")</f>
        <v/>
      </c>
    </row>
    <row r="14" spans="1:6" ht="60" customHeight="1" x14ac:dyDescent="0.2">
      <c r="A14" s="80" t="str">
        <f>IF('原著(邦)'!L14="○","◎",IF('原著(邦)'!K14="○","○",""))</f>
        <v/>
      </c>
      <c r="B14" s="2" t="str">
        <f>IF('原著(邦)'!A14&lt;&gt;"",'原著(邦)'!A14,"")</f>
        <v/>
      </c>
      <c r="C14" s="1" t="str">
        <f>IF('原著(邦)'!B14&lt;&gt;"",'原著(邦)'!B14&amp;":"&amp;'原著(邦)'!C14&amp;" "&amp;'原著(邦)'!D14&amp;", "&amp;'原著(邦)'!E14&amp;", "&amp;'原著(邦)'!F14&amp;", "&amp;'原著(邦)'!G14&amp;" (IF: "&amp;TEXT('原著(邦)'!H14,"0.000")&amp;")"&amp;" (CS: "&amp;TEXT('原著(邦)'!I14,"0.0")&amp;")","")</f>
        <v/>
      </c>
    </row>
    <row r="15" spans="1:6" ht="60" customHeight="1" x14ac:dyDescent="0.2">
      <c r="A15" s="80" t="str">
        <f>IF('原著(邦)'!L15="○","◎",IF('原著(邦)'!K15="○","○",""))</f>
        <v/>
      </c>
      <c r="B15" s="2" t="str">
        <f>IF('原著(邦)'!A15&lt;&gt;"",'原著(邦)'!A15,"")</f>
        <v/>
      </c>
      <c r="C15" s="1" t="str">
        <f>IF('原著(邦)'!B15&lt;&gt;"",'原著(邦)'!B15&amp;":"&amp;'原著(邦)'!C15&amp;" "&amp;'原著(邦)'!D15&amp;", "&amp;'原著(邦)'!E15&amp;", "&amp;'原著(邦)'!F15&amp;", "&amp;'原著(邦)'!G15&amp;" (IF: "&amp;TEXT('原著(邦)'!H15,"0.000")&amp;")"&amp;" (CS: "&amp;TEXT('原著(邦)'!I15,"0.0")&amp;")","")</f>
        <v/>
      </c>
    </row>
    <row r="16" spans="1:6" ht="60" customHeight="1" x14ac:dyDescent="0.2">
      <c r="A16" s="80" t="str">
        <f>IF('原著(邦)'!L16="○","◎",IF('原著(邦)'!K16="○","○",""))</f>
        <v/>
      </c>
      <c r="B16" s="2" t="str">
        <f>IF('原著(邦)'!A16&lt;&gt;"",'原著(邦)'!A16,"")</f>
        <v/>
      </c>
      <c r="C16" s="1" t="str">
        <f>IF('原著(邦)'!B16&lt;&gt;"",'原著(邦)'!B16&amp;":"&amp;'原著(邦)'!C16&amp;" "&amp;'原著(邦)'!D16&amp;", "&amp;'原著(邦)'!E16&amp;", "&amp;'原著(邦)'!F16&amp;", "&amp;'原著(邦)'!G16&amp;" (IF: "&amp;TEXT('原著(邦)'!H16,"0.000")&amp;")"&amp;" (CS: "&amp;TEXT('原著(邦)'!I16,"0.0")&amp;")","")</f>
        <v/>
      </c>
    </row>
    <row r="17" spans="1:3" ht="60" customHeight="1" x14ac:dyDescent="0.2">
      <c r="A17" s="80" t="str">
        <f>IF('原著(邦)'!L17="○","◎",IF('原著(邦)'!K17="○","○",""))</f>
        <v/>
      </c>
      <c r="B17" s="2" t="str">
        <f>IF('原著(邦)'!A17&lt;&gt;"",'原著(邦)'!A17,"")</f>
        <v/>
      </c>
      <c r="C17" s="1" t="str">
        <f>IF('原著(邦)'!B17&lt;&gt;"",'原著(邦)'!B17&amp;":"&amp;'原著(邦)'!C17&amp;" "&amp;'原著(邦)'!D17&amp;", "&amp;'原著(邦)'!E17&amp;", "&amp;'原著(邦)'!F17&amp;", "&amp;'原著(邦)'!G17&amp;" (IF: "&amp;TEXT('原著(邦)'!H17,"0.000")&amp;")"&amp;" (CS: "&amp;TEXT('原著(邦)'!I17,"0.0")&amp;")","")</f>
        <v/>
      </c>
    </row>
    <row r="18" spans="1:3" ht="60" customHeight="1" x14ac:dyDescent="0.2">
      <c r="A18" s="80" t="str">
        <f>IF('原著(邦)'!L18="○","◎",IF('原著(邦)'!K18="○","○",""))</f>
        <v/>
      </c>
      <c r="B18" s="2" t="str">
        <f>IF('原著(邦)'!A18&lt;&gt;"",'原著(邦)'!A18,"")</f>
        <v/>
      </c>
      <c r="C18" s="1" t="str">
        <f>IF('原著(邦)'!B18&lt;&gt;"",'原著(邦)'!B18&amp;":"&amp;'原著(邦)'!C18&amp;" "&amp;'原著(邦)'!D18&amp;", "&amp;'原著(邦)'!E18&amp;", "&amp;'原著(邦)'!F18&amp;", "&amp;'原著(邦)'!G18&amp;" (IF: "&amp;TEXT('原著(邦)'!H18,"0.000")&amp;")"&amp;" (CS: "&amp;TEXT('原著(邦)'!I18,"0.0")&amp;")","")</f>
        <v/>
      </c>
    </row>
    <row r="19" spans="1:3" ht="60" customHeight="1" x14ac:dyDescent="0.2">
      <c r="A19" s="80" t="str">
        <f>IF('原著(邦)'!L19="○","◎",IF('原著(邦)'!K19="○","○",""))</f>
        <v/>
      </c>
      <c r="B19" s="2" t="str">
        <f>IF('原著(邦)'!A19&lt;&gt;"",'原著(邦)'!A19,"")</f>
        <v/>
      </c>
      <c r="C19" s="1" t="str">
        <f>IF('原著(邦)'!B19&lt;&gt;"",'原著(邦)'!B19&amp;":"&amp;'原著(邦)'!C19&amp;" "&amp;'原著(邦)'!D19&amp;", "&amp;'原著(邦)'!E19&amp;", "&amp;'原著(邦)'!F19&amp;", "&amp;'原著(邦)'!G19&amp;" (IF: "&amp;TEXT('原著(邦)'!H19,"0.000")&amp;")"&amp;" (CS: "&amp;TEXT('原著(邦)'!I19,"0.0")&amp;")","")</f>
        <v/>
      </c>
    </row>
    <row r="20" spans="1:3" ht="60" customHeight="1" x14ac:dyDescent="0.2">
      <c r="A20" s="80" t="str">
        <f>IF('原著(邦)'!L20="○","◎",IF('原著(邦)'!K20="○","○",""))</f>
        <v/>
      </c>
      <c r="B20" s="2" t="str">
        <f>IF('原著(邦)'!A20&lt;&gt;"",'原著(邦)'!A20,"")</f>
        <v/>
      </c>
      <c r="C20" s="1" t="str">
        <f>IF('原著(邦)'!B20&lt;&gt;"",'原著(邦)'!B20&amp;":"&amp;'原著(邦)'!C20&amp;" "&amp;'原著(邦)'!D20&amp;", "&amp;'原著(邦)'!E20&amp;", "&amp;'原著(邦)'!F20&amp;", "&amp;'原著(邦)'!G20&amp;" (IF: "&amp;TEXT('原著(邦)'!H20,"0.000")&amp;")"&amp;" (CS: "&amp;TEXT('原著(邦)'!I20,"0.0")&amp;")","")</f>
        <v/>
      </c>
    </row>
    <row r="21" spans="1:3" ht="60" customHeight="1" x14ac:dyDescent="0.2">
      <c r="A21" s="80" t="str">
        <f>IF('原著(邦)'!L21="○","◎",IF('原著(邦)'!K21="○","○",""))</f>
        <v/>
      </c>
      <c r="B21" s="2" t="str">
        <f>IF('原著(邦)'!A21&lt;&gt;"",'原著(邦)'!A21,"")</f>
        <v/>
      </c>
      <c r="C21" s="1" t="str">
        <f>IF('原著(邦)'!B21&lt;&gt;"",'原著(邦)'!B21&amp;":"&amp;'原著(邦)'!C21&amp;" "&amp;'原著(邦)'!D21&amp;", "&amp;'原著(邦)'!E21&amp;", "&amp;'原著(邦)'!F21&amp;", "&amp;'原著(邦)'!G21&amp;" (IF: "&amp;TEXT('原著(邦)'!H21,"0.000")&amp;")"&amp;" (CS: "&amp;TEXT('原著(邦)'!I21,"0.0")&amp;")","")</f>
        <v/>
      </c>
    </row>
    <row r="22" spans="1:3" ht="60" customHeight="1" x14ac:dyDescent="0.2">
      <c r="A22" s="80" t="str">
        <f>IF('原著(邦)'!L22="○","◎",IF('原著(邦)'!K22="○","○",""))</f>
        <v/>
      </c>
      <c r="B22" s="2" t="str">
        <f>IF('原著(邦)'!A22&lt;&gt;"",'原著(邦)'!A22,"")</f>
        <v/>
      </c>
      <c r="C22" s="1" t="str">
        <f>IF('原著(邦)'!B22&lt;&gt;"",'原著(邦)'!B22&amp;":"&amp;'原著(邦)'!C22&amp;" "&amp;'原著(邦)'!D22&amp;", "&amp;'原著(邦)'!E22&amp;", "&amp;'原著(邦)'!F22&amp;", "&amp;'原著(邦)'!G22&amp;" (IF: "&amp;TEXT('原著(邦)'!H22,"0.000")&amp;")"&amp;" (CS: "&amp;TEXT('原著(邦)'!I22,"0.0")&amp;")","")</f>
        <v/>
      </c>
    </row>
    <row r="23" spans="1:3" ht="60" customHeight="1" x14ac:dyDescent="0.2">
      <c r="A23" s="80" t="str">
        <f>IF('原著(邦)'!L23="○","◎",IF('原著(邦)'!K23="○","○",""))</f>
        <v/>
      </c>
      <c r="B23" s="2" t="str">
        <f>IF('原著(邦)'!A23&lt;&gt;"",'原著(邦)'!A23,"")</f>
        <v/>
      </c>
      <c r="C23" s="1" t="str">
        <f>IF('原著(邦)'!B23&lt;&gt;"",'原著(邦)'!B23&amp;":"&amp;'原著(邦)'!C23&amp;" "&amp;'原著(邦)'!D23&amp;", "&amp;'原著(邦)'!E23&amp;", "&amp;'原著(邦)'!F23&amp;", "&amp;'原著(邦)'!G23&amp;" (IF: "&amp;TEXT('原著(邦)'!H23,"0.000")&amp;")"&amp;" (CS: "&amp;TEXT('原著(邦)'!I23,"0.0")&amp;")","")</f>
        <v/>
      </c>
    </row>
    <row r="24" spans="1:3" ht="60" customHeight="1" x14ac:dyDescent="0.2">
      <c r="A24" s="80" t="str">
        <f>IF('原著(邦)'!L24="○","◎",IF('原著(邦)'!K24="○","○",""))</f>
        <v/>
      </c>
      <c r="B24" s="2" t="str">
        <f>IF('原著(邦)'!A24&lt;&gt;"",'原著(邦)'!A24,"")</f>
        <v/>
      </c>
      <c r="C24" s="1" t="str">
        <f>IF('原著(邦)'!B24&lt;&gt;"",'原著(邦)'!B24&amp;":"&amp;'原著(邦)'!C24&amp;" "&amp;'原著(邦)'!D24&amp;", "&amp;'原著(邦)'!E24&amp;", "&amp;'原著(邦)'!F24&amp;", "&amp;'原著(邦)'!G24&amp;" (IF: "&amp;TEXT('原著(邦)'!H24,"0.000")&amp;")"&amp;" (CS: "&amp;TEXT('原著(邦)'!I24,"0.0")&amp;")","")</f>
        <v/>
      </c>
    </row>
    <row r="25" spans="1:3" ht="60" customHeight="1" x14ac:dyDescent="0.2">
      <c r="A25" s="80" t="str">
        <f>IF('原著(邦)'!L25="○","◎",IF('原著(邦)'!K25="○","○",""))</f>
        <v/>
      </c>
      <c r="B25" s="2" t="str">
        <f>IF('原著(邦)'!A25&lt;&gt;"",'原著(邦)'!A25,"")</f>
        <v/>
      </c>
      <c r="C25" s="1" t="str">
        <f>IF('原著(邦)'!B25&lt;&gt;"",'原著(邦)'!B25&amp;":"&amp;'原著(邦)'!C25&amp;" "&amp;'原著(邦)'!D25&amp;", "&amp;'原著(邦)'!E25&amp;", "&amp;'原著(邦)'!F25&amp;", "&amp;'原著(邦)'!G25&amp;" (IF: "&amp;TEXT('原著(邦)'!H25,"0.000")&amp;")"&amp;" (CS: "&amp;TEXT('原著(邦)'!I25,"0.0")&amp;")","")</f>
        <v/>
      </c>
    </row>
    <row r="26" spans="1:3" ht="60" customHeight="1" x14ac:dyDescent="0.2">
      <c r="A26" s="80" t="str">
        <f>IF('原著(邦)'!L26="○","◎",IF('原著(邦)'!K26="○","○",""))</f>
        <v/>
      </c>
      <c r="B26" s="2" t="str">
        <f>IF('原著(邦)'!A26&lt;&gt;"",'原著(邦)'!A26,"")</f>
        <v/>
      </c>
      <c r="C26" s="1" t="str">
        <f>IF('原著(邦)'!B26&lt;&gt;"",'原著(邦)'!B26&amp;":"&amp;'原著(邦)'!C26&amp;" "&amp;'原著(邦)'!D26&amp;", "&amp;'原著(邦)'!E26&amp;", "&amp;'原著(邦)'!F26&amp;", "&amp;'原著(邦)'!G26&amp;" (IF: "&amp;TEXT('原著(邦)'!H26,"0.000")&amp;")"&amp;" (CS: "&amp;TEXT('原著(邦)'!I26,"0.0")&amp;")","")</f>
        <v/>
      </c>
    </row>
    <row r="27" spans="1:3" ht="60" customHeight="1" x14ac:dyDescent="0.2">
      <c r="A27" s="80" t="str">
        <f>IF('原著(邦)'!L27="○","◎",IF('原著(邦)'!K27="○","○",""))</f>
        <v/>
      </c>
      <c r="B27" s="2" t="str">
        <f>IF('原著(邦)'!A27&lt;&gt;"",'原著(邦)'!A27,"")</f>
        <v/>
      </c>
      <c r="C27" s="1" t="str">
        <f>IF('原著(邦)'!B27&lt;&gt;"",'原著(邦)'!B27&amp;":"&amp;'原著(邦)'!C27&amp;" "&amp;'原著(邦)'!D27&amp;", "&amp;'原著(邦)'!E27&amp;", "&amp;'原著(邦)'!F27&amp;", "&amp;'原著(邦)'!G27&amp;" (IF: "&amp;TEXT('原著(邦)'!H27,"0.000")&amp;")"&amp;" (CS: "&amp;TEXT('原著(邦)'!I27,"0.0")&amp;")","")</f>
        <v/>
      </c>
    </row>
    <row r="28" spans="1:3" ht="60" customHeight="1" x14ac:dyDescent="0.2">
      <c r="A28" s="80" t="str">
        <f>IF('原著(邦)'!L28="○","◎",IF('原著(邦)'!K28="○","○",""))</f>
        <v/>
      </c>
      <c r="B28" s="2" t="str">
        <f>IF('原著(邦)'!A28&lt;&gt;"",'原著(邦)'!A28,"")</f>
        <v/>
      </c>
      <c r="C28" s="1" t="str">
        <f>IF('原著(邦)'!B28&lt;&gt;"",'原著(邦)'!B28&amp;":"&amp;'原著(邦)'!C28&amp;" "&amp;'原著(邦)'!D28&amp;", "&amp;'原著(邦)'!E28&amp;", "&amp;'原著(邦)'!F28&amp;", "&amp;'原著(邦)'!G28&amp;" (IF: "&amp;TEXT('原著(邦)'!H28,"0.000")&amp;")"&amp;" (CS: "&amp;TEXT('原著(邦)'!I28,"0.0")&amp;")","")</f>
        <v/>
      </c>
    </row>
    <row r="29" spans="1:3" ht="60" customHeight="1" x14ac:dyDescent="0.2">
      <c r="A29" s="80" t="str">
        <f>IF('原著(邦)'!L29="○","◎",IF('原著(邦)'!K29="○","○",""))</f>
        <v/>
      </c>
      <c r="B29" s="2" t="str">
        <f>IF('原著(邦)'!A29&lt;&gt;"",'原著(邦)'!A29,"")</f>
        <v/>
      </c>
      <c r="C29" s="1" t="str">
        <f>IF('原著(邦)'!B29&lt;&gt;"",'原著(邦)'!B29&amp;":"&amp;'原著(邦)'!C29&amp;" "&amp;'原著(邦)'!D29&amp;", "&amp;'原著(邦)'!E29&amp;", "&amp;'原著(邦)'!F29&amp;", "&amp;'原著(邦)'!G29&amp;" (IF: "&amp;TEXT('原著(邦)'!H29,"0.000")&amp;")"&amp;" (CS: "&amp;TEXT('原著(邦)'!I29,"0.0")&amp;")","")</f>
        <v/>
      </c>
    </row>
    <row r="30" spans="1:3" ht="60" customHeight="1" x14ac:dyDescent="0.2">
      <c r="A30" s="80" t="str">
        <f>IF('原著(邦)'!L30="○","◎",IF('原著(邦)'!K30="○","○",""))</f>
        <v/>
      </c>
      <c r="B30" s="2" t="str">
        <f>IF('原著(邦)'!A30&lt;&gt;"",'原著(邦)'!A30,"")</f>
        <v/>
      </c>
      <c r="C30" s="1" t="str">
        <f>IF('原著(邦)'!B30&lt;&gt;"",'原著(邦)'!B30&amp;":"&amp;'原著(邦)'!C30&amp;" "&amp;'原著(邦)'!D30&amp;", "&amp;'原著(邦)'!E30&amp;", "&amp;'原著(邦)'!F30&amp;", "&amp;'原著(邦)'!G30&amp;" (IF: "&amp;TEXT('原著(邦)'!H30,"0.000")&amp;")"&amp;" (CS: "&amp;TEXT('原著(邦)'!I30,"0.0")&amp;")","")</f>
        <v/>
      </c>
    </row>
    <row r="31" spans="1:3" ht="60" customHeight="1" x14ac:dyDescent="0.2">
      <c r="A31" s="80" t="str">
        <f>IF('原著(邦)'!L31="○","◎",IF('原著(邦)'!K31="○","○",""))</f>
        <v/>
      </c>
      <c r="B31" s="2" t="str">
        <f>IF('原著(邦)'!A31&lt;&gt;"",'原著(邦)'!A31,"")</f>
        <v/>
      </c>
      <c r="C31" s="1" t="str">
        <f>IF('原著(邦)'!B31&lt;&gt;"",'原著(邦)'!B31&amp;":"&amp;'原著(邦)'!C31&amp;" "&amp;'原著(邦)'!D31&amp;", "&amp;'原著(邦)'!E31&amp;", "&amp;'原著(邦)'!F31&amp;", "&amp;'原著(邦)'!G31&amp;" (IF: "&amp;TEXT('原著(邦)'!H31,"0.000")&amp;")"&amp;" (CS: "&amp;TEXT('原著(邦)'!I31,"0.0")&amp;")","")</f>
        <v/>
      </c>
    </row>
    <row r="32" spans="1:3" ht="60" customHeight="1" x14ac:dyDescent="0.2">
      <c r="A32" s="80" t="str">
        <f>IF('原著(邦)'!L32="○","◎",IF('原著(邦)'!K32="○","○",""))</f>
        <v/>
      </c>
      <c r="B32" s="2" t="str">
        <f>IF('原著(邦)'!A32&lt;&gt;"",'原著(邦)'!A32,"")</f>
        <v/>
      </c>
      <c r="C32" s="1" t="str">
        <f>IF('原著(邦)'!B32&lt;&gt;"",'原著(邦)'!B32&amp;":"&amp;'原著(邦)'!C32&amp;" "&amp;'原著(邦)'!D32&amp;", "&amp;'原著(邦)'!E32&amp;", "&amp;'原著(邦)'!F32&amp;", "&amp;'原著(邦)'!G32&amp;" (IF: "&amp;TEXT('原著(邦)'!H32,"0.000")&amp;")"&amp;" (CS: "&amp;TEXT('原著(邦)'!I32,"0.0")&amp;")","")</f>
        <v/>
      </c>
    </row>
    <row r="33" spans="1:3" ht="60" customHeight="1" x14ac:dyDescent="0.2">
      <c r="A33" s="80" t="str">
        <f>IF('原著(邦)'!L33="○","◎",IF('原著(邦)'!K33="○","○",""))</f>
        <v/>
      </c>
      <c r="B33" s="2" t="str">
        <f>IF('原著(邦)'!A33&lt;&gt;"",'原著(邦)'!A33,"")</f>
        <v/>
      </c>
      <c r="C33" s="1" t="str">
        <f>IF('原著(邦)'!B33&lt;&gt;"",'原著(邦)'!B33&amp;":"&amp;'原著(邦)'!C33&amp;" "&amp;'原著(邦)'!D33&amp;", "&amp;'原著(邦)'!E33&amp;", "&amp;'原著(邦)'!F33&amp;", "&amp;'原著(邦)'!G33&amp;" (IF: "&amp;TEXT('原著(邦)'!H33,"0.000")&amp;")"&amp;" (CS: "&amp;TEXT('原著(邦)'!I33,"0.0")&amp;")","")</f>
        <v/>
      </c>
    </row>
    <row r="34" spans="1:3" ht="60" customHeight="1" x14ac:dyDescent="0.2">
      <c r="A34" s="80" t="str">
        <f>IF('原著(邦)'!L34="○","◎",IF('原著(邦)'!K34="○","○",""))</f>
        <v/>
      </c>
      <c r="B34" s="2" t="str">
        <f>IF('原著(邦)'!A34&lt;&gt;"",'原著(邦)'!A34,"")</f>
        <v/>
      </c>
      <c r="C34" s="1" t="str">
        <f>IF('原著(邦)'!B34&lt;&gt;"",'原著(邦)'!B34&amp;":"&amp;'原著(邦)'!C34&amp;" "&amp;'原著(邦)'!D34&amp;", "&amp;'原著(邦)'!E34&amp;", "&amp;'原著(邦)'!F34&amp;", "&amp;'原著(邦)'!G34&amp;" (IF: "&amp;TEXT('原著(邦)'!H34,"0.000")&amp;")"&amp;" (CS: "&amp;TEXT('原著(邦)'!I34,"0.0")&amp;")","")</f>
        <v/>
      </c>
    </row>
    <row r="35" spans="1:3" ht="60" customHeight="1" x14ac:dyDescent="0.2">
      <c r="A35" s="80" t="str">
        <f>IF('原著(邦)'!L35="○","◎",IF('原著(邦)'!K35="○","○",""))</f>
        <v/>
      </c>
      <c r="B35" s="2" t="str">
        <f>IF('原著(邦)'!A35&lt;&gt;"",'原著(邦)'!A35,"")</f>
        <v/>
      </c>
      <c r="C35" s="1" t="str">
        <f>IF('原著(邦)'!B35&lt;&gt;"",'原著(邦)'!B35&amp;":"&amp;'原著(邦)'!C35&amp;" "&amp;'原著(邦)'!D35&amp;", "&amp;'原著(邦)'!E35&amp;", "&amp;'原著(邦)'!F35&amp;", "&amp;'原著(邦)'!G35&amp;" (IF: "&amp;TEXT('原著(邦)'!H35,"0.000")&amp;")"&amp;" (CS: "&amp;TEXT('原著(邦)'!I35,"0.0")&amp;")","")</f>
        <v/>
      </c>
    </row>
    <row r="36" spans="1:3" ht="60" customHeight="1" x14ac:dyDescent="0.2">
      <c r="A36" s="80" t="str">
        <f>IF('原著(邦)'!L36="○","◎",IF('原著(邦)'!K36="○","○",""))</f>
        <v/>
      </c>
      <c r="B36" s="2" t="str">
        <f>IF('原著(邦)'!A36&lt;&gt;"",'原著(邦)'!A36,"")</f>
        <v/>
      </c>
      <c r="C36" s="1" t="str">
        <f>IF('原著(邦)'!B36&lt;&gt;"",'原著(邦)'!B36&amp;":"&amp;'原著(邦)'!C36&amp;" "&amp;'原著(邦)'!D36&amp;", "&amp;'原著(邦)'!E36&amp;", "&amp;'原著(邦)'!F36&amp;", "&amp;'原著(邦)'!G36&amp;" (IF: "&amp;TEXT('原著(邦)'!H36,"0.000")&amp;")"&amp;" (CS: "&amp;TEXT('原著(邦)'!I36,"0.0")&amp;")","")</f>
        <v/>
      </c>
    </row>
    <row r="37" spans="1:3" ht="60" customHeight="1" x14ac:dyDescent="0.2">
      <c r="A37" s="80" t="str">
        <f>IF('原著(邦)'!L37="○","◎",IF('原著(邦)'!K37="○","○",""))</f>
        <v/>
      </c>
      <c r="B37" s="2" t="str">
        <f>IF('原著(邦)'!A37&lt;&gt;"",'原著(邦)'!A37,"")</f>
        <v/>
      </c>
      <c r="C37" s="1" t="str">
        <f>IF('原著(邦)'!B37&lt;&gt;"",'原著(邦)'!B37&amp;":"&amp;'原著(邦)'!C37&amp;" "&amp;'原著(邦)'!D37&amp;", "&amp;'原著(邦)'!E37&amp;", "&amp;'原著(邦)'!F37&amp;", "&amp;'原著(邦)'!G37&amp;" (IF: "&amp;TEXT('原著(邦)'!H37,"0.000")&amp;")"&amp;" (CS: "&amp;TEXT('原著(邦)'!I37,"0.0")&amp;")","")</f>
        <v/>
      </c>
    </row>
    <row r="38" spans="1:3" ht="60" customHeight="1" x14ac:dyDescent="0.2">
      <c r="A38" s="80" t="str">
        <f>IF('原著(邦)'!L38="○","◎",IF('原著(邦)'!K38="○","○",""))</f>
        <v/>
      </c>
      <c r="B38" s="2" t="str">
        <f>IF('原著(邦)'!A38&lt;&gt;"",'原著(邦)'!A38,"")</f>
        <v/>
      </c>
      <c r="C38" s="1" t="str">
        <f>IF('原著(邦)'!B38&lt;&gt;"",'原著(邦)'!B38&amp;":"&amp;'原著(邦)'!C38&amp;" "&amp;'原著(邦)'!D38&amp;", "&amp;'原著(邦)'!E38&amp;", "&amp;'原著(邦)'!F38&amp;", "&amp;'原著(邦)'!G38&amp;" (IF: "&amp;TEXT('原著(邦)'!H38,"0.000")&amp;")"&amp;" (CS: "&amp;TEXT('原著(邦)'!I38,"0.0")&amp;")","")</f>
        <v/>
      </c>
    </row>
    <row r="39" spans="1:3" ht="60" customHeight="1" x14ac:dyDescent="0.2">
      <c r="A39" s="80" t="str">
        <f>IF('原著(邦)'!L39="○","◎",IF('原著(邦)'!K39="○","○",""))</f>
        <v/>
      </c>
      <c r="B39" s="2" t="str">
        <f>IF('原著(邦)'!A39&lt;&gt;"",'原著(邦)'!A39,"")</f>
        <v/>
      </c>
      <c r="C39" s="1" t="str">
        <f>IF('原著(邦)'!B39&lt;&gt;"",'原著(邦)'!B39&amp;":"&amp;'原著(邦)'!C39&amp;" "&amp;'原著(邦)'!D39&amp;", "&amp;'原著(邦)'!E39&amp;", "&amp;'原著(邦)'!F39&amp;", "&amp;'原著(邦)'!G39&amp;" (IF: "&amp;TEXT('原著(邦)'!H39,"0.000")&amp;")"&amp;" (CS: "&amp;TEXT('原著(邦)'!I39,"0.0")&amp;")","")</f>
        <v/>
      </c>
    </row>
    <row r="40" spans="1:3" ht="60" customHeight="1" x14ac:dyDescent="0.2">
      <c r="A40" s="80" t="str">
        <f>IF('原著(邦)'!L40="○","◎",IF('原著(邦)'!K40="○","○",""))</f>
        <v/>
      </c>
      <c r="B40" s="2" t="str">
        <f>IF('原著(邦)'!A40&lt;&gt;"",'原著(邦)'!A40,"")</f>
        <v/>
      </c>
      <c r="C40" s="1" t="str">
        <f>IF('原著(邦)'!B40&lt;&gt;"",'原著(邦)'!B40&amp;":"&amp;'原著(邦)'!C40&amp;" "&amp;'原著(邦)'!D40&amp;", "&amp;'原著(邦)'!E40&amp;", "&amp;'原著(邦)'!F40&amp;", "&amp;'原著(邦)'!G40&amp;" (IF: "&amp;TEXT('原著(邦)'!H40,"0.000")&amp;")"&amp;" (CS: "&amp;TEXT('原著(邦)'!I40,"0.0")&amp;")","")</f>
        <v/>
      </c>
    </row>
    <row r="41" spans="1:3" ht="60" customHeight="1" x14ac:dyDescent="0.2">
      <c r="A41" s="80" t="str">
        <f>IF('原著(邦)'!L41="○","◎",IF('原著(邦)'!K41="○","○",""))</f>
        <v/>
      </c>
      <c r="B41" s="2" t="str">
        <f>IF('原著(邦)'!A41&lt;&gt;"",'原著(邦)'!A41,"")</f>
        <v/>
      </c>
      <c r="C41" s="1" t="str">
        <f>IF('原著(邦)'!B41&lt;&gt;"",'原著(邦)'!B41&amp;":"&amp;'原著(邦)'!C41&amp;" "&amp;'原著(邦)'!D41&amp;", "&amp;'原著(邦)'!E41&amp;", "&amp;'原著(邦)'!F41&amp;", "&amp;'原著(邦)'!G41&amp;" (IF: "&amp;TEXT('原著(邦)'!H41,"0.000")&amp;")"&amp;" (CS: "&amp;TEXT('原著(邦)'!I41,"0.0")&amp;")","")</f>
        <v/>
      </c>
    </row>
    <row r="42" spans="1:3" ht="60" customHeight="1" x14ac:dyDescent="0.2">
      <c r="A42" s="80" t="str">
        <f>IF('原著(邦)'!L42="○","◎",IF('原著(邦)'!K42="○","○",""))</f>
        <v/>
      </c>
      <c r="B42" s="2" t="str">
        <f>IF('原著(邦)'!A42&lt;&gt;"",'原著(邦)'!A42,"")</f>
        <v/>
      </c>
      <c r="C42" s="1" t="str">
        <f>IF('原著(邦)'!B42&lt;&gt;"",'原著(邦)'!B42&amp;":"&amp;'原著(邦)'!C42&amp;" "&amp;'原著(邦)'!D42&amp;", "&amp;'原著(邦)'!E42&amp;", "&amp;'原著(邦)'!F42&amp;", "&amp;'原著(邦)'!G42&amp;" (IF: "&amp;TEXT('原著(邦)'!H42,"0.000")&amp;")"&amp;" (CS: "&amp;TEXT('原著(邦)'!I42,"0.0")&amp;")","")</f>
        <v/>
      </c>
    </row>
    <row r="43" spans="1:3" ht="60" customHeight="1" x14ac:dyDescent="0.2">
      <c r="A43" s="80" t="str">
        <f>IF('原著(邦)'!L43="○","◎",IF('原著(邦)'!K43="○","○",""))</f>
        <v/>
      </c>
      <c r="B43" s="2" t="str">
        <f>IF('原著(邦)'!A43&lt;&gt;"",'原著(邦)'!A43,"")</f>
        <v/>
      </c>
      <c r="C43" s="1" t="str">
        <f>IF('原著(邦)'!B43&lt;&gt;"",'原著(邦)'!B43&amp;":"&amp;'原著(邦)'!C43&amp;" "&amp;'原著(邦)'!D43&amp;", "&amp;'原著(邦)'!E43&amp;", "&amp;'原著(邦)'!F43&amp;", "&amp;'原著(邦)'!G43&amp;" (IF: "&amp;TEXT('原著(邦)'!H43,"0.000")&amp;")"&amp;" (CS: "&amp;TEXT('原著(邦)'!I43,"0.0")&amp;")","")</f>
        <v/>
      </c>
    </row>
    <row r="44" spans="1:3" ht="60" customHeight="1" x14ac:dyDescent="0.2">
      <c r="A44" s="80" t="str">
        <f>IF('原著(邦)'!L44="○","◎",IF('原著(邦)'!K44="○","○",""))</f>
        <v/>
      </c>
      <c r="B44" s="2" t="str">
        <f>IF('原著(邦)'!A44&lt;&gt;"",'原著(邦)'!A44,"")</f>
        <v/>
      </c>
      <c r="C44" s="1" t="str">
        <f>IF('原著(邦)'!B44&lt;&gt;"",'原著(邦)'!B44&amp;":"&amp;'原著(邦)'!C44&amp;" "&amp;'原著(邦)'!D44&amp;", "&amp;'原著(邦)'!E44&amp;", "&amp;'原著(邦)'!F44&amp;", "&amp;'原著(邦)'!G44&amp;" (IF: "&amp;TEXT('原著(邦)'!H44,"0.000")&amp;")"&amp;" (CS: "&amp;TEXT('原著(邦)'!I44,"0.0")&amp;")","")</f>
        <v/>
      </c>
    </row>
    <row r="45" spans="1:3" ht="60" customHeight="1" x14ac:dyDescent="0.2">
      <c r="A45" s="80" t="str">
        <f>IF('原著(邦)'!L45="○","◎",IF('原著(邦)'!K45="○","○",""))</f>
        <v/>
      </c>
      <c r="B45" s="2" t="str">
        <f>IF('原著(邦)'!A45&lt;&gt;"",'原著(邦)'!A45,"")</f>
        <v/>
      </c>
      <c r="C45" s="1" t="str">
        <f>IF('原著(邦)'!B45&lt;&gt;"",'原著(邦)'!B45&amp;":"&amp;'原著(邦)'!C45&amp;" "&amp;'原著(邦)'!D45&amp;", "&amp;'原著(邦)'!E45&amp;", "&amp;'原著(邦)'!F45&amp;", "&amp;'原著(邦)'!G45&amp;" (IF: "&amp;TEXT('原著(邦)'!H45,"0.000")&amp;")"&amp;" (CS: "&amp;TEXT('原著(邦)'!I45,"0.0")&amp;")","")</f>
        <v/>
      </c>
    </row>
    <row r="46" spans="1:3" ht="60" customHeight="1" x14ac:dyDescent="0.2">
      <c r="A46" s="80" t="str">
        <f>IF('原著(邦)'!L46="○","◎",IF('原著(邦)'!K46="○","○",""))</f>
        <v/>
      </c>
      <c r="B46" s="2" t="str">
        <f>IF('原著(邦)'!A46&lt;&gt;"",'原著(邦)'!A46,"")</f>
        <v/>
      </c>
      <c r="C46" s="1" t="str">
        <f>IF('原著(邦)'!B46&lt;&gt;"",'原著(邦)'!B46&amp;":"&amp;'原著(邦)'!C46&amp;" "&amp;'原著(邦)'!D46&amp;", "&amp;'原著(邦)'!E46&amp;", "&amp;'原著(邦)'!F46&amp;", "&amp;'原著(邦)'!G46&amp;" (IF: "&amp;TEXT('原著(邦)'!H46,"0.000")&amp;")"&amp;" (CS: "&amp;TEXT('原著(邦)'!I46,"0.0")&amp;")","")</f>
        <v/>
      </c>
    </row>
    <row r="47" spans="1:3" ht="60" customHeight="1" x14ac:dyDescent="0.2">
      <c r="A47" s="80" t="str">
        <f>IF('原著(邦)'!L47="○","◎",IF('原著(邦)'!K47="○","○",""))</f>
        <v/>
      </c>
      <c r="B47" s="2" t="str">
        <f>IF('原著(邦)'!A47&lt;&gt;"",'原著(邦)'!A47,"")</f>
        <v/>
      </c>
      <c r="C47" s="1" t="str">
        <f>IF('原著(邦)'!B47&lt;&gt;"",'原著(邦)'!B47&amp;":"&amp;'原著(邦)'!C47&amp;" "&amp;'原著(邦)'!D47&amp;", "&amp;'原著(邦)'!E47&amp;", "&amp;'原著(邦)'!F47&amp;", "&amp;'原著(邦)'!G47&amp;" (IF: "&amp;TEXT('原著(邦)'!H47,"0.000")&amp;")"&amp;" (CS: "&amp;TEXT('原著(邦)'!I47,"0.0")&amp;")","")</f>
        <v/>
      </c>
    </row>
    <row r="48" spans="1:3" ht="60" customHeight="1" x14ac:dyDescent="0.2">
      <c r="A48" s="80" t="str">
        <f>IF('原著(邦)'!L48="○","◎",IF('原著(邦)'!K48="○","○",""))</f>
        <v/>
      </c>
      <c r="B48" s="2" t="str">
        <f>IF('原著(邦)'!A48&lt;&gt;"",'原著(邦)'!A48,"")</f>
        <v/>
      </c>
      <c r="C48" s="1" t="str">
        <f>IF('原著(邦)'!B48&lt;&gt;"",'原著(邦)'!B48&amp;":"&amp;'原著(邦)'!C48&amp;" "&amp;'原著(邦)'!D48&amp;", "&amp;'原著(邦)'!E48&amp;", "&amp;'原著(邦)'!F48&amp;", "&amp;'原著(邦)'!G48&amp;" (IF: "&amp;TEXT('原著(邦)'!H48,"0.000")&amp;")"&amp;" (CS: "&amp;TEXT('原著(邦)'!I48,"0.0")&amp;")","")</f>
        <v/>
      </c>
    </row>
    <row r="49" spans="1:3" ht="60" customHeight="1" x14ac:dyDescent="0.2">
      <c r="A49" s="80" t="str">
        <f>IF('原著(邦)'!L49="○","◎",IF('原著(邦)'!K49="○","○",""))</f>
        <v/>
      </c>
      <c r="B49" s="2" t="str">
        <f>IF('原著(邦)'!A49&lt;&gt;"",'原著(邦)'!A49,"")</f>
        <v/>
      </c>
      <c r="C49" s="1" t="str">
        <f>IF('原著(邦)'!B49&lt;&gt;"",'原著(邦)'!B49&amp;":"&amp;'原著(邦)'!C49&amp;" "&amp;'原著(邦)'!D49&amp;", "&amp;'原著(邦)'!E49&amp;", "&amp;'原著(邦)'!F49&amp;", "&amp;'原著(邦)'!G49&amp;" (IF: "&amp;TEXT('原著(邦)'!H49,"0.000")&amp;")"&amp;" (CS: "&amp;TEXT('原著(邦)'!I49,"0.0")&amp;")","")</f>
        <v/>
      </c>
    </row>
    <row r="50" spans="1:3" ht="60" customHeight="1" x14ac:dyDescent="0.2">
      <c r="A50" s="80" t="str">
        <f>IF('原著(邦)'!L50="○","◎",IF('原著(邦)'!K50="○","○",""))</f>
        <v/>
      </c>
      <c r="B50" s="2" t="str">
        <f>IF('原著(邦)'!A50&lt;&gt;"",'原著(邦)'!A50,"")</f>
        <v/>
      </c>
      <c r="C50" s="1" t="str">
        <f>IF('原著(邦)'!B50&lt;&gt;"",'原著(邦)'!B50&amp;":"&amp;'原著(邦)'!C50&amp;" "&amp;'原著(邦)'!D50&amp;", "&amp;'原著(邦)'!E50&amp;", "&amp;'原著(邦)'!F50&amp;", "&amp;'原著(邦)'!G50&amp;" (IF: "&amp;TEXT('原著(邦)'!H50,"0.000")&amp;")"&amp;" (CS: "&amp;TEXT('原著(邦)'!I50,"0.0")&amp;")","")</f>
        <v/>
      </c>
    </row>
    <row r="51" spans="1:3" ht="60" customHeight="1" x14ac:dyDescent="0.2">
      <c r="A51" s="80" t="str">
        <f>IF('原著(邦)'!L51="○","◎",IF('原著(邦)'!K51="○","○",""))</f>
        <v/>
      </c>
      <c r="B51" s="2" t="str">
        <f>IF('原著(邦)'!A51&lt;&gt;"",'原著(邦)'!A51,"")</f>
        <v/>
      </c>
      <c r="C51" s="1" t="str">
        <f>IF('原著(邦)'!B51&lt;&gt;"",'原著(邦)'!B51&amp;":"&amp;'原著(邦)'!C51&amp;" "&amp;'原著(邦)'!D51&amp;", "&amp;'原著(邦)'!E51&amp;", "&amp;'原著(邦)'!F51&amp;", "&amp;'原著(邦)'!G51&amp;" (IF: "&amp;TEXT('原著(邦)'!H51,"0.000")&amp;")"&amp;" (CS: "&amp;TEXT('原著(邦)'!I51,"0.0")&amp;")","")</f>
        <v/>
      </c>
    </row>
    <row r="52" spans="1:3" ht="60" customHeight="1" x14ac:dyDescent="0.2">
      <c r="A52" s="80" t="str">
        <f>IF('原著(邦)'!L52="○","◎",IF('原著(邦)'!K52="○","○",""))</f>
        <v/>
      </c>
      <c r="B52" s="2" t="str">
        <f>IF('原著(邦)'!A52&lt;&gt;"",'原著(邦)'!A52,"")</f>
        <v/>
      </c>
      <c r="C52" s="1" t="str">
        <f>IF('原著(邦)'!B52&lt;&gt;"",'原著(邦)'!B52&amp;":"&amp;'原著(邦)'!C52&amp;" "&amp;'原著(邦)'!D52&amp;", "&amp;'原著(邦)'!E52&amp;", "&amp;'原著(邦)'!F52&amp;", "&amp;'原著(邦)'!G52&amp;" (IF: "&amp;TEXT('原著(邦)'!H52,"0.000")&amp;")"&amp;" (CS: "&amp;TEXT('原著(邦)'!I52,"0.0")&amp;")","")</f>
        <v/>
      </c>
    </row>
    <row r="53" spans="1:3" ht="60" customHeight="1" x14ac:dyDescent="0.2">
      <c r="A53" s="80" t="str">
        <f>IF('原著(邦)'!L53="○","◎",IF('原著(邦)'!K53="○","○",""))</f>
        <v/>
      </c>
      <c r="B53" s="2" t="str">
        <f>IF('原著(邦)'!A53&lt;&gt;"",'原著(邦)'!A53,"")</f>
        <v/>
      </c>
      <c r="C53" s="1" t="str">
        <f>IF('原著(邦)'!B53&lt;&gt;"",'原著(邦)'!B53&amp;":"&amp;'原著(邦)'!C53&amp;" "&amp;'原著(邦)'!D53&amp;", "&amp;'原著(邦)'!E53&amp;", "&amp;'原著(邦)'!F53&amp;", "&amp;'原著(邦)'!G53&amp;" (IF: "&amp;TEXT('原著(邦)'!H53,"0.000")&amp;")"&amp;" (CS: "&amp;TEXT('原著(邦)'!I53,"0.0")&amp;")","")</f>
        <v/>
      </c>
    </row>
    <row r="54" spans="1:3" ht="60" customHeight="1" x14ac:dyDescent="0.2">
      <c r="A54" s="80" t="str">
        <f>IF('原著(邦)'!L54="○","◎",IF('原著(邦)'!K54="○","○",""))</f>
        <v/>
      </c>
      <c r="B54" s="2" t="str">
        <f>IF('原著(邦)'!A54&lt;&gt;"",'原著(邦)'!A54,"")</f>
        <v/>
      </c>
      <c r="C54" s="1" t="str">
        <f>IF('原著(邦)'!B54&lt;&gt;"",'原著(邦)'!B54&amp;":"&amp;'原著(邦)'!C54&amp;" "&amp;'原著(邦)'!D54&amp;", "&amp;'原著(邦)'!E54&amp;", "&amp;'原著(邦)'!F54&amp;", "&amp;'原著(邦)'!G54&amp;" (IF: "&amp;TEXT('原著(邦)'!H54,"0.000")&amp;")"&amp;" (CS: "&amp;TEXT('原著(邦)'!I54,"0.0")&amp;")","")</f>
        <v/>
      </c>
    </row>
    <row r="55" spans="1:3" ht="60" customHeight="1" x14ac:dyDescent="0.2">
      <c r="A55" s="80" t="str">
        <f>IF('原著(邦)'!L55="○","◎",IF('原著(邦)'!K55="○","○",""))</f>
        <v/>
      </c>
      <c r="B55" s="2" t="str">
        <f>IF('原著(邦)'!A55&lt;&gt;"",'原著(邦)'!A55,"")</f>
        <v/>
      </c>
      <c r="C55" s="1" t="str">
        <f>IF('原著(邦)'!B55&lt;&gt;"",'原著(邦)'!B55&amp;":"&amp;'原著(邦)'!C55&amp;" "&amp;'原著(邦)'!D55&amp;", "&amp;'原著(邦)'!E55&amp;", "&amp;'原著(邦)'!F55&amp;", "&amp;'原著(邦)'!G55&amp;" (IF: "&amp;TEXT('原著(邦)'!H55,"0.000")&amp;")"&amp;" (CS: "&amp;TEXT('原著(邦)'!I55,"0.0")&amp;")","")</f>
        <v/>
      </c>
    </row>
    <row r="56" spans="1:3" ht="60" customHeight="1" x14ac:dyDescent="0.2">
      <c r="A56" s="80" t="str">
        <f>IF('原著(邦)'!L56="○","◎",IF('原著(邦)'!K56="○","○",""))</f>
        <v/>
      </c>
      <c r="B56" s="2" t="str">
        <f>IF('原著(邦)'!A56&lt;&gt;"",'原著(邦)'!A56,"")</f>
        <v/>
      </c>
      <c r="C56" s="1" t="str">
        <f>IF('原著(邦)'!B56&lt;&gt;"",'原著(邦)'!B56&amp;":"&amp;'原著(邦)'!C56&amp;" "&amp;'原著(邦)'!D56&amp;", "&amp;'原著(邦)'!E56&amp;", "&amp;'原著(邦)'!F56&amp;", "&amp;'原著(邦)'!G56&amp;" (IF: "&amp;TEXT('原著(邦)'!H56,"0.000")&amp;")"&amp;" (CS: "&amp;TEXT('原著(邦)'!I56,"0.0")&amp;")","")</f>
        <v/>
      </c>
    </row>
    <row r="57" spans="1:3" ht="60" customHeight="1" x14ac:dyDescent="0.2">
      <c r="A57" s="80" t="str">
        <f>IF('原著(邦)'!L57="○","◎",IF('原著(邦)'!K57="○","○",""))</f>
        <v/>
      </c>
      <c r="B57" s="2" t="str">
        <f>IF('原著(邦)'!A57&lt;&gt;"",'原著(邦)'!A57,"")</f>
        <v/>
      </c>
      <c r="C57" s="1" t="str">
        <f>IF('原著(邦)'!B57&lt;&gt;"",'原著(邦)'!B57&amp;":"&amp;'原著(邦)'!C57&amp;" "&amp;'原著(邦)'!D57&amp;", "&amp;'原著(邦)'!E57&amp;", "&amp;'原著(邦)'!F57&amp;", "&amp;'原著(邦)'!G57&amp;" (IF: "&amp;TEXT('原著(邦)'!H57,"0.000")&amp;")"&amp;" (CS: "&amp;TEXT('原著(邦)'!I57,"0.0")&amp;")","")</f>
        <v/>
      </c>
    </row>
    <row r="58" spans="1:3" ht="60" customHeight="1" x14ac:dyDescent="0.2">
      <c r="A58" s="80" t="str">
        <f>IF('原著(邦)'!L58="○","◎",IF('原著(邦)'!K58="○","○",""))</f>
        <v/>
      </c>
      <c r="B58" s="2" t="str">
        <f>IF('原著(邦)'!A58&lt;&gt;"",'原著(邦)'!A58,"")</f>
        <v/>
      </c>
      <c r="C58" s="1" t="str">
        <f>IF('原著(邦)'!B58&lt;&gt;"",'原著(邦)'!B58&amp;":"&amp;'原著(邦)'!C58&amp;" "&amp;'原著(邦)'!D58&amp;", "&amp;'原著(邦)'!E58&amp;", "&amp;'原著(邦)'!F58&amp;", "&amp;'原著(邦)'!G58&amp;" (IF: "&amp;TEXT('原著(邦)'!H58,"0.000")&amp;")"&amp;" (CS: "&amp;TEXT('原著(邦)'!I58,"0.0")&amp;")","")</f>
        <v/>
      </c>
    </row>
    <row r="59" spans="1:3" ht="60" customHeight="1" x14ac:dyDescent="0.2">
      <c r="A59" s="80" t="str">
        <f>IF('原著(邦)'!L59="○","◎",IF('原著(邦)'!K59="○","○",""))</f>
        <v/>
      </c>
      <c r="B59" s="2" t="str">
        <f>IF('原著(邦)'!A59&lt;&gt;"",'原著(邦)'!A59,"")</f>
        <v/>
      </c>
      <c r="C59" s="1" t="str">
        <f>IF('原著(邦)'!B59&lt;&gt;"",'原著(邦)'!B59&amp;":"&amp;'原著(邦)'!C59&amp;" "&amp;'原著(邦)'!D59&amp;", "&amp;'原著(邦)'!E59&amp;", "&amp;'原著(邦)'!F59&amp;", "&amp;'原著(邦)'!G59&amp;" (IF: "&amp;TEXT('原著(邦)'!H59,"0.000")&amp;")"&amp;" (CS: "&amp;TEXT('原著(邦)'!I59,"0.0")&amp;")","")</f>
        <v/>
      </c>
    </row>
    <row r="60" spans="1:3" ht="60" customHeight="1" x14ac:dyDescent="0.2">
      <c r="A60" s="80" t="str">
        <f>IF('原著(邦)'!L60="○","◎",IF('原著(邦)'!K60="○","○",""))</f>
        <v/>
      </c>
      <c r="B60" s="2" t="str">
        <f>IF('原著(邦)'!A60&lt;&gt;"",'原著(邦)'!A60,"")</f>
        <v/>
      </c>
      <c r="C60" s="1" t="str">
        <f>IF('原著(邦)'!B60&lt;&gt;"",'原著(邦)'!B60&amp;":"&amp;'原著(邦)'!C60&amp;" "&amp;'原著(邦)'!D60&amp;", "&amp;'原著(邦)'!E60&amp;", "&amp;'原著(邦)'!F60&amp;", "&amp;'原著(邦)'!G60&amp;" (IF: "&amp;TEXT('原著(邦)'!H60,"0.000")&amp;")"&amp;" (CS: "&amp;TEXT('原著(邦)'!I60,"0.0")&amp;")","")</f>
        <v/>
      </c>
    </row>
    <row r="61" spans="1:3" ht="60" customHeight="1" x14ac:dyDescent="0.2">
      <c r="A61" s="80" t="str">
        <f>IF('原著(邦)'!L61="○","◎",IF('原著(邦)'!K61="○","○",""))</f>
        <v/>
      </c>
      <c r="B61" s="2" t="str">
        <f>IF('原著(邦)'!A61&lt;&gt;"",'原著(邦)'!A61,"")</f>
        <v/>
      </c>
      <c r="C61" s="1" t="str">
        <f>IF('原著(邦)'!B61&lt;&gt;"",'原著(邦)'!B61&amp;":"&amp;'原著(邦)'!C61&amp;" "&amp;'原著(邦)'!D61&amp;", "&amp;'原著(邦)'!E61&amp;", "&amp;'原著(邦)'!F61&amp;", "&amp;'原著(邦)'!G61&amp;" (IF: "&amp;TEXT('原著(邦)'!H61,"0.000")&amp;")"&amp;" (CS: "&amp;TEXT('原著(邦)'!I61,"0.0")&amp;")","")</f>
        <v/>
      </c>
    </row>
    <row r="62" spans="1:3" ht="60" customHeight="1" x14ac:dyDescent="0.2">
      <c r="A62" s="80" t="str">
        <f>IF('原著(邦)'!L62="○","◎",IF('原著(邦)'!K62="○","○",""))</f>
        <v/>
      </c>
      <c r="B62" s="2" t="str">
        <f>IF('原著(邦)'!A62&lt;&gt;"",'原著(邦)'!A62,"")</f>
        <v/>
      </c>
      <c r="C62" s="1" t="str">
        <f>IF('原著(邦)'!B62&lt;&gt;"",'原著(邦)'!B62&amp;":"&amp;'原著(邦)'!C62&amp;" "&amp;'原著(邦)'!D62&amp;", "&amp;'原著(邦)'!E62&amp;", "&amp;'原著(邦)'!F62&amp;", "&amp;'原著(邦)'!G62&amp;" (IF: "&amp;TEXT('原著(邦)'!H62,"0.000")&amp;")"&amp;" (CS: "&amp;TEXT('原著(邦)'!I62,"0.0")&amp;")","")</f>
        <v/>
      </c>
    </row>
    <row r="63" spans="1:3" ht="60" customHeight="1" x14ac:dyDescent="0.2">
      <c r="A63" s="80" t="str">
        <f>IF('原著(邦)'!L63="○","◎",IF('原著(邦)'!K63="○","○",""))</f>
        <v/>
      </c>
      <c r="B63" s="2" t="str">
        <f>IF('原著(邦)'!A63&lt;&gt;"",'原著(邦)'!A63,"")</f>
        <v/>
      </c>
      <c r="C63" s="1" t="str">
        <f>IF('原著(邦)'!B63&lt;&gt;"",'原著(邦)'!B63&amp;":"&amp;'原著(邦)'!C63&amp;" "&amp;'原著(邦)'!D63&amp;", "&amp;'原著(邦)'!E63&amp;", "&amp;'原著(邦)'!F63&amp;", "&amp;'原著(邦)'!G63&amp;" (IF: "&amp;TEXT('原著(邦)'!H63,"0.000")&amp;")"&amp;" (CS: "&amp;TEXT('原著(邦)'!I63,"0.0")&amp;")","")</f>
        <v/>
      </c>
    </row>
    <row r="64" spans="1:3" ht="60" customHeight="1" x14ac:dyDescent="0.2">
      <c r="A64" s="80" t="str">
        <f>IF('原著(邦)'!L64="○","◎",IF('原著(邦)'!K64="○","○",""))</f>
        <v/>
      </c>
      <c r="B64" s="2" t="str">
        <f>IF('原著(邦)'!A64&lt;&gt;"",'原著(邦)'!A64,"")</f>
        <v/>
      </c>
      <c r="C64" s="1" t="str">
        <f>IF('原著(邦)'!B64&lt;&gt;"",'原著(邦)'!B64&amp;":"&amp;'原著(邦)'!C64&amp;" "&amp;'原著(邦)'!D64&amp;", "&amp;'原著(邦)'!E64&amp;", "&amp;'原著(邦)'!F64&amp;", "&amp;'原著(邦)'!G64&amp;" (IF: "&amp;TEXT('原著(邦)'!H64,"0.000")&amp;")"&amp;" (CS: "&amp;TEXT('原著(邦)'!I64,"0.0")&amp;")","")</f>
        <v/>
      </c>
    </row>
    <row r="65" spans="1:3" ht="60" customHeight="1" x14ac:dyDescent="0.2">
      <c r="A65" s="80" t="str">
        <f>IF('原著(邦)'!L65="○","◎",IF('原著(邦)'!K65="○","○",""))</f>
        <v/>
      </c>
      <c r="B65" s="2" t="str">
        <f>IF('原著(邦)'!A65&lt;&gt;"",'原著(邦)'!A65,"")</f>
        <v/>
      </c>
      <c r="C65" s="1" t="str">
        <f>IF('原著(邦)'!B65&lt;&gt;"",'原著(邦)'!B65&amp;":"&amp;'原著(邦)'!C65&amp;" "&amp;'原著(邦)'!D65&amp;", "&amp;'原著(邦)'!E65&amp;", "&amp;'原著(邦)'!F65&amp;", "&amp;'原著(邦)'!G65&amp;" (IF: "&amp;TEXT('原著(邦)'!H65,"0.000")&amp;")"&amp;" (CS: "&amp;TEXT('原著(邦)'!I65,"0.0")&amp;")","")</f>
        <v/>
      </c>
    </row>
    <row r="66" spans="1:3" ht="60" customHeight="1" x14ac:dyDescent="0.2">
      <c r="A66" s="80" t="str">
        <f>IF('原著(邦)'!L66="○","◎",IF('原著(邦)'!K66="○","○",""))</f>
        <v/>
      </c>
      <c r="B66" s="2" t="str">
        <f>IF('原著(邦)'!A66&lt;&gt;"",'原著(邦)'!A66,"")</f>
        <v/>
      </c>
      <c r="C66" s="1" t="str">
        <f>IF('原著(邦)'!B66&lt;&gt;"",'原著(邦)'!B66&amp;":"&amp;'原著(邦)'!C66&amp;" "&amp;'原著(邦)'!D66&amp;", "&amp;'原著(邦)'!E66&amp;", "&amp;'原著(邦)'!F66&amp;", "&amp;'原著(邦)'!G66&amp;" (IF: "&amp;TEXT('原著(邦)'!H66,"0.000")&amp;")"&amp;" (CS: "&amp;TEXT('原著(邦)'!I66,"0.0")&amp;")","")</f>
        <v/>
      </c>
    </row>
    <row r="67" spans="1:3" ht="60" customHeight="1" x14ac:dyDescent="0.2">
      <c r="A67" s="80" t="str">
        <f>IF('原著(邦)'!L67="○","◎",IF('原著(邦)'!K67="○","○",""))</f>
        <v/>
      </c>
      <c r="B67" s="2" t="str">
        <f>IF('原著(邦)'!A67&lt;&gt;"",'原著(邦)'!A67,"")</f>
        <v/>
      </c>
      <c r="C67" s="1" t="str">
        <f>IF('原著(邦)'!B67&lt;&gt;"",'原著(邦)'!B67&amp;":"&amp;'原著(邦)'!C67&amp;" "&amp;'原著(邦)'!D67&amp;", "&amp;'原著(邦)'!E67&amp;", "&amp;'原著(邦)'!F67&amp;", "&amp;'原著(邦)'!G67&amp;" (IF: "&amp;TEXT('原著(邦)'!H67,"0.000")&amp;")"&amp;" (CS: "&amp;TEXT('原著(邦)'!I67,"0.0")&amp;")","")</f>
        <v/>
      </c>
    </row>
    <row r="68" spans="1:3" ht="60" customHeight="1" x14ac:dyDescent="0.2">
      <c r="A68" s="80" t="str">
        <f>IF('原著(邦)'!L68="○","◎",IF('原著(邦)'!K68="○","○",""))</f>
        <v/>
      </c>
      <c r="B68" s="2" t="str">
        <f>IF('原著(邦)'!A68&lt;&gt;"",'原著(邦)'!A68,"")</f>
        <v/>
      </c>
      <c r="C68" s="1" t="str">
        <f>IF('原著(邦)'!B68&lt;&gt;"",'原著(邦)'!B68&amp;":"&amp;'原著(邦)'!C68&amp;" "&amp;'原著(邦)'!D68&amp;", "&amp;'原著(邦)'!E68&amp;", "&amp;'原著(邦)'!F68&amp;", "&amp;'原著(邦)'!G68&amp;" (IF: "&amp;TEXT('原著(邦)'!H68,"0.000")&amp;")"&amp;" (CS: "&amp;TEXT('原著(邦)'!I68,"0.0")&amp;")","")</f>
        <v/>
      </c>
    </row>
    <row r="69" spans="1:3" ht="60" customHeight="1" x14ac:dyDescent="0.2">
      <c r="A69" s="80" t="str">
        <f>IF('原著(邦)'!L69="○","◎",IF('原著(邦)'!K69="○","○",""))</f>
        <v/>
      </c>
      <c r="B69" s="2" t="str">
        <f>IF('原著(邦)'!A69&lt;&gt;"",'原著(邦)'!A69,"")</f>
        <v/>
      </c>
      <c r="C69" s="1" t="str">
        <f>IF('原著(邦)'!B69&lt;&gt;"",'原著(邦)'!B69&amp;":"&amp;'原著(邦)'!C69&amp;" "&amp;'原著(邦)'!D69&amp;", "&amp;'原著(邦)'!E69&amp;", "&amp;'原著(邦)'!F69&amp;", "&amp;'原著(邦)'!G69&amp;" (IF: "&amp;TEXT('原著(邦)'!H69,"0.000")&amp;")"&amp;" (CS: "&amp;TEXT('原著(邦)'!I69,"0.0")&amp;")","")</f>
        <v/>
      </c>
    </row>
    <row r="70" spans="1:3" ht="60" customHeight="1" x14ac:dyDescent="0.2">
      <c r="A70" s="80" t="str">
        <f>IF('原著(邦)'!L70="○","◎",IF('原著(邦)'!K70="○","○",""))</f>
        <v/>
      </c>
      <c r="B70" s="2" t="str">
        <f>IF('原著(邦)'!A70&lt;&gt;"",'原著(邦)'!A70,"")</f>
        <v/>
      </c>
      <c r="C70" s="1" t="str">
        <f>IF('原著(邦)'!B70&lt;&gt;"",'原著(邦)'!B70&amp;":"&amp;'原著(邦)'!C70&amp;" "&amp;'原著(邦)'!D70&amp;", "&amp;'原著(邦)'!E70&amp;", "&amp;'原著(邦)'!F70&amp;", "&amp;'原著(邦)'!G70&amp;" (IF: "&amp;TEXT('原著(邦)'!H70,"0.000")&amp;")"&amp;" (CS: "&amp;TEXT('原著(邦)'!I70,"0.0")&amp;")","")</f>
        <v/>
      </c>
    </row>
    <row r="71" spans="1:3" ht="60" customHeight="1" x14ac:dyDescent="0.2">
      <c r="A71" s="80" t="str">
        <f>IF('原著(邦)'!L71="○","◎",IF('原著(邦)'!K71="○","○",""))</f>
        <v/>
      </c>
      <c r="B71" s="2" t="str">
        <f>IF('原著(邦)'!A71&lt;&gt;"",'原著(邦)'!A71,"")</f>
        <v/>
      </c>
      <c r="C71" s="1" t="str">
        <f>IF('原著(邦)'!B71&lt;&gt;"",'原著(邦)'!B71&amp;":"&amp;'原著(邦)'!C71&amp;" "&amp;'原著(邦)'!D71&amp;", "&amp;'原著(邦)'!E71&amp;", "&amp;'原著(邦)'!F71&amp;", "&amp;'原著(邦)'!G71&amp;" (IF: "&amp;TEXT('原著(邦)'!H71,"0.000")&amp;")"&amp;" (CS: "&amp;TEXT('原著(邦)'!I71,"0.0")&amp;")","")</f>
        <v/>
      </c>
    </row>
    <row r="72" spans="1:3" ht="60" customHeight="1" x14ac:dyDescent="0.2">
      <c r="A72" s="80" t="str">
        <f>IF('原著(邦)'!L72="○","◎",IF('原著(邦)'!K72="○","○",""))</f>
        <v/>
      </c>
      <c r="B72" s="2" t="str">
        <f>IF('原著(邦)'!A72&lt;&gt;"",'原著(邦)'!A72,"")</f>
        <v/>
      </c>
      <c r="C72" s="1" t="str">
        <f>IF('原著(邦)'!B72&lt;&gt;"",'原著(邦)'!B72&amp;":"&amp;'原著(邦)'!C72&amp;" "&amp;'原著(邦)'!D72&amp;", "&amp;'原著(邦)'!E72&amp;", "&amp;'原著(邦)'!F72&amp;", "&amp;'原著(邦)'!G72&amp;" (IF: "&amp;TEXT('原著(邦)'!H72,"0.000")&amp;")"&amp;" (CS: "&amp;TEXT('原著(邦)'!I72,"0.0")&amp;")","")</f>
        <v/>
      </c>
    </row>
    <row r="73" spans="1:3" ht="60" customHeight="1" x14ac:dyDescent="0.2">
      <c r="A73" s="80" t="str">
        <f>IF('原著(邦)'!L73="○","◎",IF('原著(邦)'!K73="○","○",""))</f>
        <v/>
      </c>
      <c r="B73" s="2" t="str">
        <f>IF('原著(邦)'!A73&lt;&gt;"",'原著(邦)'!A73,"")</f>
        <v/>
      </c>
      <c r="C73" s="1" t="str">
        <f>IF('原著(邦)'!B73&lt;&gt;"",'原著(邦)'!B73&amp;":"&amp;'原著(邦)'!C73&amp;" "&amp;'原著(邦)'!D73&amp;", "&amp;'原著(邦)'!E73&amp;", "&amp;'原著(邦)'!F73&amp;", "&amp;'原著(邦)'!G73&amp;" (IF: "&amp;TEXT('原著(邦)'!H73,"0.000")&amp;")"&amp;" (CS: "&amp;TEXT('原著(邦)'!I73,"0.0")&amp;")","")</f>
        <v/>
      </c>
    </row>
    <row r="74" spans="1:3" ht="60" customHeight="1" x14ac:dyDescent="0.2">
      <c r="A74" s="80" t="str">
        <f>IF('原著(邦)'!L74="○","◎",IF('原著(邦)'!K74="○","○",""))</f>
        <v/>
      </c>
      <c r="B74" s="2" t="str">
        <f>IF('原著(邦)'!A74&lt;&gt;"",'原著(邦)'!A74,"")</f>
        <v/>
      </c>
      <c r="C74" s="1" t="str">
        <f>IF('原著(邦)'!B74&lt;&gt;"",'原著(邦)'!B74&amp;":"&amp;'原著(邦)'!C74&amp;" "&amp;'原著(邦)'!D74&amp;", "&amp;'原著(邦)'!E74&amp;", "&amp;'原著(邦)'!F74&amp;", "&amp;'原著(邦)'!G74&amp;" (IF: "&amp;TEXT('原著(邦)'!H74,"0.000")&amp;")"&amp;" (CS: "&amp;TEXT('原著(邦)'!I74,"0.0")&amp;")","")</f>
        <v/>
      </c>
    </row>
    <row r="75" spans="1:3" ht="60" customHeight="1" x14ac:dyDescent="0.2">
      <c r="A75" s="80" t="str">
        <f>IF('原著(邦)'!L75="○","◎",IF('原著(邦)'!K75="○","○",""))</f>
        <v/>
      </c>
      <c r="B75" s="2" t="str">
        <f>IF('原著(邦)'!A75&lt;&gt;"",'原著(邦)'!A75,"")</f>
        <v/>
      </c>
      <c r="C75" s="1" t="str">
        <f>IF('原著(邦)'!B75&lt;&gt;"",'原著(邦)'!B75&amp;":"&amp;'原著(邦)'!C75&amp;" "&amp;'原著(邦)'!D75&amp;", "&amp;'原著(邦)'!E75&amp;", "&amp;'原著(邦)'!F75&amp;", "&amp;'原著(邦)'!G75&amp;" (IF: "&amp;TEXT('原著(邦)'!H75,"0.000")&amp;")"&amp;" (CS: "&amp;TEXT('原著(邦)'!I75,"0.0")&amp;")","")</f>
        <v/>
      </c>
    </row>
    <row r="76" spans="1:3" ht="60" customHeight="1" x14ac:dyDescent="0.2">
      <c r="A76" s="80" t="str">
        <f>IF('原著(邦)'!L76="○","◎",IF('原著(邦)'!K76="○","○",""))</f>
        <v/>
      </c>
      <c r="B76" s="2" t="str">
        <f>IF('原著(邦)'!A76&lt;&gt;"",'原著(邦)'!A76,"")</f>
        <v/>
      </c>
      <c r="C76" s="1" t="str">
        <f>IF('原著(邦)'!B76&lt;&gt;"",'原著(邦)'!B76&amp;":"&amp;'原著(邦)'!C76&amp;" "&amp;'原著(邦)'!D76&amp;", "&amp;'原著(邦)'!E76&amp;", "&amp;'原著(邦)'!F76&amp;", "&amp;'原著(邦)'!G76&amp;" (IF: "&amp;TEXT('原著(邦)'!H76,"0.000")&amp;")"&amp;" (CS: "&amp;TEXT('原著(邦)'!I76,"0.0")&amp;")","")</f>
        <v/>
      </c>
    </row>
    <row r="77" spans="1:3" ht="60" customHeight="1" x14ac:dyDescent="0.2">
      <c r="A77" s="80" t="str">
        <f>IF('原著(邦)'!L77="○","◎",IF('原著(邦)'!K77="○","○",""))</f>
        <v/>
      </c>
      <c r="B77" s="2" t="str">
        <f>IF('原著(邦)'!A77&lt;&gt;"",'原著(邦)'!A77,"")</f>
        <v/>
      </c>
      <c r="C77" s="1" t="str">
        <f>IF('原著(邦)'!B77&lt;&gt;"",'原著(邦)'!B77&amp;":"&amp;'原著(邦)'!C77&amp;" "&amp;'原著(邦)'!D77&amp;", "&amp;'原著(邦)'!E77&amp;", "&amp;'原著(邦)'!F77&amp;", "&amp;'原著(邦)'!G77&amp;" (IF: "&amp;TEXT('原著(邦)'!H77,"0.000")&amp;")"&amp;" (CS: "&amp;TEXT('原著(邦)'!I77,"0.0")&amp;")","")</f>
        <v/>
      </c>
    </row>
    <row r="78" spans="1:3" ht="60" customHeight="1" x14ac:dyDescent="0.2">
      <c r="A78" s="80" t="str">
        <f>IF('原著(邦)'!L78="○","◎",IF('原著(邦)'!K78="○","○",""))</f>
        <v/>
      </c>
      <c r="B78" s="2" t="str">
        <f>IF('原著(邦)'!A78&lt;&gt;"",'原著(邦)'!A78,"")</f>
        <v/>
      </c>
      <c r="C78" s="1" t="str">
        <f>IF('原著(邦)'!B78&lt;&gt;"",'原著(邦)'!B78&amp;":"&amp;'原著(邦)'!C78&amp;" "&amp;'原著(邦)'!D78&amp;", "&amp;'原著(邦)'!E78&amp;", "&amp;'原著(邦)'!F78&amp;", "&amp;'原著(邦)'!G78&amp;" (IF: "&amp;TEXT('原著(邦)'!H78,"0.000")&amp;")"&amp;" (CS: "&amp;TEXT('原著(邦)'!I78,"0.0")&amp;")","")</f>
        <v/>
      </c>
    </row>
    <row r="79" spans="1:3" ht="60" customHeight="1" x14ac:dyDescent="0.2">
      <c r="A79" s="80" t="str">
        <f>IF('原著(邦)'!L79="○","◎",IF('原著(邦)'!K79="○","○",""))</f>
        <v/>
      </c>
      <c r="B79" s="2" t="str">
        <f>IF('原著(邦)'!A79&lt;&gt;"",'原著(邦)'!A79,"")</f>
        <v/>
      </c>
      <c r="C79" s="1" t="str">
        <f>IF('原著(邦)'!B79&lt;&gt;"",'原著(邦)'!B79&amp;":"&amp;'原著(邦)'!C79&amp;" "&amp;'原著(邦)'!D79&amp;", "&amp;'原著(邦)'!E79&amp;", "&amp;'原著(邦)'!F79&amp;", "&amp;'原著(邦)'!G79&amp;" (IF: "&amp;TEXT('原著(邦)'!H79,"0.000")&amp;")"&amp;" (CS: "&amp;TEXT('原著(邦)'!I79,"0.0")&amp;")","")</f>
        <v/>
      </c>
    </row>
    <row r="80" spans="1:3" ht="60" customHeight="1" x14ac:dyDescent="0.2">
      <c r="A80" s="80" t="str">
        <f>IF('原著(邦)'!L80="○","◎",IF('原著(邦)'!K80="○","○",""))</f>
        <v/>
      </c>
      <c r="B80" s="2" t="str">
        <f>IF('原著(邦)'!A80&lt;&gt;"",'原著(邦)'!A80,"")</f>
        <v/>
      </c>
      <c r="C80" s="1" t="str">
        <f>IF('原著(邦)'!B80&lt;&gt;"",'原著(邦)'!B80&amp;":"&amp;'原著(邦)'!C80&amp;" "&amp;'原著(邦)'!D80&amp;", "&amp;'原著(邦)'!E80&amp;", "&amp;'原著(邦)'!F80&amp;", "&amp;'原著(邦)'!G80&amp;" (IF: "&amp;TEXT('原著(邦)'!H80,"0.000")&amp;")"&amp;" (CS: "&amp;TEXT('原著(邦)'!I80,"0.0")&amp;")","")</f>
        <v/>
      </c>
    </row>
    <row r="81" spans="1:3" ht="60" customHeight="1" x14ac:dyDescent="0.2">
      <c r="A81" s="80" t="str">
        <f>IF('原著(邦)'!L81="○","◎",IF('原著(邦)'!K81="○","○",""))</f>
        <v/>
      </c>
      <c r="B81" s="2" t="str">
        <f>IF('原著(邦)'!A81&lt;&gt;"",'原著(邦)'!A81,"")</f>
        <v/>
      </c>
      <c r="C81" s="1" t="str">
        <f>IF('原著(邦)'!B81&lt;&gt;"",'原著(邦)'!B81&amp;":"&amp;'原著(邦)'!C81&amp;" "&amp;'原著(邦)'!D81&amp;", "&amp;'原著(邦)'!E81&amp;", "&amp;'原著(邦)'!F81&amp;", "&amp;'原著(邦)'!G81&amp;" (IF: "&amp;TEXT('原著(邦)'!H81,"0.000")&amp;")"&amp;" (CS: "&amp;TEXT('原著(邦)'!I81,"0.0")&amp;")","")</f>
        <v/>
      </c>
    </row>
    <row r="82" spans="1:3" ht="60" customHeight="1" x14ac:dyDescent="0.2">
      <c r="A82" s="80" t="str">
        <f>IF('原著(邦)'!L82="○","◎",IF('原著(邦)'!K82="○","○",""))</f>
        <v/>
      </c>
      <c r="B82" s="2" t="str">
        <f>IF('原著(邦)'!A82&lt;&gt;"",'原著(邦)'!A82,"")</f>
        <v/>
      </c>
      <c r="C82" s="1" t="str">
        <f>IF('原著(邦)'!B82&lt;&gt;"",'原著(邦)'!B82&amp;":"&amp;'原著(邦)'!C82&amp;" "&amp;'原著(邦)'!D82&amp;", "&amp;'原著(邦)'!E82&amp;", "&amp;'原著(邦)'!F82&amp;", "&amp;'原著(邦)'!G82&amp;" (IF: "&amp;TEXT('原著(邦)'!H82,"0.000")&amp;")"&amp;" (CS: "&amp;TEXT('原著(邦)'!I82,"0.0")&amp;")","")</f>
        <v/>
      </c>
    </row>
    <row r="83" spans="1:3" ht="60" customHeight="1" x14ac:dyDescent="0.2">
      <c r="A83" s="80" t="str">
        <f>IF('原著(邦)'!L83="○","◎",IF('原著(邦)'!K83="○","○",""))</f>
        <v/>
      </c>
      <c r="B83" s="2" t="str">
        <f>IF('原著(邦)'!A83&lt;&gt;"",'原著(邦)'!A83,"")</f>
        <v/>
      </c>
      <c r="C83" s="1" t="str">
        <f>IF('原著(邦)'!B83&lt;&gt;"",'原著(邦)'!B83&amp;":"&amp;'原著(邦)'!C83&amp;" "&amp;'原著(邦)'!D83&amp;", "&amp;'原著(邦)'!E83&amp;", "&amp;'原著(邦)'!F83&amp;", "&amp;'原著(邦)'!G83&amp;" (IF: "&amp;TEXT('原著(邦)'!H83,"0.000")&amp;")"&amp;" (CS: "&amp;TEXT('原著(邦)'!I83,"0.0")&amp;")","")</f>
        <v/>
      </c>
    </row>
    <row r="84" spans="1:3" ht="60" customHeight="1" x14ac:dyDescent="0.2">
      <c r="A84" s="80" t="str">
        <f>IF('原著(邦)'!L84="○","◎",IF('原著(邦)'!K84="○","○",""))</f>
        <v/>
      </c>
      <c r="B84" s="2" t="str">
        <f>IF('原著(邦)'!A84&lt;&gt;"",'原著(邦)'!A84,"")</f>
        <v/>
      </c>
      <c r="C84" s="1" t="str">
        <f>IF('原著(邦)'!B84&lt;&gt;"",'原著(邦)'!B84&amp;":"&amp;'原著(邦)'!C84&amp;" "&amp;'原著(邦)'!D84&amp;", "&amp;'原著(邦)'!E84&amp;", "&amp;'原著(邦)'!F84&amp;", "&amp;'原著(邦)'!G84&amp;" (IF: "&amp;TEXT('原著(邦)'!H84,"0.000")&amp;")"&amp;" (CS: "&amp;TEXT('原著(邦)'!I84,"0.0")&amp;")","")</f>
        <v/>
      </c>
    </row>
    <row r="85" spans="1:3" ht="60" customHeight="1" x14ac:dyDescent="0.2">
      <c r="A85" s="80" t="str">
        <f>IF('原著(邦)'!L85="○","◎",IF('原著(邦)'!K85="○","○",""))</f>
        <v/>
      </c>
      <c r="B85" s="2" t="str">
        <f>IF('原著(邦)'!A85&lt;&gt;"",'原著(邦)'!A85,"")</f>
        <v/>
      </c>
      <c r="C85" s="1" t="str">
        <f>IF('原著(邦)'!B85&lt;&gt;"",'原著(邦)'!B85&amp;":"&amp;'原著(邦)'!C85&amp;" "&amp;'原著(邦)'!D85&amp;", "&amp;'原著(邦)'!E85&amp;", "&amp;'原著(邦)'!F85&amp;", "&amp;'原著(邦)'!G85&amp;" (IF: "&amp;TEXT('原著(邦)'!H85,"0.000")&amp;")"&amp;" (CS: "&amp;TEXT('原著(邦)'!I85,"0.0")&amp;")","")</f>
        <v/>
      </c>
    </row>
    <row r="86" spans="1:3" ht="60" customHeight="1" x14ac:dyDescent="0.2">
      <c r="A86" s="80" t="str">
        <f>IF('原著(邦)'!L86="○","◎",IF('原著(邦)'!K86="○","○",""))</f>
        <v/>
      </c>
      <c r="B86" s="2" t="str">
        <f>IF('原著(邦)'!A86&lt;&gt;"",'原著(邦)'!A86,"")</f>
        <v/>
      </c>
      <c r="C86" s="1" t="str">
        <f>IF('原著(邦)'!B86&lt;&gt;"",'原著(邦)'!B86&amp;":"&amp;'原著(邦)'!C86&amp;" "&amp;'原著(邦)'!D86&amp;", "&amp;'原著(邦)'!E86&amp;", "&amp;'原著(邦)'!F86&amp;", "&amp;'原著(邦)'!G86&amp;" (IF: "&amp;TEXT('原著(邦)'!H86,"0.000")&amp;")"&amp;" (CS: "&amp;TEXT('原著(邦)'!I86,"0.0")&amp;")","")</f>
        <v/>
      </c>
    </row>
    <row r="87" spans="1:3" ht="60" customHeight="1" x14ac:dyDescent="0.2">
      <c r="A87" s="80" t="str">
        <f>IF('原著(邦)'!L87="○","◎",IF('原著(邦)'!K87="○","○",""))</f>
        <v/>
      </c>
      <c r="B87" s="2" t="str">
        <f>IF('原著(邦)'!A87&lt;&gt;"",'原著(邦)'!A87,"")</f>
        <v/>
      </c>
      <c r="C87" s="1" t="str">
        <f>IF('原著(邦)'!B87&lt;&gt;"",'原著(邦)'!B87&amp;":"&amp;'原著(邦)'!C87&amp;" "&amp;'原著(邦)'!D87&amp;", "&amp;'原著(邦)'!E87&amp;", "&amp;'原著(邦)'!F87&amp;", "&amp;'原著(邦)'!G87&amp;" (IF: "&amp;TEXT('原著(邦)'!H87,"0.000")&amp;")"&amp;" (CS: "&amp;TEXT('原著(邦)'!I87,"0.0")&amp;")","")</f>
        <v/>
      </c>
    </row>
    <row r="88" spans="1:3" ht="60" customHeight="1" x14ac:dyDescent="0.2">
      <c r="A88" s="80" t="str">
        <f>IF('原著(邦)'!L88="○","◎",IF('原著(邦)'!K88="○","○",""))</f>
        <v/>
      </c>
      <c r="B88" s="2" t="str">
        <f>IF('原著(邦)'!A88&lt;&gt;"",'原著(邦)'!A88,"")</f>
        <v/>
      </c>
      <c r="C88" s="1" t="str">
        <f>IF('原著(邦)'!B88&lt;&gt;"",'原著(邦)'!B88&amp;":"&amp;'原著(邦)'!C88&amp;" "&amp;'原著(邦)'!D88&amp;", "&amp;'原著(邦)'!E88&amp;", "&amp;'原著(邦)'!F88&amp;", "&amp;'原著(邦)'!G88&amp;" (IF: "&amp;TEXT('原著(邦)'!H88,"0.000")&amp;")"&amp;" (CS: "&amp;TEXT('原著(邦)'!I88,"0.0")&amp;")","")</f>
        <v/>
      </c>
    </row>
    <row r="89" spans="1:3" ht="60" customHeight="1" x14ac:dyDescent="0.2">
      <c r="A89" s="80" t="str">
        <f>IF('原著(邦)'!L89="○","◎",IF('原著(邦)'!K89="○","○",""))</f>
        <v/>
      </c>
      <c r="B89" s="2" t="str">
        <f>IF('原著(邦)'!A89&lt;&gt;"",'原著(邦)'!A89,"")</f>
        <v/>
      </c>
      <c r="C89" s="1" t="str">
        <f>IF('原著(邦)'!B89&lt;&gt;"",'原著(邦)'!B89&amp;":"&amp;'原著(邦)'!C89&amp;" "&amp;'原著(邦)'!D89&amp;", "&amp;'原著(邦)'!E89&amp;", "&amp;'原著(邦)'!F89&amp;", "&amp;'原著(邦)'!G89&amp;" (IF: "&amp;TEXT('原著(邦)'!H89,"0.000")&amp;")"&amp;" (CS: "&amp;TEXT('原著(邦)'!I89,"0.0")&amp;")","")</f>
        <v/>
      </c>
    </row>
    <row r="90" spans="1:3" ht="60" customHeight="1" x14ac:dyDescent="0.2">
      <c r="A90" s="80" t="str">
        <f>IF('原著(邦)'!L90="○","◎",IF('原著(邦)'!K90="○","○",""))</f>
        <v/>
      </c>
      <c r="B90" s="2" t="str">
        <f>IF('原著(邦)'!A90&lt;&gt;"",'原著(邦)'!A90,"")</f>
        <v/>
      </c>
      <c r="C90" s="1" t="str">
        <f>IF('原著(邦)'!B90&lt;&gt;"",'原著(邦)'!B90&amp;":"&amp;'原著(邦)'!C90&amp;" "&amp;'原著(邦)'!D90&amp;", "&amp;'原著(邦)'!E90&amp;", "&amp;'原著(邦)'!F90&amp;", "&amp;'原著(邦)'!G90&amp;" (IF: "&amp;TEXT('原著(邦)'!H90,"0.000")&amp;")"&amp;" (CS: "&amp;TEXT('原著(邦)'!I90,"0.0")&amp;")","")</f>
        <v/>
      </c>
    </row>
    <row r="91" spans="1:3" ht="60" customHeight="1" x14ac:dyDescent="0.2">
      <c r="A91" s="80" t="str">
        <f>IF('原著(邦)'!L91="○","◎",IF('原著(邦)'!K91="○","○",""))</f>
        <v/>
      </c>
      <c r="B91" s="2" t="str">
        <f>IF('原著(邦)'!A91&lt;&gt;"",'原著(邦)'!A91,"")</f>
        <v/>
      </c>
      <c r="C91" s="1" t="str">
        <f>IF('原著(邦)'!B91&lt;&gt;"",'原著(邦)'!B91&amp;":"&amp;'原著(邦)'!C91&amp;" "&amp;'原著(邦)'!D91&amp;", "&amp;'原著(邦)'!E91&amp;", "&amp;'原著(邦)'!F91&amp;", "&amp;'原著(邦)'!G91&amp;" (IF: "&amp;TEXT('原著(邦)'!H91,"0.000")&amp;")"&amp;" (CS: "&amp;TEXT('原著(邦)'!I91,"0.0")&amp;")","")</f>
        <v/>
      </c>
    </row>
    <row r="92" spans="1:3" ht="60" customHeight="1" x14ac:dyDescent="0.2">
      <c r="A92" s="80" t="str">
        <f>IF('原著(邦)'!L92="○","◎",IF('原著(邦)'!K92="○","○",""))</f>
        <v/>
      </c>
      <c r="B92" s="2" t="str">
        <f>IF('原著(邦)'!A92&lt;&gt;"",'原著(邦)'!A92,"")</f>
        <v/>
      </c>
      <c r="C92" s="1" t="str">
        <f>IF('原著(邦)'!B92&lt;&gt;"",'原著(邦)'!B92&amp;":"&amp;'原著(邦)'!C92&amp;" "&amp;'原著(邦)'!D92&amp;", "&amp;'原著(邦)'!E92&amp;", "&amp;'原著(邦)'!F92&amp;", "&amp;'原著(邦)'!G92&amp;" (IF: "&amp;TEXT('原著(邦)'!H92,"0.000")&amp;")"&amp;" (CS: "&amp;TEXT('原著(邦)'!I92,"0.0")&amp;")","")</f>
        <v/>
      </c>
    </row>
    <row r="93" spans="1:3" ht="60" customHeight="1" x14ac:dyDescent="0.2">
      <c r="A93" s="80" t="str">
        <f>IF('原著(邦)'!L93="○","◎",IF('原著(邦)'!K93="○","○",""))</f>
        <v/>
      </c>
      <c r="B93" s="2" t="str">
        <f>IF('原著(邦)'!A93&lt;&gt;"",'原著(邦)'!A93,"")</f>
        <v/>
      </c>
      <c r="C93" s="1" t="str">
        <f>IF('原著(邦)'!B93&lt;&gt;"",'原著(邦)'!B93&amp;":"&amp;'原著(邦)'!C93&amp;" "&amp;'原著(邦)'!D93&amp;", "&amp;'原著(邦)'!E93&amp;", "&amp;'原著(邦)'!F93&amp;", "&amp;'原著(邦)'!G93&amp;" (IF: "&amp;TEXT('原著(邦)'!H93,"0.000")&amp;")"&amp;" (CS: "&amp;TEXT('原著(邦)'!I93,"0.0")&amp;")","")</f>
        <v/>
      </c>
    </row>
    <row r="94" spans="1:3" ht="60" customHeight="1" x14ac:dyDescent="0.2">
      <c r="A94" s="80" t="str">
        <f>IF('原著(邦)'!L94="○","◎",IF('原著(邦)'!K94="○","○",""))</f>
        <v/>
      </c>
      <c r="B94" s="2" t="str">
        <f>IF('原著(邦)'!A94&lt;&gt;"",'原著(邦)'!A94,"")</f>
        <v/>
      </c>
      <c r="C94" s="1" t="str">
        <f>IF('原著(邦)'!B94&lt;&gt;"",'原著(邦)'!B94&amp;":"&amp;'原著(邦)'!C94&amp;" "&amp;'原著(邦)'!D94&amp;", "&amp;'原著(邦)'!E94&amp;", "&amp;'原著(邦)'!F94&amp;", "&amp;'原著(邦)'!G94&amp;" (IF: "&amp;TEXT('原著(邦)'!H94,"0.000")&amp;")"&amp;" (CS: "&amp;TEXT('原著(邦)'!I94,"0.0")&amp;")","")</f>
        <v/>
      </c>
    </row>
    <row r="95" spans="1:3" ht="60" customHeight="1" x14ac:dyDescent="0.2">
      <c r="A95" s="80" t="str">
        <f>IF('原著(邦)'!L95="○","◎",IF('原著(邦)'!K95="○","○",""))</f>
        <v/>
      </c>
      <c r="B95" s="2" t="str">
        <f>IF('原著(邦)'!A95&lt;&gt;"",'原著(邦)'!A95,"")</f>
        <v/>
      </c>
      <c r="C95" s="1" t="str">
        <f>IF('原著(邦)'!B95&lt;&gt;"",'原著(邦)'!B95&amp;":"&amp;'原著(邦)'!C95&amp;" "&amp;'原著(邦)'!D95&amp;", "&amp;'原著(邦)'!E95&amp;", "&amp;'原著(邦)'!F95&amp;", "&amp;'原著(邦)'!G95&amp;" (IF: "&amp;TEXT('原著(邦)'!H95,"0.000")&amp;")"&amp;" (CS: "&amp;TEXT('原著(邦)'!I95,"0.0")&amp;")","")</f>
        <v/>
      </c>
    </row>
    <row r="96" spans="1:3" ht="60" customHeight="1" x14ac:dyDescent="0.2">
      <c r="A96" s="80" t="str">
        <f>IF('原著(邦)'!L96="○","◎",IF('原著(邦)'!K96="○","○",""))</f>
        <v/>
      </c>
      <c r="B96" s="2" t="str">
        <f>IF('原著(邦)'!A96&lt;&gt;"",'原著(邦)'!A96,"")</f>
        <v/>
      </c>
      <c r="C96" s="1" t="str">
        <f>IF('原著(邦)'!B96&lt;&gt;"",'原著(邦)'!B96&amp;":"&amp;'原著(邦)'!C96&amp;" "&amp;'原著(邦)'!D96&amp;", "&amp;'原著(邦)'!E96&amp;", "&amp;'原著(邦)'!F96&amp;", "&amp;'原著(邦)'!G96&amp;" (IF: "&amp;TEXT('原著(邦)'!H96,"0.000")&amp;")"&amp;" (CS: "&amp;TEXT('原著(邦)'!I96,"0.0")&amp;")","")</f>
        <v/>
      </c>
    </row>
    <row r="97" spans="1:3" ht="60" customHeight="1" x14ac:dyDescent="0.2">
      <c r="A97" s="80" t="str">
        <f>IF('原著(邦)'!L97="○","◎",IF('原著(邦)'!K97="○","○",""))</f>
        <v/>
      </c>
      <c r="B97" s="2" t="str">
        <f>IF('原著(邦)'!A97&lt;&gt;"",'原著(邦)'!A97,"")</f>
        <v/>
      </c>
      <c r="C97" s="1" t="str">
        <f>IF('原著(邦)'!B97&lt;&gt;"",'原著(邦)'!B97&amp;":"&amp;'原著(邦)'!C97&amp;" "&amp;'原著(邦)'!D97&amp;", "&amp;'原著(邦)'!E97&amp;", "&amp;'原著(邦)'!F97&amp;", "&amp;'原著(邦)'!G97&amp;" (IF: "&amp;TEXT('原著(邦)'!H97,"0.000")&amp;")"&amp;" (CS: "&amp;TEXT('原著(邦)'!I97,"0.0")&amp;")","")</f>
        <v/>
      </c>
    </row>
    <row r="98" spans="1:3" ht="60" customHeight="1" x14ac:dyDescent="0.2">
      <c r="A98" s="80" t="str">
        <f>IF('原著(邦)'!L98="○","◎",IF('原著(邦)'!K98="○","○",""))</f>
        <v/>
      </c>
      <c r="B98" s="2" t="str">
        <f>IF('原著(邦)'!A98&lt;&gt;"",'原著(邦)'!A98,"")</f>
        <v/>
      </c>
      <c r="C98" s="1" t="str">
        <f>IF('原著(邦)'!B98&lt;&gt;"",'原著(邦)'!B98&amp;":"&amp;'原著(邦)'!C98&amp;" "&amp;'原著(邦)'!D98&amp;", "&amp;'原著(邦)'!E98&amp;", "&amp;'原著(邦)'!F98&amp;", "&amp;'原著(邦)'!G98&amp;" (IF: "&amp;TEXT('原著(邦)'!H98,"0.000")&amp;")"&amp;" (CS: "&amp;TEXT('原著(邦)'!I98,"0.0")&amp;")","")</f>
        <v/>
      </c>
    </row>
    <row r="99" spans="1:3" ht="60" customHeight="1" x14ac:dyDescent="0.2">
      <c r="A99" s="80" t="str">
        <f>IF('原著(邦)'!L99="○","◎",IF('原著(邦)'!K99="○","○",""))</f>
        <v/>
      </c>
      <c r="B99" s="2" t="str">
        <f>IF('原著(邦)'!A99&lt;&gt;"",'原著(邦)'!A99,"")</f>
        <v/>
      </c>
      <c r="C99" s="1" t="str">
        <f>IF('原著(邦)'!B99&lt;&gt;"",'原著(邦)'!B99&amp;":"&amp;'原著(邦)'!C99&amp;" "&amp;'原著(邦)'!D99&amp;", "&amp;'原著(邦)'!E99&amp;", "&amp;'原著(邦)'!F99&amp;", "&amp;'原著(邦)'!G99&amp;" (IF: "&amp;TEXT('原著(邦)'!H99,"0.000")&amp;")"&amp;" (CS: "&amp;TEXT('原著(邦)'!I99,"0.0")&amp;")","")</f>
        <v/>
      </c>
    </row>
    <row r="100" spans="1:3" ht="60" customHeight="1" x14ac:dyDescent="0.2">
      <c r="A100" s="80" t="str">
        <f>IF('原著(邦)'!L100="○","◎",IF('原著(邦)'!K100="○","○",""))</f>
        <v/>
      </c>
      <c r="B100" s="2" t="str">
        <f>IF('原著(邦)'!A100&lt;&gt;"",'原著(邦)'!A100,"")</f>
        <v/>
      </c>
      <c r="C100" s="1" t="str">
        <f>IF('原著(邦)'!B100&lt;&gt;"",'原著(邦)'!B100&amp;":"&amp;'原著(邦)'!C100&amp;" "&amp;'原著(邦)'!D100&amp;", "&amp;'原著(邦)'!E100&amp;", "&amp;'原著(邦)'!F100&amp;", "&amp;'原著(邦)'!G100&amp;" (IF: "&amp;TEXT('原著(邦)'!H100,"0.000")&amp;")"&amp;" (CS: "&amp;TEXT('原著(邦)'!I100,"0.0")&amp;")","")</f>
        <v/>
      </c>
    </row>
    <row r="101" spans="1:3" ht="60" customHeight="1" x14ac:dyDescent="0.2">
      <c r="A101" s="80" t="str">
        <f>IF('原著(邦)'!L101="○","◎",IF('原著(邦)'!K101="○","○",""))</f>
        <v/>
      </c>
      <c r="B101" s="2" t="str">
        <f>IF('原著(邦)'!A101&lt;&gt;"",'原著(邦)'!A101,"")</f>
        <v/>
      </c>
      <c r="C101" s="1" t="str">
        <f>IF('原著(邦)'!B101&lt;&gt;"",'原著(邦)'!B101&amp;":"&amp;'原著(邦)'!C101&amp;" "&amp;'原著(邦)'!D101&amp;", "&amp;'原著(邦)'!E101&amp;", "&amp;'原著(邦)'!F101&amp;", "&amp;'原著(邦)'!G101&amp;" (IF: "&amp;TEXT('原著(邦)'!H101,"0.000")&amp;")"&amp;" (CS: "&amp;TEXT('原著(邦)'!I101,"0.0")&amp;")","")</f>
        <v/>
      </c>
    </row>
    <row r="102" spans="1:3" ht="60" customHeight="1" x14ac:dyDescent="0.2">
      <c r="A102" s="80" t="str">
        <f>IF('原著(邦)'!L102="○","◎",IF('原著(邦)'!K102="○","○",""))</f>
        <v/>
      </c>
      <c r="B102" s="2" t="str">
        <f>IF('原著(邦)'!A102&lt;&gt;"",'原著(邦)'!A102,"")</f>
        <v/>
      </c>
      <c r="C102" s="1" t="str">
        <f>IF('原著(邦)'!B102&lt;&gt;"",'原著(邦)'!B102&amp;":"&amp;'原著(邦)'!C102&amp;" "&amp;'原著(邦)'!D102&amp;", "&amp;'原著(邦)'!E102&amp;", "&amp;'原著(邦)'!F102&amp;", "&amp;'原著(邦)'!G102&amp;" (IF: "&amp;TEXT('原著(邦)'!H102,"0.000")&amp;")"&amp;" (CS: "&amp;TEXT('原著(邦)'!I102,"0.0")&amp;")","")</f>
        <v/>
      </c>
    </row>
    <row r="103" spans="1:3" ht="60" customHeight="1" x14ac:dyDescent="0.2">
      <c r="A103" s="80" t="str">
        <f>IF('原著(邦)'!L103="○","◎",IF('原著(邦)'!K103="○","○",""))</f>
        <v/>
      </c>
      <c r="B103" s="2" t="str">
        <f>IF('原著(邦)'!A103&lt;&gt;"",'原著(邦)'!A103,"")</f>
        <v/>
      </c>
      <c r="C103" s="1" t="str">
        <f>IF('原著(邦)'!B103&lt;&gt;"",'原著(邦)'!B103&amp;":"&amp;'原著(邦)'!C103&amp;" "&amp;'原著(邦)'!D103&amp;", "&amp;'原著(邦)'!E103&amp;", "&amp;'原著(邦)'!F103&amp;", "&amp;'原著(邦)'!G103&amp;" (IF: "&amp;TEXT('原著(邦)'!H103,"0.000")&amp;")"&amp;" (CS: "&amp;TEXT('原著(邦)'!I103,"0.0")&amp;")","")</f>
        <v/>
      </c>
    </row>
    <row r="104" spans="1:3" ht="60" customHeight="1" x14ac:dyDescent="0.2">
      <c r="A104" s="80" t="str">
        <f>IF('原著(邦)'!L104="○","◎",IF('原著(邦)'!K104="○","○",""))</f>
        <v/>
      </c>
      <c r="B104" s="2" t="str">
        <f>IF('原著(邦)'!A104&lt;&gt;"",'原著(邦)'!A104,"")</f>
        <v/>
      </c>
      <c r="C104" s="1" t="str">
        <f>IF('原著(邦)'!B104&lt;&gt;"",'原著(邦)'!B104&amp;":"&amp;'原著(邦)'!C104&amp;" "&amp;'原著(邦)'!D104&amp;", "&amp;'原著(邦)'!E104&amp;", "&amp;'原著(邦)'!F104&amp;", "&amp;'原著(邦)'!G104&amp;" (IF: "&amp;TEXT('原著(邦)'!H104,"0.000")&amp;")"&amp;" (CS: "&amp;TEXT('原著(邦)'!I104,"0.0")&amp;")","")</f>
        <v/>
      </c>
    </row>
    <row r="105" spans="1:3" ht="60" customHeight="1" x14ac:dyDescent="0.2">
      <c r="A105" s="80" t="str">
        <f>IF('原著(邦)'!L105="○","◎",IF('原著(邦)'!K105="○","○",""))</f>
        <v/>
      </c>
      <c r="B105" s="2" t="str">
        <f>IF('原著(邦)'!A105&lt;&gt;"",'原著(邦)'!A105,"")</f>
        <v/>
      </c>
      <c r="C105" s="1" t="str">
        <f>IF('原著(邦)'!B105&lt;&gt;"",'原著(邦)'!B105&amp;":"&amp;'原著(邦)'!C105&amp;" "&amp;'原著(邦)'!D105&amp;", "&amp;'原著(邦)'!E105&amp;", "&amp;'原著(邦)'!F105&amp;", "&amp;'原著(邦)'!G105&amp;" (IF: "&amp;TEXT('原著(邦)'!H105,"0.000")&amp;")"&amp;" (CS: "&amp;TEXT('原著(邦)'!I105,"0.0")&amp;")","")</f>
        <v/>
      </c>
    </row>
    <row r="106" spans="1:3" ht="60" customHeight="1" x14ac:dyDescent="0.2">
      <c r="A106" s="80" t="str">
        <f>IF('原著(邦)'!L106="○","◎",IF('原著(邦)'!K106="○","○",""))</f>
        <v/>
      </c>
      <c r="B106" s="2" t="str">
        <f>IF('原著(邦)'!A106&lt;&gt;"",'原著(邦)'!A106,"")</f>
        <v/>
      </c>
      <c r="C106" s="1" t="str">
        <f>IF('原著(邦)'!B106&lt;&gt;"",'原著(邦)'!B106&amp;":"&amp;'原著(邦)'!C106&amp;" "&amp;'原著(邦)'!D106&amp;", "&amp;'原著(邦)'!E106&amp;", "&amp;'原著(邦)'!F106&amp;", "&amp;'原著(邦)'!G106&amp;" (IF: "&amp;TEXT('原著(邦)'!H106,"0.000")&amp;")"&amp;" (CS: "&amp;TEXT('原著(邦)'!I106,"0.0")&amp;")","")</f>
        <v/>
      </c>
    </row>
    <row r="107" spans="1:3" ht="60" customHeight="1" x14ac:dyDescent="0.2">
      <c r="A107" s="80" t="str">
        <f>IF('原著(邦)'!L107="○","◎",IF('原著(邦)'!K107="○","○",""))</f>
        <v/>
      </c>
      <c r="B107" s="2" t="str">
        <f>IF('原著(邦)'!A107&lt;&gt;"",'原著(邦)'!A107,"")</f>
        <v/>
      </c>
      <c r="C107" s="1" t="str">
        <f>IF('原著(邦)'!B107&lt;&gt;"",'原著(邦)'!B107&amp;":"&amp;'原著(邦)'!C107&amp;" "&amp;'原著(邦)'!D107&amp;", "&amp;'原著(邦)'!E107&amp;", "&amp;'原著(邦)'!F107&amp;", "&amp;'原著(邦)'!G107&amp;" (IF: "&amp;TEXT('原著(邦)'!H107,"0.000")&amp;")"&amp;" (CS: "&amp;TEXT('原著(邦)'!I107,"0.0")&amp;")","")</f>
        <v/>
      </c>
    </row>
    <row r="108" spans="1:3" ht="60" customHeight="1" x14ac:dyDescent="0.2">
      <c r="A108" s="80" t="str">
        <f>IF('原著(邦)'!L108="○","◎",IF('原著(邦)'!K108="○","○",""))</f>
        <v/>
      </c>
      <c r="B108" s="2" t="str">
        <f>IF('原著(邦)'!A108&lt;&gt;"",'原著(邦)'!A108,"")</f>
        <v/>
      </c>
      <c r="C108" s="1" t="str">
        <f>IF('原著(邦)'!B108&lt;&gt;"",'原著(邦)'!B108&amp;":"&amp;'原著(邦)'!C108&amp;" "&amp;'原著(邦)'!D108&amp;", "&amp;'原著(邦)'!E108&amp;", "&amp;'原著(邦)'!F108&amp;", "&amp;'原著(邦)'!G108&amp;" (IF: "&amp;TEXT('原著(邦)'!H108,"0.000")&amp;")"&amp;" (CS: "&amp;TEXT('原著(邦)'!I108,"0.0")&amp;")","")</f>
        <v/>
      </c>
    </row>
    <row r="109" spans="1:3" ht="60" customHeight="1" x14ac:dyDescent="0.2">
      <c r="A109" s="80" t="str">
        <f>IF('原著(邦)'!L109="○","◎",IF('原著(邦)'!K109="○","○",""))</f>
        <v/>
      </c>
      <c r="B109" s="2" t="str">
        <f>IF('原著(邦)'!A109&lt;&gt;"",'原著(邦)'!A109,"")</f>
        <v/>
      </c>
      <c r="C109" s="1" t="str">
        <f>IF('原著(邦)'!B109&lt;&gt;"",'原著(邦)'!B109&amp;":"&amp;'原著(邦)'!C109&amp;" "&amp;'原著(邦)'!D109&amp;", "&amp;'原著(邦)'!E109&amp;", "&amp;'原著(邦)'!F109&amp;", "&amp;'原著(邦)'!G109&amp;" (IF: "&amp;TEXT('原著(邦)'!H109,"0.000")&amp;")"&amp;" (CS: "&amp;TEXT('原著(邦)'!I109,"0.0")&amp;")","")</f>
        <v/>
      </c>
    </row>
    <row r="110" spans="1:3" ht="60" customHeight="1" x14ac:dyDescent="0.2">
      <c r="A110" s="80" t="str">
        <f>IF('原著(邦)'!L110="○","◎",IF('原著(邦)'!K110="○","○",""))</f>
        <v/>
      </c>
      <c r="B110" s="2" t="str">
        <f>IF('原著(邦)'!A110&lt;&gt;"",'原著(邦)'!A110,"")</f>
        <v/>
      </c>
      <c r="C110" s="1" t="str">
        <f>IF('原著(邦)'!B110&lt;&gt;"",'原著(邦)'!B110&amp;":"&amp;'原著(邦)'!C110&amp;" "&amp;'原著(邦)'!D110&amp;", "&amp;'原著(邦)'!E110&amp;", "&amp;'原著(邦)'!F110&amp;", "&amp;'原著(邦)'!G110&amp;" (IF: "&amp;TEXT('原著(邦)'!H110,"0.000")&amp;")"&amp;" (CS: "&amp;TEXT('原著(邦)'!I110,"0.0")&amp;")","")</f>
        <v/>
      </c>
    </row>
    <row r="111" spans="1:3" ht="60" customHeight="1" x14ac:dyDescent="0.2">
      <c r="A111" s="80" t="str">
        <f>IF('原著(邦)'!L111="○","◎",IF('原著(邦)'!K111="○","○",""))</f>
        <v/>
      </c>
      <c r="B111" s="2" t="str">
        <f>IF('原著(邦)'!A111&lt;&gt;"",'原著(邦)'!A111,"")</f>
        <v/>
      </c>
      <c r="C111" s="1" t="str">
        <f>IF('原著(邦)'!B111&lt;&gt;"",'原著(邦)'!B111&amp;":"&amp;'原著(邦)'!C111&amp;" "&amp;'原著(邦)'!D111&amp;", "&amp;'原著(邦)'!E111&amp;", "&amp;'原著(邦)'!F111&amp;", "&amp;'原著(邦)'!G111&amp;" (IF: "&amp;TEXT('原著(邦)'!H111,"0.000")&amp;")"&amp;" (CS: "&amp;TEXT('原著(邦)'!I111,"0.0")&amp;")","")</f>
        <v/>
      </c>
    </row>
    <row r="112" spans="1:3" ht="60" customHeight="1" x14ac:dyDescent="0.2">
      <c r="A112" s="80" t="str">
        <f>IF('原著(邦)'!L112="○","◎",IF('原著(邦)'!K112="○","○",""))</f>
        <v/>
      </c>
      <c r="B112" s="2" t="str">
        <f>IF('原著(邦)'!A112&lt;&gt;"",'原著(邦)'!A112,"")</f>
        <v/>
      </c>
      <c r="C112" s="1" t="str">
        <f>IF('原著(邦)'!B112&lt;&gt;"",'原著(邦)'!B112&amp;":"&amp;'原著(邦)'!C112&amp;" "&amp;'原著(邦)'!D112&amp;", "&amp;'原著(邦)'!E112&amp;", "&amp;'原著(邦)'!F112&amp;", "&amp;'原著(邦)'!G112&amp;" (IF: "&amp;TEXT('原著(邦)'!H112,"0.000")&amp;")"&amp;" (CS: "&amp;TEXT('原著(邦)'!I112,"0.0")&amp;")","")</f>
        <v/>
      </c>
    </row>
    <row r="113" spans="1:3" ht="60" customHeight="1" x14ac:dyDescent="0.2">
      <c r="A113" s="80" t="str">
        <f>IF('原著(邦)'!L113="○","◎",IF('原著(邦)'!K113="○","○",""))</f>
        <v/>
      </c>
      <c r="B113" s="2" t="str">
        <f>IF('原著(邦)'!A113&lt;&gt;"",'原著(邦)'!A113,"")</f>
        <v/>
      </c>
      <c r="C113" s="1" t="str">
        <f>IF('原著(邦)'!B113&lt;&gt;"",'原著(邦)'!B113&amp;":"&amp;'原著(邦)'!C113&amp;" "&amp;'原著(邦)'!D113&amp;", "&amp;'原著(邦)'!E113&amp;", "&amp;'原著(邦)'!F113&amp;", "&amp;'原著(邦)'!G113&amp;" (IF: "&amp;TEXT('原著(邦)'!H113,"0.000")&amp;")"&amp;" (CS: "&amp;TEXT('原著(邦)'!I113,"0.0")&amp;")","")</f>
        <v/>
      </c>
    </row>
    <row r="114" spans="1:3" ht="60" customHeight="1" x14ac:dyDescent="0.2">
      <c r="A114" s="80" t="str">
        <f>IF('原著(邦)'!L114="○","◎",IF('原著(邦)'!K114="○","○",""))</f>
        <v/>
      </c>
      <c r="B114" s="2" t="str">
        <f>IF('原著(邦)'!A114&lt;&gt;"",'原著(邦)'!A114,"")</f>
        <v/>
      </c>
      <c r="C114" s="1" t="str">
        <f>IF('原著(邦)'!B114&lt;&gt;"",'原著(邦)'!B114&amp;":"&amp;'原著(邦)'!C114&amp;" "&amp;'原著(邦)'!D114&amp;", "&amp;'原著(邦)'!E114&amp;", "&amp;'原著(邦)'!F114&amp;", "&amp;'原著(邦)'!G114&amp;" (IF: "&amp;TEXT('原著(邦)'!H114,"0.000")&amp;")"&amp;" (CS: "&amp;TEXT('原著(邦)'!I114,"0.0")&amp;")","")</f>
        <v/>
      </c>
    </row>
    <row r="115" spans="1:3" ht="60" customHeight="1" x14ac:dyDescent="0.2">
      <c r="A115" s="80" t="str">
        <f>IF('原著(邦)'!L115="○","◎",IF('原著(邦)'!K115="○","○",""))</f>
        <v/>
      </c>
      <c r="B115" s="2" t="str">
        <f>IF('原著(邦)'!A115&lt;&gt;"",'原著(邦)'!A115,"")</f>
        <v/>
      </c>
      <c r="C115" s="1" t="str">
        <f>IF('原著(邦)'!B115&lt;&gt;"",'原著(邦)'!B115&amp;":"&amp;'原著(邦)'!C115&amp;" "&amp;'原著(邦)'!D115&amp;", "&amp;'原著(邦)'!E115&amp;", "&amp;'原著(邦)'!F115&amp;", "&amp;'原著(邦)'!G115&amp;" (IF: "&amp;TEXT('原著(邦)'!H115,"0.000")&amp;")"&amp;" (CS: "&amp;TEXT('原著(邦)'!I115,"0.0")&amp;")","")</f>
        <v/>
      </c>
    </row>
    <row r="116" spans="1:3" ht="60" customHeight="1" x14ac:dyDescent="0.2">
      <c r="A116" s="80" t="str">
        <f>IF('原著(邦)'!L116="○","◎",IF('原著(邦)'!K116="○","○",""))</f>
        <v/>
      </c>
      <c r="B116" s="2" t="str">
        <f>IF('原著(邦)'!A116&lt;&gt;"",'原著(邦)'!A116,"")</f>
        <v/>
      </c>
      <c r="C116" s="1" t="str">
        <f>IF('原著(邦)'!B116&lt;&gt;"",'原著(邦)'!B116&amp;":"&amp;'原著(邦)'!C116&amp;" "&amp;'原著(邦)'!D116&amp;", "&amp;'原著(邦)'!E116&amp;", "&amp;'原著(邦)'!F116&amp;", "&amp;'原著(邦)'!G116&amp;" (IF: "&amp;TEXT('原著(邦)'!H116,"0.000")&amp;")"&amp;" (CS: "&amp;TEXT('原著(邦)'!I116,"0.0")&amp;")","")</f>
        <v/>
      </c>
    </row>
    <row r="117" spans="1:3" ht="60" customHeight="1" x14ac:dyDescent="0.2">
      <c r="A117" s="80" t="str">
        <f>IF('原著(邦)'!L117="○","◎",IF('原著(邦)'!K117="○","○",""))</f>
        <v/>
      </c>
      <c r="B117" s="2" t="str">
        <f>IF('原著(邦)'!A117&lt;&gt;"",'原著(邦)'!A117,"")</f>
        <v/>
      </c>
      <c r="C117" s="1" t="str">
        <f>IF('原著(邦)'!B117&lt;&gt;"",'原著(邦)'!B117&amp;":"&amp;'原著(邦)'!C117&amp;" "&amp;'原著(邦)'!D117&amp;", "&amp;'原著(邦)'!E117&amp;", "&amp;'原著(邦)'!F117&amp;", "&amp;'原著(邦)'!G117&amp;" (IF: "&amp;TEXT('原著(邦)'!H117,"0.000")&amp;")"&amp;" (CS: "&amp;TEXT('原著(邦)'!I117,"0.0")&amp;")","")</f>
        <v/>
      </c>
    </row>
    <row r="118" spans="1:3" ht="60" customHeight="1" x14ac:dyDescent="0.2">
      <c r="A118" s="80" t="str">
        <f>IF('原著(邦)'!L118="○","◎",IF('原著(邦)'!K118="○","○",""))</f>
        <v/>
      </c>
      <c r="B118" s="2" t="str">
        <f>IF('原著(邦)'!A118&lt;&gt;"",'原著(邦)'!A118,"")</f>
        <v/>
      </c>
      <c r="C118" s="1" t="str">
        <f>IF('原著(邦)'!B118&lt;&gt;"",'原著(邦)'!B118&amp;":"&amp;'原著(邦)'!C118&amp;" "&amp;'原著(邦)'!D118&amp;", "&amp;'原著(邦)'!E118&amp;", "&amp;'原著(邦)'!F118&amp;", "&amp;'原著(邦)'!G118&amp;" (IF: "&amp;TEXT('原著(邦)'!H118,"0.000")&amp;")"&amp;" (CS: "&amp;TEXT('原著(邦)'!I118,"0.0")&amp;")","")</f>
        <v/>
      </c>
    </row>
    <row r="119" spans="1:3" ht="60" customHeight="1" x14ac:dyDescent="0.2">
      <c r="A119" s="80" t="str">
        <f>IF('原著(邦)'!L119="○","◎",IF('原著(邦)'!K119="○","○",""))</f>
        <v/>
      </c>
      <c r="B119" s="2" t="str">
        <f>IF('原著(邦)'!A119&lt;&gt;"",'原著(邦)'!A119,"")</f>
        <v/>
      </c>
      <c r="C119" s="1" t="str">
        <f>IF('原著(邦)'!B119&lt;&gt;"",'原著(邦)'!B119&amp;":"&amp;'原著(邦)'!C119&amp;" "&amp;'原著(邦)'!D119&amp;", "&amp;'原著(邦)'!E119&amp;", "&amp;'原著(邦)'!F119&amp;", "&amp;'原著(邦)'!G119&amp;" (IF: "&amp;TEXT('原著(邦)'!H119,"0.000")&amp;")"&amp;" (CS: "&amp;TEXT('原著(邦)'!I119,"0.0")&amp;")","")</f>
        <v/>
      </c>
    </row>
    <row r="120" spans="1:3" ht="60" customHeight="1" x14ac:dyDescent="0.2">
      <c r="A120" s="80" t="str">
        <f>IF('原著(邦)'!L120="○","◎",IF('原著(邦)'!K120="○","○",""))</f>
        <v/>
      </c>
      <c r="B120" s="2" t="str">
        <f>IF('原著(邦)'!A120&lt;&gt;"",'原著(邦)'!A120,"")</f>
        <v/>
      </c>
      <c r="C120" s="1" t="str">
        <f>IF('原著(邦)'!B120&lt;&gt;"",'原著(邦)'!B120&amp;":"&amp;'原著(邦)'!C120&amp;" "&amp;'原著(邦)'!D120&amp;", "&amp;'原著(邦)'!E120&amp;", "&amp;'原著(邦)'!F120&amp;", "&amp;'原著(邦)'!G120&amp;" (IF: "&amp;TEXT('原著(邦)'!H120,"0.000")&amp;")"&amp;" (CS: "&amp;TEXT('原著(邦)'!I120,"0.0")&amp;")","")</f>
        <v/>
      </c>
    </row>
    <row r="121" spans="1:3" ht="60" customHeight="1" x14ac:dyDescent="0.2">
      <c r="A121" s="80" t="str">
        <f>IF('原著(邦)'!L121="○","◎",IF('原著(邦)'!K121="○","○",""))</f>
        <v/>
      </c>
      <c r="B121" s="2" t="str">
        <f>IF('原著(邦)'!A121&lt;&gt;"",'原著(邦)'!A121,"")</f>
        <v/>
      </c>
      <c r="C121" s="1" t="str">
        <f>IF('原著(邦)'!B121&lt;&gt;"",'原著(邦)'!B121&amp;":"&amp;'原著(邦)'!C121&amp;" "&amp;'原著(邦)'!D121&amp;", "&amp;'原著(邦)'!E121&amp;", "&amp;'原著(邦)'!F121&amp;", "&amp;'原著(邦)'!G121&amp;" (IF: "&amp;TEXT('原著(邦)'!H121,"0.000")&amp;")"&amp;" (CS: "&amp;TEXT('原著(邦)'!I121,"0.0")&amp;")","")</f>
        <v/>
      </c>
    </row>
    <row r="122" spans="1:3" ht="60" customHeight="1" x14ac:dyDescent="0.2">
      <c r="A122" s="80" t="str">
        <f>IF('原著(邦)'!L122="○","◎",IF('原著(邦)'!K122="○","○",""))</f>
        <v/>
      </c>
      <c r="B122" s="2" t="str">
        <f>IF('原著(邦)'!A122&lt;&gt;"",'原著(邦)'!A122,"")</f>
        <v/>
      </c>
      <c r="C122" s="1" t="str">
        <f>IF('原著(邦)'!B122&lt;&gt;"",'原著(邦)'!B122&amp;":"&amp;'原著(邦)'!C122&amp;" "&amp;'原著(邦)'!D122&amp;", "&amp;'原著(邦)'!E122&amp;", "&amp;'原著(邦)'!F122&amp;", "&amp;'原著(邦)'!G122&amp;" (IF: "&amp;TEXT('原著(邦)'!H122,"0.000")&amp;")"&amp;" (CS: "&amp;TEXT('原著(邦)'!I122,"0.0")&amp;")","")</f>
        <v/>
      </c>
    </row>
    <row r="123" spans="1:3" ht="60" customHeight="1" x14ac:dyDescent="0.2">
      <c r="A123" s="80" t="str">
        <f>IF('原著(邦)'!L123="○","◎",IF('原著(邦)'!K123="○","○",""))</f>
        <v/>
      </c>
      <c r="B123" s="2" t="str">
        <f>IF('原著(邦)'!A123&lt;&gt;"",'原著(邦)'!A123,"")</f>
        <v/>
      </c>
      <c r="C123" s="1" t="str">
        <f>IF('原著(邦)'!B123&lt;&gt;"",'原著(邦)'!B123&amp;":"&amp;'原著(邦)'!C123&amp;" "&amp;'原著(邦)'!D123&amp;", "&amp;'原著(邦)'!E123&amp;", "&amp;'原著(邦)'!F123&amp;", "&amp;'原著(邦)'!G123&amp;" (IF: "&amp;TEXT('原著(邦)'!H123,"0.000")&amp;")"&amp;" (CS: "&amp;TEXT('原著(邦)'!I123,"0.0")&amp;")","")</f>
        <v/>
      </c>
    </row>
    <row r="124" spans="1:3" ht="60" customHeight="1" x14ac:dyDescent="0.2">
      <c r="A124" s="80" t="str">
        <f>IF('原著(邦)'!L124="○","◎",IF('原著(邦)'!K124="○","○",""))</f>
        <v/>
      </c>
      <c r="B124" s="2" t="str">
        <f>IF('原著(邦)'!A124&lt;&gt;"",'原著(邦)'!A124,"")</f>
        <v/>
      </c>
      <c r="C124" s="1" t="str">
        <f>IF('原著(邦)'!B124&lt;&gt;"",'原著(邦)'!B124&amp;":"&amp;'原著(邦)'!C124&amp;" "&amp;'原著(邦)'!D124&amp;", "&amp;'原著(邦)'!E124&amp;", "&amp;'原著(邦)'!F124&amp;", "&amp;'原著(邦)'!G124&amp;" (IF: "&amp;TEXT('原著(邦)'!H124,"0.000")&amp;")"&amp;" (CS: "&amp;TEXT('原著(邦)'!I124,"0.0")&amp;")","")</f>
        <v/>
      </c>
    </row>
    <row r="125" spans="1:3" ht="60" customHeight="1" x14ac:dyDescent="0.2">
      <c r="A125" s="80" t="str">
        <f>IF('原著(邦)'!L125="○","◎",IF('原著(邦)'!K125="○","○",""))</f>
        <v/>
      </c>
      <c r="B125" s="2" t="str">
        <f>IF('原著(邦)'!A125&lt;&gt;"",'原著(邦)'!A125,"")</f>
        <v/>
      </c>
      <c r="C125" s="1" t="str">
        <f>IF('原著(邦)'!B125&lt;&gt;"",'原著(邦)'!B125&amp;":"&amp;'原著(邦)'!C125&amp;" "&amp;'原著(邦)'!D125&amp;", "&amp;'原著(邦)'!E125&amp;", "&amp;'原著(邦)'!F125&amp;", "&amp;'原著(邦)'!G125&amp;" (IF: "&amp;TEXT('原著(邦)'!H125,"0.000")&amp;")"&amp;" (CS: "&amp;TEXT('原著(邦)'!I125,"0.0")&amp;")","")</f>
        <v/>
      </c>
    </row>
    <row r="126" spans="1:3" ht="60" customHeight="1" x14ac:dyDescent="0.2">
      <c r="A126" s="80" t="str">
        <f>IF('原著(邦)'!L126="○","◎",IF('原著(邦)'!K126="○","○",""))</f>
        <v/>
      </c>
      <c r="B126" s="2" t="str">
        <f>IF('原著(邦)'!A126&lt;&gt;"",'原著(邦)'!A126,"")</f>
        <v/>
      </c>
      <c r="C126" s="1" t="str">
        <f>IF('原著(邦)'!B126&lt;&gt;"",'原著(邦)'!B126&amp;":"&amp;'原著(邦)'!C126&amp;" "&amp;'原著(邦)'!D126&amp;", "&amp;'原著(邦)'!E126&amp;", "&amp;'原著(邦)'!F126&amp;", "&amp;'原著(邦)'!G126&amp;" (IF: "&amp;TEXT('原著(邦)'!H126,"0.000")&amp;")"&amp;" (CS: "&amp;TEXT('原著(邦)'!I126,"0.0")&amp;")","")</f>
        <v/>
      </c>
    </row>
    <row r="127" spans="1:3" ht="60" customHeight="1" x14ac:dyDescent="0.2">
      <c r="A127" s="80" t="str">
        <f>IF('原著(邦)'!L127="○","◎",IF('原著(邦)'!K127="○","○",""))</f>
        <v/>
      </c>
      <c r="B127" s="2" t="str">
        <f>IF('原著(邦)'!A127&lt;&gt;"",'原著(邦)'!A127,"")</f>
        <v/>
      </c>
      <c r="C127" s="1" t="str">
        <f>IF('原著(邦)'!B127&lt;&gt;"",'原著(邦)'!B127&amp;":"&amp;'原著(邦)'!C127&amp;" "&amp;'原著(邦)'!D127&amp;", "&amp;'原著(邦)'!E127&amp;", "&amp;'原著(邦)'!F127&amp;", "&amp;'原著(邦)'!G127&amp;" (IF: "&amp;TEXT('原著(邦)'!H127,"0.000")&amp;")"&amp;" (CS: "&amp;TEXT('原著(邦)'!I127,"0.0")&amp;")","")</f>
        <v/>
      </c>
    </row>
    <row r="128" spans="1:3" ht="60" customHeight="1" x14ac:dyDescent="0.2">
      <c r="A128" s="80" t="str">
        <f>IF('原著(邦)'!L128="○","◎",IF('原著(邦)'!K128="○","○",""))</f>
        <v/>
      </c>
      <c r="B128" s="2" t="str">
        <f>IF('原著(邦)'!A128&lt;&gt;"",'原著(邦)'!A128,"")</f>
        <v/>
      </c>
      <c r="C128" s="1" t="str">
        <f>IF('原著(邦)'!B128&lt;&gt;"",'原著(邦)'!B128&amp;":"&amp;'原著(邦)'!C128&amp;" "&amp;'原著(邦)'!D128&amp;", "&amp;'原著(邦)'!E128&amp;", "&amp;'原著(邦)'!F128&amp;", "&amp;'原著(邦)'!G128&amp;" (IF: "&amp;TEXT('原著(邦)'!H128,"0.000")&amp;")"&amp;" (CS: "&amp;TEXT('原著(邦)'!I128,"0.0")&amp;")","")</f>
        <v/>
      </c>
    </row>
    <row r="129" spans="1:3" ht="60" customHeight="1" x14ac:dyDescent="0.2">
      <c r="A129" s="80" t="str">
        <f>IF('原著(邦)'!L129="○","◎",IF('原著(邦)'!K129="○","○",""))</f>
        <v/>
      </c>
      <c r="B129" s="2" t="str">
        <f>IF('原著(邦)'!A129&lt;&gt;"",'原著(邦)'!A129,"")</f>
        <v/>
      </c>
      <c r="C129" s="1" t="str">
        <f>IF('原著(邦)'!B129&lt;&gt;"",'原著(邦)'!B129&amp;":"&amp;'原著(邦)'!C129&amp;" "&amp;'原著(邦)'!D129&amp;", "&amp;'原著(邦)'!E129&amp;", "&amp;'原著(邦)'!F129&amp;", "&amp;'原著(邦)'!G129&amp;" (IF: "&amp;TEXT('原著(邦)'!H129,"0.000")&amp;")"&amp;" (CS: "&amp;TEXT('原著(邦)'!I129,"0.0")&amp;")","")</f>
        <v/>
      </c>
    </row>
    <row r="130" spans="1:3" ht="60" customHeight="1" x14ac:dyDescent="0.2">
      <c r="A130" s="80" t="str">
        <f>IF('原著(邦)'!L130="○","◎",IF('原著(邦)'!K130="○","○",""))</f>
        <v/>
      </c>
      <c r="B130" s="2" t="str">
        <f>IF('原著(邦)'!A130&lt;&gt;"",'原著(邦)'!A130,"")</f>
        <v/>
      </c>
      <c r="C130" s="1" t="str">
        <f>IF('原著(邦)'!B130&lt;&gt;"",'原著(邦)'!B130&amp;":"&amp;'原著(邦)'!C130&amp;" "&amp;'原著(邦)'!D130&amp;", "&amp;'原著(邦)'!E130&amp;", "&amp;'原著(邦)'!F130&amp;", "&amp;'原著(邦)'!G130&amp;" (IF: "&amp;TEXT('原著(邦)'!H130,"0.000")&amp;")"&amp;" (CS: "&amp;TEXT('原著(邦)'!I130,"0.0")&amp;")","")</f>
        <v/>
      </c>
    </row>
    <row r="131" spans="1:3" ht="60" customHeight="1" x14ac:dyDescent="0.2">
      <c r="A131" s="80" t="str">
        <f>IF('原著(邦)'!L131="○","◎",IF('原著(邦)'!K131="○","○",""))</f>
        <v/>
      </c>
      <c r="B131" s="2" t="str">
        <f>IF('原著(邦)'!A131&lt;&gt;"",'原著(邦)'!A131,"")</f>
        <v/>
      </c>
      <c r="C131" s="1" t="str">
        <f>IF('原著(邦)'!B131&lt;&gt;"",'原著(邦)'!B131&amp;":"&amp;'原著(邦)'!C131&amp;" "&amp;'原著(邦)'!D131&amp;", "&amp;'原著(邦)'!E131&amp;", "&amp;'原著(邦)'!F131&amp;", "&amp;'原著(邦)'!G131&amp;" (IF: "&amp;TEXT('原著(邦)'!H131,"0.000")&amp;")"&amp;" (CS: "&amp;TEXT('原著(邦)'!I131,"0.0")&amp;")","")</f>
        <v/>
      </c>
    </row>
    <row r="132" spans="1:3" ht="60" customHeight="1" x14ac:dyDescent="0.2">
      <c r="A132" s="80" t="str">
        <f>IF('原著(邦)'!L132="○","◎",IF('原著(邦)'!K132="○","○",""))</f>
        <v/>
      </c>
      <c r="B132" s="2" t="str">
        <f>IF('原著(邦)'!A132&lt;&gt;"",'原著(邦)'!A132,"")</f>
        <v/>
      </c>
      <c r="C132" s="1" t="str">
        <f>IF('原著(邦)'!B132&lt;&gt;"",'原著(邦)'!B132&amp;":"&amp;'原著(邦)'!C132&amp;" "&amp;'原著(邦)'!D132&amp;", "&amp;'原著(邦)'!E132&amp;", "&amp;'原著(邦)'!F132&amp;", "&amp;'原著(邦)'!G132&amp;" (IF: "&amp;TEXT('原著(邦)'!H132,"0.000")&amp;")"&amp;" (CS: "&amp;TEXT('原著(邦)'!I132,"0.0")&amp;")","")</f>
        <v/>
      </c>
    </row>
    <row r="133" spans="1:3" ht="60" customHeight="1" x14ac:dyDescent="0.2">
      <c r="A133" s="80" t="str">
        <f>IF('原著(邦)'!L133="○","◎",IF('原著(邦)'!K133="○","○",""))</f>
        <v/>
      </c>
      <c r="B133" s="2" t="str">
        <f>IF('原著(邦)'!A133&lt;&gt;"",'原著(邦)'!A133,"")</f>
        <v/>
      </c>
      <c r="C133" s="1" t="str">
        <f>IF('原著(邦)'!B133&lt;&gt;"",'原著(邦)'!B133&amp;":"&amp;'原著(邦)'!C133&amp;" "&amp;'原著(邦)'!D133&amp;", "&amp;'原著(邦)'!E133&amp;", "&amp;'原著(邦)'!F133&amp;", "&amp;'原著(邦)'!G133&amp;" (IF: "&amp;TEXT('原著(邦)'!H133,"0.000")&amp;")"&amp;" (CS: "&amp;TEXT('原著(邦)'!I133,"0.0")&amp;")","")</f>
        <v/>
      </c>
    </row>
    <row r="134" spans="1:3" ht="60" customHeight="1" x14ac:dyDescent="0.2">
      <c r="A134" s="80" t="str">
        <f>IF('原著(邦)'!L134="○","◎",IF('原著(邦)'!K134="○","○",""))</f>
        <v/>
      </c>
      <c r="B134" s="2" t="str">
        <f>IF('原著(邦)'!A134&lt;&gt;"",'原著(邦)'!A134,"")</f>
        <v/>
      </c>
      <c r="C134" s="1" t="str">
        <f>IF('原著(邦)'!B134&lt;&gt;"",'原著(邦)'!B134&amp;":"&amp;'原著(邦)'!C134&amp;" "&amp;'原著(邦)'!D134&amp;", "&amp;'原著(邦)'!E134&amp;", "&amp;'原著(邦)'!F134&amp;", "&amp;'原著(邦)'!G134&amp;" (IF: "&amp;TEXT('原著(邦)'!H134,"0.000")&amp;")"&amp;" (CS: "&amp;TEXT('原著(邦)'!I134,"0.0")&amp;")","")</f>
        <v/>
      </c>
    </row>
    <row r="135" spans="1:3" ht="60" customHeight="1" x14ac:dyDescent="0.2">
      <c r="A135" s="80" t="str">
        <f>IF('原著(邦)'!L135="○","◎",IF('原著(邦)'!K135="○","○",""))</f>
        <v/>
      </c>
      <c r="B135" s="2" t="str">
        <f>IF('原著(邦)'!A135&lt;&gt;"",'原著(邦)'!A135,"")</f>
        <v/>
      </c>
      <c r="C135" s="1" t="str">
        <f>IF('原著(邦)'!B135&lt;&gt;"",'原著(邦)'!B135&amp;":"&amp;'原著(邦)'!C135&amp;" "&amp;'原著(邦)'!D135&amp;", "&amp;'原著(邦)'!E135&amp;", "&amp;'原著(邦)'!F135&amp;", "&amp;'原著(邦)'!G135&amp;" (IF: "&amp;TEXT('原著(邦)'!H135,"0.000")&amp;")"&amp;" (CS: "&amp;TEXT('原著(邦)'!I135,"0.0")&amp;")","")</f>
        <v/>
      </c>
    </row>
    <row r="136" spans="1:3" ht="60" customHeight="1" x14ac:dyDescent="0.2">
      <c r="A136" s="80" t="str">
        <f>IF('原著(邦)'!L136="○","◎",IF('原著(邦)'!K136="○","○",""))</f>
        <v/>
      </c>
      <c r="B136" s="2" t="str">
        <f>IF('原著(邦)'!A136&lt;&gt;"",'原著(邦)'!A136,"")</f>
        <v/>
      </c>
      <c r="C136" s="1" t="str">
        <f>IF('原著(邦)'!B136&lt;&gt;"",'原著(邦)'!B136&amp;":"&amp;'原著(邦)'!C136&amp;" "&amp;'原著(邦)'!D136&amp;", "&amp;'原著(邦)'!E136&amp;", "&amp;'原著(邦)'!F136&amp;", "&amp;'原著(邦)'!G136&amp;" (IF: "&amp;TEXT('原著(邦)'!H136,"0.000")&amp;")"&amp;" (CS: "&amp;TEXT('原著(邦)'!I136,"0.0")&amp;")","")</f>
        <v/>
      </c>
    </row>
    <row r="137" spans="1:3" ht="60" customHeight="1" x14ac:dyDescent="0.2">
      <c r="A137" s="80" t="str">
        <f>IF('原著(邦)'!L137="○","◎",IF('原著(邦)'!K137="○","○",""))</f>
        <v/>
      </c>
      <c r="B137" s="2" t="str">
        <f>IF('原著(邦)'!A137&lt;&gt;"",'原著(邦)'!A137,"")</f>
        <v/>
      </c>
      <c r="C137" s="1" t="str">
        <f>IF('原著(邦)'!B137&lt;&gt;"",'原著(邦)'!B137&amp;":"&amp;'原著(邦)'!C137&amp;" "&amp;'原著(邦)'!D137&amp;", "&amp;'原著(邦)'!E137&amp;", "&amp;'原著(邦)'!F137&amp;", "&amp;'原著(邦)'!G137&amp;" (IF: "&amp;TEXT('原著(邦)'!H137,"0.000")&amp;")"&amp;" (CS: "&amp;TEXT('原著(邦)'!I137,"0.0")&amp;")","")</f>
        <v/>
      </c>
    </row>
    <row r="138" spans="1:3" ht="60" customHeight="1" x14ac:dyDescent="0.2">
      <c r="A138" s="80" t="str">
        <f>IF('原著(邦)'!L138="○","◎",IF('原著(邦)'!K138="○","○",""))</f>
        <v/>
      </c>
      <c r="B138" s="2" t="str">
        <f>IF('原著(邦)'!A138&lt;&gt;"",'原著(邦)'!A138,"")</f>
        <v/>
      </c>
      <c r="C138" s="1" t="str">
        <f>IF('原著(邦)'!B138&lt;&gt;"",'原著(邦)'!B138&amp;":"&amp;'原著(邦)'!C138&amp;" "&amp;'原著(邦)'!D138&amp;", "&amp;'原著(邦)'!E138&amp;", "&amp;'原著(邦)'!F138&amp;", "&amp;'原著(邦)'!G138&amp;" (IF: "&amp;TEXT('原著(邦)'!H138,"0.000")&amp;")"&amp;" (CS: "&amp;TEXT('原著(邦)'!I138,"0.0")&amp;")","")</f>
        <v/>
      </c>
    </row>
    <row r="139" spans="1:3" ht="60" customHeight="1" x14ac:dyDescent="0.2">
      <c r="A139" s="80" t="str">
        <f>IF('原著(邦)'!L139="○","◎",IF('原著(邦)'!K139="○","○",""))</f>
        <v/>
      </c>
      <c r="B139" s="2" t="str">
        <f>IF('原著(邦)'!A139&lt;&gt;"",'原著(邦)'!A139,"")</f>
        <v/>
      </c>
      <c r="C139" s="1" t="str">
        <f>IF('原著(邦)'!B139&lt;&gt;"",'原著(邦)'!B139&amp;":"&amp;'原著(邦)'!C139&amp;" "&amp;'原著(邦)'!D139&amp;", "&amp;'原著(邦)'!E139&amp;", "&amp;'原著(邦)'!F139&amp;", "&amp;'原著(邦)'!G139&amp;" (IF: "&amp;TEXT('原著(邦)'!H139,"0.000")&amp;")"&amp;" (CS: "&amp;TEXT('原著(邦)'!I139,"0.0")&amp;")","")</f>
        <v/>
      </c>
    </row>
    <row r="140" spans="1:3" ht="60" customHeight="1" x14ac:dyDescent="0.2">
      <c r="A140" s="80" t="str">
        <f>IF('原著(邦)'!L140="○","◎",IF('原著(邦)'!K140="○","○",""))</f>
        <v/>
      </c>
      <c r="B140" s="2" t="str">
        <f>IF('原著(邦)'!A140&lt;&gt;"",'原著(邦)'!A140,"")</f>
        <v/>
      </c>
      <c r="C140" s="1" t="str">
        <f>IF('原著(邦)'!B140&lt;&gt;"",'原著(邦)'!B140&amp;":"&amp;'原著(邦)'!C140&amp;" "&amp;'原著(邦)'!D140&amp;", "&amp;'原著(邦)'!E140&amp;", "&amp;'原著(邦)'!F140&amp;", "&amp;'原著(邦)'!G140&amp;" (IF: "&amp;TEXT('原著(邦)'!H140,"0.000")&amp;")"&amp;" (CS: "&amp;TEXT('原著(邦)'!I140,"0.0")&amp;")","")</f>
        <v/>
      </c>
    </row>
    <row r="141" spans="1:3" ht="60" customHeight="1" x14ac:dyDescent="0.2">
      <c r="A141" s="80" t="str">
        <f>IF('原著(邦)'!L141="○","◎",IF('原著(邦)'!K141="○","○",""))</f>
        <v/>
      </c>
      <c r="B141" s="2" t="str">
        <f>IF('原著(邦)'!A141&lt;&gt;"",'原著(邦)'!A141,"")</f>
        <v/>
      </c>
      <c r="C141" s="1" t="str">
        <f>IF('原著(邦)'!B141&lt;&gt;"",'原著(邦)'!B141&amp;":"&amp;'原著(邦)'!C141&amp;" "&amp;'原著(邦)'!D141&amp;", "&amp;'原著(邦)'!E141&amp;", "&amp;'原著(邦)'!F141&amp;", "&amp;'原著(邦)'!G141&amp;" (IF: "&amp;TEXT('原著(邦)'!H141,"0.000")&amp;")"&amp;" (CS: "&amp;TEXT('原著(邦)'!I141,"0.0")&amp;")","")</f>
        <v/>
      </c>
    </row>
    <row r="142" spans="1:3" ht="60" customHeight="1" x14ac:dyDescent="0.2">
      <c r="A142" s="80" t="str">
        <f>IF('原著(邦)'!L142="○","◎",IF('原著(邦)'!K142="○","○",""))</f>
        <v/>
      </c>
      <c r="B142" s="2" t="str">
        <f>IF('原著(邦)'!A142&lt;&gt;"",'原著(邦)'!A142,"")</f>
        <v/>
      </c>
      <c r="C142" s="1" t="str">
        <f>IF('原著(邦)'!B142&lt;&gt;"",'原著(邦)'!B142&amp;":"&amp;'原著(邦)'!C142&amp;" "&amp;'原著(邦)'!D142&amp;", "&amp;'原著(邦)'!E142&amp;", "&amp;'原著(邦)'!F142&amp;", "&amp;'原著(邦)'!G142&amp;" (IF: "&amp;TEXT('原著(邦)'!H142,"0.000")&amp;")"&amp;" (CS: "&amp;TEXT('原著(邦)'!I142,"0.0")&amp;")","")</f>
        <v/>
      </c>
    </row>
    <row r="143" spans="1:3" ht="60" customHeight="1" x14ac:dyDescent="0.2">
      <c r="A143" s="80" t="str">
        <f>IF('原著(邦)'!L143="○","◎",IF('原著(邦)'!K143="○","○",""))</f>
        <v/>
      </c>
      <c r="B143" s="2" t="str">
        <f>IF('原著(邦)'!A143&lt;&gt;"",'原著(邦)'!A143,"")</f>
        <v/>
      </c>
      <c r="C143" s="1" t="str">
        <f>IF('原著(邦)'!B143&lt;&gt;"",'原著(邦)'!B143&amp;":"&amp;'原著(邦)'!C143&amp;" "&amp;'原著(邦)'!D143&amp;", "&amp;'原著(邦)'!E143&amp;", "&amp;'原著(邦)'!F143&amp;", "&amp;'原著(邦)'!G143&amp;" (IF: "&amp;TEXT('原著(邦)'!H143,"0.000")&amp;")"&amp;" (CS: "&amp;TEXT('原著(邦)'!I143,"0.0")&amp;")","")</f>
        <v/>
      </c>
    </row>
    <row r="144" spans="1:3" ht="60" customHeight="1" x14ac:dyDescent="0.2">
      <c r="A144" s="80" t="str">
        <f>IF('原著(邦)'!L144="○","◎",IF('原著(邦)'!K144="○","○",""))</f>
        <v/>
      </c>
      <c r="B144" s="2" t="str">
        <f>IF('原著(邦)'!A144&lt;&gt;"",'原著(邦)'!A144,"")</f>
        <v/>
      </c>
      <c r="C144" s="1" t="str">
        <f>IF('原著(邦)'!B144&lt;&gt;"",'原著(邦)'!B144&amp;":"&amp;'原著(邦)'!C144&amp;" "&amp;'原著(邦)'!D144&amp;", "&amp;'原著(邦)'!E144&amp;", "&amp;'原著(邦)'!F144&amp;", "&amp;'原著(邦)'!G144&amp;" (IF: "&amp;TEXT('原著(邦)'!H144,"0.000")&amp;")"&amp;" (CS: "&amp;TEXT('原著(邦)'!I144,"0.0")&amp;")","")</f>
        <v/>
      </c>
    </row>
    <row r="145" spans="1:3" ht="60" customHeight="1" x14ac:dyDescent="0.2">
      <c r="A145" s="80" t="str">
        <f>IF('原著(邦)'!L145="○","◎",IF('原著(邦)'!K145="○","○",""))</f>
        <v/>
      </c>
      <c r="B145" s="2" t="str">
        <f>IF('原著(邦)'!A145&lt;&gt;"",'原著(邦)'!A145,"")</f>
        <v/>
      </c>
      <c r="C145" s="1" t="str">
        <f>IF('原著(邦)'!B145&lt;&gt;"",'原著(邦)'!B145&amp;":"&amp;'原著(邦)'!C145&amp;" "&amp;'原著(邦)'!D145&amp;", "&amp;'原著(邦)'!E145&amp;", "&amp;'原著(邦)'!F145&amp;", "&amp;'原著(邦)'!G145&amp;" (IF: "&amp;TEXT('原著(邦)'!H145,"0.000")&amp;")"&amp;" (CS: "&amp;TEXT('原著(邦)'!I145,"0.0")&amp;")","")</f>
        <v/>
      </c>
    </row>
    <row r="146" spans="1:3" ht="60" customHeight="1" x14ac:dyDescent="0.2">
      <c r="A146" s="80" t="str">
        <f>IF('原著(邦)'!L146="○","◎",IF('原著(邦)'!K146="○","○",""))</f>
        <v/>
      </c>
      <c r="B146" s="2" t="str">
        <f>IF('原著(邦)'!A146&lt;&gt;"",'原著(邦)'!A146,"")</f>
        <v/>
      </c>
      <c r="C146" s="1" t="str">
        <f>IF('原著(邦)'!B146&lt;&gt;"",'原著(邦)'!B146&amp;":"&amp;'原著(邦)'!C146&amp;" "&amp;'原著(邦)'!D146&amp;", "&amp;'原著(邦)'!E146&amp;", "&amp;'原著(邦)'!F146&amp;", "&amp;'原著(邦)'!G146&amp;" (IF: "&amp;TEXT('原著(邦)'!H146,"0.000")&amp;")"&amp;" (CS: "&amp;TEXT('原著(邦)'!I146,"0.0")&amp;")","")</f>
        <v/>
      </c>
    </row>
    <row r="147" spans="1:3" ht="60" customHeight="1" x14ac:dyDescent="0.2">
      <c r="A147" s="80" t="str">
        <f>IF('原著(邦)'!L147="○","◎",IF('原著(邦)'!K147="○","○",""))</f>
        <v/>
      </c>
      <c r="B147" s="2" t="str">
        <f>IF('原著(邦)'!A147&lt;&gt;"",'原著(邦)'!A147,"")</f>
        <v/>
      </c>
      <c r="C147" s="1" t="str">
        <f>IF('原著(邦)'!B147&lt;&gt;"",'原著(邦)'!B147&amp;":"&amp;'原著(邦)'!C147&amp;" "&amp;'原著(邦)'!D147&amp;", "&amp;'原著(邦)'!E147&amp;", "&amp;'原著(邦)'!F147&amp;", "&amp;'原著(邦)'!G147&amp;" (IF: "&amp;TEXT('原著(邦)'!H147,"0.000")&amp;")"&amp;" (CS: "&amp;TEXT('原著(邦)'!I147,"0.0")&amp;")","")</f>
        <v/>
      </c>
    </row>
    <row r="148" spans="1:3" ht="60" customHeight="1" x14ac:dyDescent="0.2">
      <c r="A148" s="80" t="str">
        <f>IF('原著(邦)'!L148="○","◎",IF('原著(邦)'!K148="○","○",""))</f>
        <v/>
      </c>
      <c r="B148" s="2" t="str">
        <f>IF('原著(邦)'!A148&lt;&gt;"",'原著(邦)'!A148,"")</f>
        <v/>
      </c>
      <c r="C148" s="1" t="str">
        <f>IF('原著(邦)'!B148&lt;&gt;"",'原著(邦)'!B148&amp;":"&amp;'原著(邦)'!C148&amp;" "&amp;'原著(邦)'!D148&amp;", "&amp;'原著(邦)'!E148&amp;", "&amp;'原著(邦)'!F148&amp;", "&amp;'原著(邦)'!G148&amp;" (IF: "&amp;TEXT('原著(邦)'!H148,"0.000")&amp;")"&amp;" (CS: "&amp;TEXT('原著(邦)'!I148,"0.0")&amp;")","")</f>
        <v/>
      </c>
    </row>
    <row r="149" spans="1:3" ht="60" customHeight="1" x14ac:dyDescent="0.2">
      <c r="A149" s="80" t="str">
        <f>IF('原著(邦)'!L149="○","◎",IF('原著(邦)'!K149="○","○",""))</f>
        <v/>
      </c>
      <c r="B149" s="2" t="str">
        <f>IF('原著(邦)'!A149&lt;&gt;"",'原著(邦)'!A149,"")</f>
        <v/>
      </c>
      <c r="C149" s="1" t="str">
        <f>IF('原著(邦)'!B149&lt;&gt;"",'原著(邦)'!B149&amp;":"&amp;'原著(邦)'!C149&amp;" "&amp;'原著(邦)'!D149&amp;", "&amp;'原著(邦)'!E149&amp;", "&amp;'原著(邦)'!F149&amp;", "&amp;'原著(邦)'!G149&amp;" (IF: "&amp;TEXT('原著(邦)'!H149,"0.000")&amp;")"&amp;" (CS: "&amp;TEXT('原著(邦)'!I149,"0.0")&amp;")","")</f>
        <v/>
      </c>
    </row>
    <row r="150" spans="1:3" ht="60" customHeight="1" x14ac:dyDescent="0.2">
      <c r="A150" s="80" t="str">
        <f>IF('原著(邦)'!L150="○","◎",IF('原著(邦)'!K150="○","○",""))</f>
        <v/>
      </c>
      <c r="B150" s="2" t="str">
        <f>IF('原著(邦)'!A150&lt;&gt;"",'原著(邦)'!A150,"")</f>
        <v/>
      </c>
      <c r="C150" s="1" t="str">
        <f>IF('原著(邦)'!B150&lt;&gt;"",'原著(邦)'!B150&amp;":"&amp;'原著(邦)'!C150&amp;" "&amp;'原著(邦)'!D150&amp;", "&amp;'原著(邦)'!E150&amp;", "&amp;'原著(邦)'!F150&amp;", "&amp;'原著(邦)'!G150&amp;" (IF: "&amp;TEXT('原著(邦)'!H150,"0.000")&amp;")"&amp;" (CS: "&amp;TEXT('原著(邦)'!I150,"0.0")&amp;")","")</f>
        <v/>
      </c>
    </row>
    <row r="151" spans="1:3" ht="60" customHeight="1" x14ac:dyDescent="0.2">
      <c r="A151" s="80" t="str">
        <f>IF('原著(邦)'!L151="○","◎",IF('原著(邦)'!K151="○","○",""))</f>
        <v/>
      </c>
      <c r="B151" s="2" t="str">
        <f>IF('原著(邦)'!A151&lt;&gt;"",'原著(邦)'!A151,"")</f>
        <v/>
      </c>
      <c r="C151" s="1" t="str">
        <f>IF('原著(邦)'!B151&lt;&gt;"",'原著(邦)'!B151&amp;":"&amp;'原著(邦)'!C151&amp;" "&amp;'原著(邦)'!D151&amp;", "&amp;'原著(邦)'!E151&amp;", "&amp;'原著(邦)'!F151&amp;", "&amp;'原著(邦)'!G151&amp;" (IF: "&amp;TEXT('原著(邦)'!H151,"0.000")&amp;")"&amp;" (CS: "&amp;TEXT('原著(邦)'!I151,"0.0")&amp;")","")</f>
        <v/>
      </c>
    </row>
    <row r="152" spans="1:3" ht="60" customHeight="1" x14ac:dyDescent="0.2">
      <c r="A152" s="80" t="str">
        <f>IF('原著(邦)'!L152="○","◎",IF('原著(邦)'!K152="○","○",""))</f>
        <v/>
      </c>
      <c r="B152" s="2" t="str">
        <f>IF('原著(邦)'!A152&lt;&gt;"",'原著(邦)'!A152,"")</f>
        <v/>
      </c>
      <c r="C152" s="1" t="str">
        <f>IF('原著(邦)'!B152&lt;&gt;"",'原著(邦)'!B152&amp;":"&amp;'原著(邦)'!C152&amp;" "&amp;'原著(邦)'!D152&amp;", "&amp;'原著(邦)'!E152&amp;", "&amp;'原著(邦)'!F152&amp;", "&amp;'原著(邦)'!G152&amp;" (IF: "&amp;TEXT('原著(邦)'!H152,"0.000")&amp;")"&amp;" (CS: "&amp;TEXT('原著(邦)'!I152,"0.0")&amp;")","")</f>
        <v/>
      </c>
    </row>
    <row r="153" spans="1:3" ht="60" customHeight="1" x14ac:dyDescent="0.2">
      <c r="A153" s="80" t="str">
        <f>IF('原著(邦)'!L153="○","◎",IF('原著(邦)'!K153="○","○",""))</f>
        <v/>
      </c>
      <c r="B153" s="2" t="str">
        <f>IF('原著(邦)'!A153&lt;&gt;"",'原著(邦)'!A153,"")</f>
        <v/>
      </c>
      <c r="C153" s="1" t="str">
        <f>IF('原著(邦)'!B153&lt;&gt;"",'原著(邦)'!B153&amp;":"&amp;'原著(邦)'!C153&amp;" "&amp;'原著(邦)'!D153&amp;", "&amp;'原著(邦)'!E153&amp;", "&amp;'原著(邦)'!F153&amp;", "&amp;'原著(邦)'!G153&amp;" (IF: "&amp;TEXT('原著(邦)'!H153,"0.000")&amp;")"&amp;" (CS: "&amp;TEXT('原著(邦)'!I153,"0.0")&amp;")","")</f>
        <v/>
      </c>
    </row>
    <row r="154" spans="1:3" ht="60" customHeight="1" x14ac:dyDescent="0.2">
      <c r="A154" s="80" t="str">
        <f>IF('原著(邦)'!L154="○","◎",IF('原著(邦)'!K154="○","○",""))</f>
        <v/>
      </c>
      <c r="B154" s="2" t="str">
        <f>IF('原著(邦)'!A154&lt;&gt;"",'原著(邦)'!A154,"")</f>
        <v/>
      </c>
      <c r="C154" s="1" t="str">
        <f>IF('原著(邦)'!B154&lt;&gt;"",'原著(邦)'!B154&amp;":"&amp;'原著(邦)'!C154&amp;" "&amp;'原著(邦)'!D154&amp;", "&amp;'原著(邦)'!E154&amp;", "&amp;'原著(邦)'!F154&amp;", "&amp;'原著(邦)'!G154&amp;" (IF: "&amp;TEXT('原著(邦)'!H154,"0.000")&amp;")"&amp;" (CS: "&amp;TEXT('原著(邦)'!I154,"0.0")&amp;")","")</f>
        <v/>
      </c>
    </row>
    <row r="155" spans="1:3" ht="60" customHeight="1" x14ac:dyDescent="0.2">
      <c r="A155" s="80" t="str">
        <f>IF('原著(邦)'!L155="○","◎",IF('原著(邦)'!K155="○","○",""))</f>
        <v/>
      </c>
      <c r="B155" s="2" t="str">
        <f>IF('原著(邦)'!A155&lt;&gt;"",'原著(邦)'!A155,"")</f>
        <v/>
      </c>
      <c r="C155" s="1" t="str">
        <f>IF('原著(邦)'!B155&lt;&gt;"",'原著(邦)'!B155&amp;":"&amp;'原著(邦)'!C155&amp;" "&amp;'原著(邦)'!D155&amp;", "&amp;'原著(邦)'!E155&amp;", "&amp;'原著(邦)'!F155&amp;", "&amp;'原著(邦)'!G155&amp;" (IF: "&amp;TEXT('原著(邦)'!H155,"0.000")&amp;")"&amp;" (CS: "&amp;TEXT('原著(邦)'!I155,"0.0")&amp;")","")</f>
        <v/>
      </c>
    </row>
    <row r="156" spans="1:3" ht="60" customHeight="1" x14ac:dyDescent="0.2">
      <c r="A156" s="80" t="str">
        <f>IF('原著(邦)'!L156="○","◎",IF('原著(邦)'!K156="○","○",""))</f>
        <v/>
      </c>
      <c r="B156" s="2" t="str">
        <f>IF('原著(邦)'!A156&lt;&gt;"",'原著(邦)'!A156,"")</f>
        <v/>
      </c>
      <c r="C156" s="1" t="str">
        <f>IF('原著(邦)'!B156&lt;&gt;"",'原著(邦)'!B156&amp;":"&amp;'原著(邦)'!C156&amp;" "&amp;'原著(邦)'!D156&amp;", "&amp;'原著(邦)'!E156&amp;", "&amp;'原著(邦)'!F156&amp;", "&amp;'原著(邦)'!G156&amp;" (IF: "&amp;TEXT('原著(邦)'!H156,"0.000")&amp;")"&amp;" (CS: "&amp;TEXT('原著(邦)'!I156,"0.0")&amp;")","")</f>
        <v/>
      </c>
    </row>
    <row r="157" spans="1:3" ht="60" customHeight="1" x14ac:dyDescent="0.2">
      <c r="A157" s="80" t="str">
        <f>IF('原著(邦)'!L157="○","◎",IF('原著(邦)'!K157="○","○",""))</f>
        <v/>
      </c>
      <c r="B157" s="2" t="str">
        <f>IF('原著(邦)'!A157&lt;&gt;"",'原著(邦)'!A157,"")</f>
        <v/>
      </c>
      <c r="C157" s="1" t="str">
        <f>IF('原著(邦)'!B157&lt;&gt;"",'原著(邦)'!B157&amp;":"&amp;'原著(邦)'!C157&amp;" "&amp;'原著(邦)'!D157&amp;", "&amp;'原著(邦)'!E157&amp;", "&amp;'原著(邦)'!F157&amp;", "&amp;'原著(邦)'!G157&amp;" (IF: "&amp;TEXT('原著(邦)'!H157,"0.000")&amp;")"&amp;" (CS: "&amp;TEXT('原著(邦)'!I157,"0.0")&amp;")","")</f>
        <v/>
      </c>
    </row>
    <row r="158" spans="1:3" ht="60" customHeight="1" x14ac:dyDescent="0.2">
      <c r="A158" s="80" t="str">
        <f>IF('原著(邦)'!L158="○","◎",IF('原著(邦)'!K158="○","○",""))</f>
        <v/>
      </c>
      <c r="B158" s="2" t="str">
        <f>IF('原著(邦)'!A158&lt;&gt;"",'原著(邦)'!A158,"")</f>
        <v/>
      </c>
      <c r="C158" s="1" t="str">
        <f>IF('原著(邦)'!B158&lt;&gt;"",'原著(邦)'!B158&amp;":"&amp;'原著(邦)'!C158&amp;" "&amp;'原著(邦)'!D158&amp;", "&amp;'原著(邦)'!E158&amp;", "&amp;'原著(邦)'!F158&amp;", "&amp;'原著(邦)'!G158&amp;" (IF: "&amp;TEXT('原著(邦)'!H158,"0.000")&amp;")"&amp;" (CS: "&amp;TEXT('原著(邦)'!I158,"0.0")&amp;")","")</f>
        <v/>
      </c>
    </row>
    <row r="159" spans="1:3" ht="60" customHeight="1" x14ac:dyDescent="0.2">
      <c r="A159" s="80" t="str">
        <f>IF('原著(邦)'!L159="○","◎",IF('原著(邦)'!K159="○","○",""))</f>
        <v/>
      </c>
      <c r="B159" s="2" t="str">
        <f>IF('原著(邦)'!A159&lt;&gt;"",'原著(邦)'!A159,"")</f>
        <v/>
      </c>
      <c r="C159" s="1" t="str">
        <f>IF('原著(邦)'!B159&lt;&gt;"",'原著(邦)'!B159&amp;":"&amp;'原著(邦)'!C159&amp;" "&amp;'原著(邦)'!D159&amp;", "&amp;'原著(邦)'!E159&amp;", "&amp;'原著(邦)'!F159&amp;", "&amp;'原著(邦)'!G159&amp;" (IF: "&amp;TEXT('原著(邦)'!H159,"0.000")&amp;")"&amp;" (CS: "&amp;TEXT('原著(邦)'!I159,"0.0")&amp;")","")</f>
        <v/>
      </c>
    </row>
    <row r="160" spans="1:3" ht="60" customHeight="1" x14ac:dyDescent="0.2">
      <c r="A160" s="80" t="str">
        <f>IF('原著(邦)'!L160="○","◎",IF('原著(邦)'!K160="○","○",""))</f>
        <v/>
      </c>
      <c r="B160" s="2" t="str">
        <f>IF('原著(邦)'!A160&lt;&gt;"",'原著(邦)'!A160,"")</f>
        <v/>
      </c>
      <c r="C160" s="1" t="str">
        <f>IF('原著(邦)'!B160&lt;&gt;"",'原著(邦)'!B160&amp;":"&amp;'原著(邦)'!C160&amp;" "&amp;'原著(邦)'!D160&amp;", "&amp;'原著(邦)'!E160&amp;", "&amp;'原著(邦)'!F160&amp;", "&amp;'原著(邦)'!G160&amp;" (IF: "&amp;TEXT('原著(邦)'!H160,"0.000")&amp;")"&amp;" (CS: "&amp;TEXT('原著(邦)'!I160,"0.0")&amp;")","")</f>
        <v/>
      </c>
    </row>
    <row r="161" spans="1:3" ht="60" customHeight="1" x14ac:dyDescent="0.2">
      <c r="A161" s="80" t="str">
        <f>IF('原著(邦)'!L161="○","◎",IF('原著(邦)'!K161="○","○",""))</f>
        <v/>
      </c>
      <c r="B161" s="2" t="str">
        <f>IF('原著(邦)'!A161&lt;&gt;"",'原著(邦)'!A161,"")</f>
        <v/>
      </c>
      <c r="C161" s="1" t="str">
        <f>IF('原著(邦)'!B161&lt;&gt;"",'原著(邦)'!B161&amp;":"&amp;'原著(邦)'!C161&amp;" "&amp;'原著(邦)'!D161&amp;", "&amp;'原著(邦)'!E161&amp;", "&amp;'原著(邦)'!F161&amp;", "&amp;'原著(邦)'!G161&amp;" (IF: "&amp;TEXT('原著(邦)'!H161,"0.000")&amp;")"&amp;" (CS: "&amp;TEXT('原著(邦)'!I161,"0.0")&amp;")","")</f>
        <v/>
      </c>
    </row>
    <row r="162" spans="1:3" ht="60" customHeight="1" x14ac:dyDescent="0.2">
      <c r="A162" s="80" t="str">
        <f>IF('原著(邦)'!L162="○","◎",IF('原著(邦)'!K162="○","○",""))</f>
        <v/>
      </c>
      <c r="B162" s="2" t="str">
        <f>IF('原著(邦)'!A162&lt;&gt;"",'原著(邦)'!A162,"")</f>
        <v/>
      </c>
      <c r="C162" s="1" t="str">
        <f>IF('原著(邦)'!B162&lt;&gt;"",'原著(邦)'!B162&amp;":"&amp;'原著(邦)'!C162&amp;" "&amp;'原著(邦)'!D162&amp;", "&amp;'原著(邦)'!E162&amp;", "&amp;'原著(邦)'!F162&amp;", "&amp;'原著(邦)'!G162&amp;" (IF: "&amp;TEXT('原著(邦)'!H162,"0.000")&amp;")"&amp;" (CS: "&amp;TEXT('原著(邦)'!I162,"0.0")&amp;")","")</f>
        <v/>
      </c>
    </row>
    <row r="163" spans="1:3" ht="60" customHeight="1" x14ac:dyDescent="0.2">
      <c r="A163" s="80" t="str">
        <f>IF('原著(邦)'!L163="○","◎",IF('原著(邦)'!K163="○","○",""))</f>
        <v/>
      </c>
      <c r="B163" s="2" t="str">
        <f>IF('原著(邦)'!A163&lt;&gt;"",'原著(邦)'!A163,"")</f>
        <v/>
      </c>
      <c r="C163" s="1" t="str">
        <f>IF('原著(邦)'!B163&lt;&gt;"",'原著(邦)'!B163&amp;":"&amp;'原著(邦)'!C163&amp;" "&amp;'原著(邦)'!D163&amp;", "&amp;'原著(邦)'!E163&amp;", "&amp;'原著(邦)'!F163&amp;", "&amp;'原著(邦)'!G163&amp;" (IF: "&amp;TEXT('原著(邦)'!H163,"0.000")&amp;")"&amp;" (CS: "&amp;TEXT('原著(邦)'!I163,"0.0")&amp;")","")</f>
        <v/>
      </c>
    </row>
    <row r="164" spans="1:3" ht="60" customHeight="1" x14ac:dyDescent="0.2">
      <c r="A164" s="80" t="str">
        <f>IF('原著(邦)'!L164="○","◎",IF('原著(邦)'!K164="○","○",""))</f>
        <v/>
      </c>
      <c r="B164" s="2" t="str">
        <f>IF('原著(邦)'!A164&lt;&gt;"",'原著(邦)'!A164,"")</f>
        <v/>
      </c>
      <c r="C164" s="1" t="str">
        <f>IF('原著(邦)'!B164&lt;&gt;"",'原著(邦)'!B164&amp;":"&amp;'原著(邦)'!C164&amp;" "&amp;'原著(邦)'!D164&amp;", "&amp;'原著(邦)'!E164&amp;", "&amp;'原著(邦)'!F164&amp;", "&amp;'原著(邦)'!G164&amp;" (IF: "&amp;TEXT('原著(邦)'!H164,"0.000")&amp;")"&amp;" (CS: "&amp;TEXT('原著(邦)'!I164,"0.0")&amp;")","")</f>
        <v/>
      </c>
    </row>
    <row r="165" spans="1:3" ht="60" customHeight="1" x14ac:dyDescent="0.2">
      <c r="A165" s="80" t="str">
        <f>IF('原著(邦)'!L165="○","◎",IF('原著(邦)'!K165="○","○",""))</f>
        <v/>
      </c>
      <c r="B165" s="2" t="str">
        <f>IF('原著(邦)'!A165&lt;&gt;"",'原著(邦)'!A165,"")</f>
        <v/>
      </c>
      <c r="C165" s="1" t="str">
        <f>IF('原著(邦)'!B165&lt;&gt;"",'原著(邦)'!B165&amp;":"&amp;'原著(邦)'!C165&amp;" "&amp;'原著(邦)'!D165&amp;", "&amp;'原著(邦)'!E165&amp;", "&amp;'原著(邦)'!F165&amp;", "&amp;'原著(邦)'!G165&amp;" (IF: "&amp;TEXT('原著(邦)'!H165,"0.000")&amp;")"&amp;" (CS: "&amp;TEXT('原著(邦)'!I165,"0.0")&amp;")","")</f>
        <v/>
      </c>
    </row>
    <row r="166" spans="1:3" ht="60" customHeight="1" x14ac:dyDescent="0.2">
      <c r="A166" s="80" t="str">
        <f>IF('原著(邦)'!L166="○","◎",IF('原著(邦)'!K166="○","○",""))</f>
        <v/>
      </c>
      <c r="B166" s="2" t="str">
        <f>IF('原著(邦)'!A166&lt;&gt;"",'原著(邦)'!A166,"")</f>
        <v/>
      </c>
      <c r="C166" s="1" t="str">
        <f>IF('原著(邦)'!B166&lt;&gt;"",'原著(邦)'!B166&amp;":"&amp;'原著(邦)'!C166&amp;" "&amp;'原著(邦)'!D166&amp;", "&amp;'原著(邦)'!E166&amp;", "&amp;'原著(邦)'!F166&amp;", "&amp;'原著(邦)'!G166&amp;" (IF: "&amp;TEXT('原著(邦)'!H166,"0.000")&amp;")"&amp;" (CS: "&amp;TEXT('原著(邦)'!I166,"0.0")&amp;")","")</f>
        <v/>
      </c>
    </row>
    <row r="167" spans="1:3" ht="60" customHeight="1" x14ac:dyDescent="0.2">
      <c r="A167" s="80" t="str">
        <f>IF('原著(邦)'!L167="○","◎",IF('原著(邦)'!K167="○","○",""))</f>
        <v/>
      </c>
      <c r="B167" s="2" t="str">
        <f>IF('原著(邦)'!A167&lt;&gt;"",'原著(邦)'!A167,"")</f>
        <v/>
      </c>
      <c r="C167" s="1" t="str">
        <f>IF('原著(邦)'!B167&lt;&gt;"",'原著(邦)'!B167&amp;":"&amp;'原著(邦)'!C167&amp;" "&amp;'原著(邦)'!D167&amp;", "&amp;'原著(邦)'!E167&amp;", "&amp;'原著(邦)'!F167&amp;", "&amp;'原著(邦)'!G167&amp;" (IF: "&amp;TEXT('原著(邦)'!H167,"0.000")&amp;")"&amp;" (CS: "&amp;TEXT('原著(邦)'!I167,"0.0")&amp;")","")</f>
        <v/>
      </c>
    </row>
    <row r="168" spans="1:3" ht="60" customHeight="1" x14ac:dyDescent="0.2">
      <c r="A168" s="80" t="str">
        <f>IF('原著(邦)'!L168="○","◎",IF('原著(邦)'!K168="○","○",""))</f>
        <v/>
      </c>
      <c r="B168" s="2" t="str">
        <f>IF('原著(邦)'!A168&lt;&gt;"",'原著(邦)'!A168,"")</f>
        <v/>
      </c>
      <c r="C168" s="1" t="str">
        <f>IF('原著(邦)'!B168&lt;&gt;"",'原著(邦)'!B168&amp;":"&amp;'原著(邦)'!C168&amp;" "&amp;'原著(邦)'!D168&amp;", "&amp;'原著(邦)'!E168&amp;", "&amp;'原著(邦)'!F168&amp;", "&amp;'原著(邦)'!G168&amp;" (IF: "&amp;TEXT('原著(邦)'!H168,"0.000")&amp;")"&amp;" (CS: "&amp;TEXT('原著(邦)'!I168,"0.0")&amp;")","")</f>
        <v/>
      </c>
    </row>
    <row r="169" spans="1:3" ht="60" customHeight="1" x14ac:dyDescent="0.2">
      <c r="A169" s="80" t="str">
        <f>IF('原著(邦)'!L169="○","◎",IF('原著(邦)'!K169="○","○",""))</f>
        <v/>
      </c>
      <c r="B169" s="2" t="str">
        <f>IF('原著(邦)'!A169&lt;&gt;"",'原著(邦)'!A169,"")</f>
        <v/>
      </c>
      <c r="C169" s="1" t="str">
        <f>IF('原著(邦)'!B169&lt;&gt;"",'原著(邦)'!B169&amp;":"&amp;'原著(邦)'!C169&amp;" "&amp;'原著(邦)'!D169&amp;", "&amp;'原著(邦)'!E169&amp;", "&amp;'原著(邦)'!F169&amp;", "&amp;'原著(邦)'!G169&amp;" (IF: "&amp;TEXT('原著(邦)'!H169,"0.000")&amp;")"&amp;" (CS: "&amp;TEXT('原著(邦)'!I169,"0.0")&amp;")","")</f>
        <v/>
      </c>
    </row>
    <row r="170" spans="1:3" ht="60" customHeight="1" x14ac:dyDescent="0.2">
      <c r="A170" s="80" t="str">
        <f>IF('原著(邦)'!L170="○","◎",IF('原著(邦)'!K170="○","○",""))</f>
        <v/>
      </c>
      <c r="B170" s="2" t="str">
        <f>IF('原著(邦)'!A170&lt;&gt;"",'原著(邦)'!A170,"")</f>
        <v/>
      </c>
      <c r="C170" s="1" t="str">
        <f>IF('原著(邦)'!B170&lt;&gt;"",'原著(邦)'!B170&amp;":"&amp;'原著(邦)'!C170&amp;" "&amp;'原著(邦)'!D170&amp;", "&amp;'原著(邦)'!E170&amp;", "&amp;'原著(邦)'!F170&amp;", "&amp;'原著(邦)'!G170&amp;" (IF: "&amp;TEXT('原著(邦)'!H170,"0.000")&amp;")"&amp;" (CS: "&amp;TEXT('原著(邦)'!I170,"0.0")&amp;")","")</f>
        <v/>
      </c>
    </row>
    <row r="171" spans="1:3" ht="60" customHeight="1" x14ac:dyDescent="0.2">
      <c r="A171" s="80" t="str">
        <f>IF('原著(邦)'!L171="○","◎",IF('原著(邦)'!K171="○","○",""))</f>
        <v/>
      </c>
      <c r="B171" s="2" t="str">
        <f>IF('原著(邦)'!A171&lt;&gt;"",'原著(邦)'!A171,"")</f>
        <v/>
      </c>
      <c r="C171" s="1" t="str">
        <f>IF('原著(邦)'!B171&lt;&gt;"",'原著(邦)'!B171&amp;":"&amp;'原著(邦)'!C171&amp;" "&amp;'原著(邦)'!D171&amp;", "&amp;'原著(邦)'!E171&amp;", "&amp;'原著(邦)'!F171&amp;", "&amp;'原著(邦)'!G171&amp;" (IF: "&amp;TEXT('原著(邦)'!H171,"0.000")&amp;")"&amp;" (CS: "&amp;TEXT('原著(邦)'!I171,"0.0")&amp;")","")</f>
        <v/>
      </c>
    </row>
    <row r="172" spans="1:3" ht="60" customHeight="1" x14ac:dyDescent="0.2">
      <c r="A172" s="80" t="str">
        <f>IF('原著(邦)'!L172="○","◎",IF('原著(邦)'!K172="○","○",""))</f>
        <v/>
      </c>
      <c r="B172" s="2" t="str">
        <f>IF('原著(邦)'!A172&lt;&gt;"",'原著(邦)'!A172,"")</f>
        <v/>
      </c>
      <c r="C172" s="1" t="str">
        <f>IF('原著(邦)'!B172&lt;&gt;"",'原著(邦)'!B172&amp;":"&amp;'原著(邦)'!C172&amp;" "&amp;'原著(邦)'!D172&amp;", "&amp;'原著(邦)'!E172&amp;", "&amp;'原著(邦)'!F172&amp;", "&amp;'原著(邦)'!G172&amp;" (IF: "&amp;TEXT('原著(邦)'!H172,"0.000")&amp;")"&amp;" (CS: "&amp;TEXT('原著(邦)'!I172,"0.0")&amp;")","")</f>
        <v/>
      </c>
    </row>
    <row r="173" spans="1:3" ht="60" customHeight="1" x14ac:dyDescent="0.2">
      <c r="A173" s="80" t="str">
        <f>IF('原著(邦)'!L173="○","◎",IF('原著(邦)'!K173="○","○",""))</f>
        <v/>
      </c>
      <c r="B173" s="2" t="str">
        <f>IF('原著(邦)'!A173&lt;&gt;"",'原著(邦)'!A173,"")</f>
        <v/>
      </c>
      <c r="C173" s="1" t="str">
        <f>IF('原著(邦)'!B173&lt;&gt;"",'原著(邦)'!B173&amp;":"&amp;'原著(邦)'!C173&amp;" "&amp;'原著(邦)'!D173&amp;", "&amp;'原著(邦)'!E173&amp;", "&amp;'原著(邦)'!F173&amp;", "&amp;'原著(邦)'!G173&amp;" (IF: "&amp;TEXT('原著(邦)'!H173,"0.000")&amp;")"&amp;" (CS: "&amp;TEXT('原著(邦)'!I173,"0.0")&amp;")","")</f>
        <v/>
      </c>
    </row>
    <row r="174" spans="1:3" ht="60" customHeight="1" x14ac:dyDescent="0.2">
      <c r="A174" s="80" t="str">
        <f>IF('原著(邦)'!L174="○","◎",IF('原著(邦)'!K174="○","○",""))</f>
        <v/>
      </c>
      <c r="B174" s="2" t="str">
        <f>IF('原著(邦)'!A174&lt;&gt;"",'原著(邦)'!A174,"")</f>
        <v/>
      </c>
      <c r="C174" s="1" t="str">
        <f>IF('原著(邦)'!B174&lt;&gt;"",'原著(邦)'!B174&amp;":"&amp;'原著(邦)'!C174&amp;" "&amp;'原著(邦)'!D174&amp;", "&amp;'原著(邦)'!E174&amp;", "&amp;'原著(邦)'!F174&amp;", "&amp;'原著(邦)'!G174&amp;" (IF: "&amp;TEXT('原著(邦)'!H174,"0.000")&amp;")"&amp;" (CS: "&amp;TEXT('原著(邦)'!I174,"0.0")&amp;")","")</f>
        <v/>
      </c>
    </row>
    <row r="175" spans="1:3" ht="60" customHeight="1" x14ac:dyDescent="0.2">
      <c r="A175" s="80" t="str">
        <f>IF('原著(邦)'!L175="○","◎",IF('原著(邦)'!K175="○","○",""))</f>
        <v/>
      </c>
      <c r="B175" s="2" t="str">
        <f>IF('原著(邦)'!A175&lt;&gt;"",'原著(邦)'!A175,"")</f>
        <v/>
      </c>
      <c r="C175" s="1" t="str">
        <f>IF('原著(邦)'!B175&lt;&gt;"",'原著(邦)'!B175&amp;":"&amp;'原著(邦)'!C175&amp;" "&amp;'原著(邦)'!D175&amp;", "&amp;'原著(邦)'!E175&amp;", "&amp;'原著(邦)'!F175&amp;", "&amp;'原著(邦)'!G175&amp;" (IF: "&amp;TEXT('原著(邦)'!H175,"0.000")&amp;")"&amp;" (CS: "&amp;TEXT('原著(邦)'!I175,"0.0")&amp;")","")</f>
        <v/>
      </c>
    </row>
    <row r="176" spans="1:3" ht="60" customHeight="1" x14ac:dyDescent="0.2">
      <c r="A176" s="80" t="str">
        <f>IF('原著(邦)'!L176="○","◎",IF('原著(邦)'!K176="○","○",""))</f>
        <v/>
      </c>
      <c r="B176" s="2" t="str">
        <f>IF('原著(邦)'!A176&lt;&gt;"",'原著(邦)'!A176,"")</f>
        <v/>
      </c>
      <c r="C176" s="1" t="str">
        <f>IF('原著(邦)'!B176&lt;&gt;"",'原著(邦)'!B176&amp;":"&amp;'原著(邦)'!C176&amp;" "&amp;'原著(邦)'!D176&amp;", "&amp;'原著(邦)'!E176&amp;", "&amp;'原著(邦)'!F176&amp;", "&amp;'原著(邦)'!G176&amp;" (IF: "&amp;TEXT('原著(邦)'!H176,"0.000")&amp;")"&amp;" (CS: "&amp;TEXT('原著(邦)'!I176,"0.0")&amp;")","")</f>
        <v/>
      </c>
    </row>
    <row r="177" spans="1:3" ht="60" customHeight="1" x14ac:dyDescent="0.2">
      <c r="A177" s="80" t="str">
        <f>IF('原著(邦)'!L177="○","◎",IF('原著(邦)'!K177="○","○",""))</f>
        <v/>
      </c>
      <c r="B177" s="2" t="str">
        <f>IF('原著(邦)'!A177&lt;&gt;"",'原著(邦)'!A177,"")</f>
        <v/>
      </c>
      <c r="C177" s="1" t="str">
        <f>IF('原著(邦)'!B177&lt;&gt;"",'原著(邦)'!B177&amp;":"&amp;'原著(邦)'!C177&amp;" "&amp;'原著(邦)'!D177&amp;", "&amp;'原著(邦)'!E177&amp;", "&amp;'原著(邦)'!F177&amp;", "&amp;'原著(邦)'!G177&amp;" (IF: "&amp;TEXT('原著(邦)'!H177,"0.000")&amp;")"&amp;" (CS: "&amp;TEXT('原著(邦)'!I177,"0.0")&amp;")","")</f>
        <v/>
      </c>
    </row>
    <row r="178" spans="1:3" ht="60" customHeight="1" x14ac:dyDescent="0.2">
      <c r="A178" s="80" t="str">
        <f>IF('原著(邦)'!L178="○","◎",IF('原著(邦)'!K178="○","○",""))</f>
        <v/>
      </c>
      <c r="B178" s="2" t="str">
        <f>IF('原著(邦)'!A178&lt;&gt;"",'原著(邦)'!A178,"")</f>
        <v/>
      </c>
      <c r="C178" s="1" t="str">
        <f>IF('原著(邦)'!B178&lt;&gt;"",'原著(邦)'!B178&amp;":"&amp;'原著(邦)'!C178&amp;" "&amp;'原著(邦)'!D178&amp;", "&amp;'原著(邦)'!E178&amp;", "&amp;'原著(邦)'!F178&amp;", "&amp;'原著(邦)'!G178&amp;" (IF: "&amp;TEXT('原著(邦)'!H178,"0.000")&amp;")"&amp;" (CS: "&amp;TEXT('原著(邦)'!I178,"0.0")&amp;")","")</f>
        <v/>
      </c>
    </row>
    <row r="179" spans="1:3" ht="60" customHeight="1" x14ac:dyDescent="0.2">
      <c r="A179" s="80" t="str">
        <f>IF('原著(邦)'!L179="○","◎",IF('原著(邦)'!K179="○","○",""))</f>
        <v/>
      </c>
      <c r="B179" s="2" t="str">
        <f>IF('原著(邦)'!A179&lt;&gt;"",'原著(邦)'!A179,"")</f>
        <v/>
      </c>
      <c r="C179" s="1" t="str">
        <f>IF('原著(邦)'!B179&lt;&gt;"",'原著(邦)'!B179&amp;":"&amp;'原著(邦)'!C179&amp;" "&amp;'原著(邦)'!D179&amp;", "&amp;'原著(邦)'!E179&amp;", "&amp;'原著(邦)'!F179&amp;", "&amp;'原著(邦)'!G179&amp;" (IF: "&amp;TEXT('原著(邦)'!H179,"0.000")&amp;")"&amp;" (CS: "&amp;TEXT('原著(邦)'!I179,"0.0")&amp;")","")</f>
        <v/>
      </c>
    </row>
    <row r="180" spans="1:3" ht="60" customHeight="1" x14ac:dyDescent="0.2">
      <c r="A180" s="80" t="str">
        <f>IF('原著(邦)'!L180="○","◎",IF('原著(邦)'!K180="○","○",""))</f>
        <v/>
      </c>
      <c r="B180" s="2" t="str">
        <f>IF('原著(邦)'!A180&lt;&gt;"",'原著(邦)'!A180,"")</f>
        <v/>
      </c>
      <c r="C180" s="1" t="str">
        <f>IF('原著(邦)'!B180&lt;&gt;"",'原著(邦)'!B180&amp;":"&amp;'原著(邦)'!C180&amp;" "&amp;'原著(邦)'!D180&amp;", "&amp;'原著(邦)'!E180&amp;", "&amp;'原著(邦)'!F180&amp;", "&amp;'原著(邦)'!G180&amp;" (IF: "&amp;TEXT('原著(邦)'!H180,"0.000")&amp;")"&amp;" (CS: "&amp;TEXT('原著(邦)'!I180,"0.0")&amp;")","")</f>
        <v/>
      </c>
    </row>
    <row r="181" spans="1:3" ht="60" customHeight="1" x14ac:dyDescent="0.2">
      <c r="A181" s="80" t="str">
        <f>IF('原著(邦)'!L181="○","◎",IF('原著(邦)'!K181="○","○",""))</f>
        <v/>
      </c>
      <c r="B181" s="2" t="str">
        <f>IF('原著(邦)'!A181&lt;&gt;"",'原著(邦)'!A181,"")</f>
        <v/>
      </c>
      <c r="C181" s="1" t="str">
        <f>IF('原著(邦)'!B181&lt;&gt;"",'原著(邦)'!B181&amp;":"&amp;'原著(邦)'!C181&amp;" "&amp;'原著(邦)'!D181&amp;", "&amp;'原著(邦)'!E181&amp;", "&amp;'原著(邦)'!F181&amp;", "&amp;'原著(邦)'!G181&amp;" (IF: "&amp;TEXT('原著(邦)'!H181,"0.000")&amp;")"&amp;" (CS: "&amp;TEXT('原著(邦)'!I181,"0.0")&amp;")","")</f>
        <v/>
      </c>
    </row>
    <row r="182" spans="1:3" ht="60" customHeight="1" x14ac:dyDescent="0.2">
      <c r="A182" s="80" t="str">
        <f>IF('原著(邦)'!L182="○","◎",IF('原著(邦)'!K182="○","○",""))</f>
        <v/>
      </c>
      <c r="B182" s="2" t="str">
        <f>IF('原著(邦)'!A182&lt;&gt;"",'原著(邦)'!A182,"")</f>
        <v/>
      </c>
      <c r="C182" s="1" t="str">
        <f>IF('原著(邦)'!B182&lt;&gt;"",'原著(邦)'!B182&amp;":"&amp;'原著(邦)'!C182&amp;" "&amp;'原著(邦)'!D182&amp;", "&amp;'原著(邦)'!E182&amp;", "&amp;'原著(邦)'!F182&amp;", "&amp;'原著(邦)'!G182&amp;" (IF: "&amp;TEXT('原著(邦)'!H182,"0.000")&amp;")"&amp;" (CS: "&amp;TEXT('原著(邦)'!I182,"0.0")&amp;")","")</f>
        <v/>
      </c>
    </row>
    <row r="183" spans="1:3" ht="60" customHeight="1" x14ac:dyDescent="0.2">
      <c r="A183" s="80" t="str">
        <f>IF('原著(邦)'!L183="○","◎",IF('原著(邦)'!K183="○","○",""))</f>
        <v/>
      </c>
      <c r="B183" s="2" t="str">
        <f>IF('原著(邦)'!A183&lt;&gt;"",'原著(邦)'!A183,"")</f>
        <v/>
      </c>
      <c r="C183" s="1" t="str">
        <f>IF('原著(邦)'!B183&lt;&gt;"",'原著(邦)'!B183&amp;":"&amp;'原著(邦)'!C183&amp;" "&amp;'原著(邦)'!D183&amp;", "&amp;'原著(邦)'!E183&amp;", "&amp;'原著(邦)'!F183&amp;", "&amp;'原著(邦)'!G183&amp;" (IF: "&amp;TEXT('原著(邦)'!H183,"0.000")&amp;")"&amp;" (CS: "&amp;TEXT('原著(邦)'!I183,"0.0")&amp;")","")</f>
        <v/>
      </c>
    </row>
    <row r="184" spans="1:3" ht="60" customHeight="1" x14ac:dyDescent="0.2">
      <c r="A184" s="80" t="str">
        <f>IF('原著(邦)'!L184="○","◎",IF('原著(邦)'!K184="○","○",""))</f>
        <v/>
      </c>
      <c r="B184" s="2" t="str">
        <f>IF('原著(邦)'!A184&lt;&gt;"",'原著(邦)'!A184,"")</f>
        <v/>
      </c>
      <c r="C184" s="1" t="str">
        <f>IF('原著(邦)'!B184&lt;&gt;"",'原著(邦)'!B184&amp;":"&amp;'原著(邦)'!C184&amp;" "&amp;'原著(邦)'!D184&amp;", "&amp;'原著(邦)'!E184&amp;", "&amp;'原著(邦)'!F184&amp;", "&amp;'原著(邦)'!G184&amp;" (IF: "&amp;TEXT('原著(邦)'!H184,"0.000")&amp;")"&amp;" (CS: "&amp;TEXT('原著(邦)'!I184,"0.0")&amp;")","")</f>
        <v/>
      </c>
    </row>
    <row r="185" spans="1:3" ht="60" customHeight="1" x14ac:dyDescent="0.2">
      <c r="A185" s="80" t="str">
        <f>IF('原著(邦)'!L185="○","◎",IF('原著(邦)'!K185="○","○",""))</f>
        <v/>
      </c>
      <c r="B185" s="2" t="str">
        <f>IF('原著(邦)'!A185&lt;&gt;"",'原著(邦)'!A185,"")</f>
        <v/>
      </c>
      <c r="C185" s="1" t="str">
        <f>IF('原著(邦)'!B185&lt;&gt;"",'原著(邦)'!B185&amp;":"&amp;'原著(邦)'!C185&amp;" "&amp;'原著(邦)'!D185&amp;", "&amp;'原著(邦)'!E185&amp;", "&amp;'原著(邦)'!F185&amp;", "&amp;'原著(邦)'!G185&amp;" (IF: "&amp;TEXT('原著(邦)'!H185,"0.000")&amp;")"&amp;" (CS: "&amp;TEXT('原著(邦)'!I185,"0.0")&amp;")","")</f>
        <v/>
      </c>
    </row>
    <row r="186" spans="1:3" ht="60" customHeight="1" x14ac:dyDescent="0.2">
      <c r="A186" s="80" t="str">
        <f>IF('原著(邦)'!L186="○","◎",IF('原著(邦)'!K186="○","○",""))</f>
        <v/>
      </c>
      <c r="B186" s="2" t="str">
        <f>IF('原著(邦)'!A186&lt;&gt;"",'原著(邦)'!A186,"")</f>
        <v/>
      </c>
      <c r="C186" s="1" t="str">
        <f>IF('原著(邦)'!B186&lt;&gt;"",'原著(邦)'!B186&amp;":"&amp;'原著(邦)'!C186&amp;" "&amp;'原著(邦)'!D186&amp;", "&amp;'原著(邦)'!E186&amp;", "&amp;'原著(邦)'!F186&amp;", "&amp;'原著(邦)'!G186&amp;" (IF: "&amp;TEXT('原著(邦)'!H186,"0.000")&amp;")"&amp;" (CS: "&amp;TEXT('原著(邦)'!I186,"0.0")&amp;")","")</f>
        <v/>
      </c>
    </row>
    <row r="187" spans="1:3" ht="60" customHeight="1" x14ac:dyDescent="0.2">
      <c r="A187" s="80" t="str">
        <f>IF('原著(邦)'!L187="○","◎",IF('原著(邦)'!K187="○","○",""))</f>
        <v/>
      </c>
      <c r="B187" s="2" t="str">
        <f>IF('原著(邦)'!A187&lt;&gt;"",'原著(邦)'!A187,"")</f>
        <v/>
      </c>
      <c r="C187" s="1" t="str">
        <f>IF('原著(邦)'!B187&lt;&gt;"",'原著(邦)'!B187&amp;":"&amp;'原著(邦)'!C187&amp;" "&amp;'原著(邦)'!D187&amp;", "&amp;'原著(邦)'!E187&amp;", "&amp;'原著(邦)'!F187&amp;", "&amp;'原著(邦)'!G187&amp;" (IF: "&amp;TEXT('原著(邦)'!H187,"0.000")&amp;")"&amp;" (CS: "&amp;TEXT('原著(邦)'!I187,"0.0")&amp;")","")</f>
        <v/>
      </c>
    </row>
    <row r="188" spans="1:3" ht="60" customHeight="1" x14ac:dyDescent="0.2">
      <c r="A188" s="80" t="str">
        <f>IF('原著(邦)'!L188="○","◎",IF('原著(邦)'!K188="○","○",""))</f>
        <v/>
      </c>
      <c r="B188" s="2" t="str">
        <f>IF('原著(邦)'!A188&lt;&gt;"",'原著(邦)'!A188,"")</f>
        <v/>
      </c>
      <c r="C188" s="1" t="str">
        <f>IF('原著(邦)'!B188&lt;&gt;"",'原著(邦)'!B188&amp;":"&amp;'原著(邦)'!C188&amp;" "&amp;'原著(邦)'!D188&amp;", "&amp;'原著(邦)'!E188&amp;", "&amp;'原著(邦)'!F188&amp;", "&amp;'原著(邦)'!G188&amp;" (IF: "&amp;TEXT('原著(邦)'!H188,"0.000")&amp;")"&amp;" (CS: "&amp;TEXT('原著(邦)'!I188,"0.0")&amp;")","")</f>
        <v/>
      </c>
    </row>
    <row r="189" spans="1:3" ht="60" customHeight="1" x14ac:dyDescent="0.2">
      <c r="A189" s="80" t="str">
        <f>IF('原著(邦)'!L189="○","◎",IF('原著(邦)'!K189="○","○",""))</f>
        <v/>
      </c>
      <c r="B189" s="2" t="str">
        <f>IF('原著(邦)'!A189&lt;&gt;"",'原著(邦)'!A189,"")</f>
        <v/>
      </c>
      <c r="C189" s="1" t="str">
        <f>IF('原著(邦)'!B189&lt;&gt;"",'原著(邦)'!B189&amp;":"&amp;'原著(邦)'!C189&amp;" "&amp;'原著(邦)'!D189&amp;", "&amp;'原著(邦)'!E189&amp;", "&amp;'原著(邦)'!F189&amp;", "&amp;'原著(邦)'!G189&amp;" (IF: "&amp;TEXT('原著(邦)'!H189,"0.000")&amp;")"&amp;" (CS: "&amp;TEXT('原著(邦)'!I189,"0.0")&amp;")","")</f>
        <v/>
      </c>
    </row>
    <row r="190" spans="1:3" ht="60" customHeight="1" x14ac:dyDescent="0.2">
      <c r="A190" s="80" t="str">
        <f>IF('原著(邦)'!L190="○","◎",IF('原著(邦)'!K190="○","○",""))</f>
        <v/>
      </c>
      <c r="B190" s="2" t="str">
        <f>IF('原著(邦)'!A190&lt;&gt;"",'原著(邦)'!A190,"")</f>
        <v/>
      </c>
      <c r="C190" s="1" t="str">
        <f>IF('原著(邦)'!B190&lt;&gt;"",'原著(邦)'!B190&amp;":"&amp;'原著(邦)'!C190&amp;" "&amp;'原著(邦)'!D190&amp;", "&amp;'原著(邦)'!E190&amp;", "&amp;'原著(邦)'!F190&amp;", "&amp;'原著(邦)'!G190&amp;" (IF: "&amp;TEXT('原著(邦)'!H190,"0.000")&amp;")"&amp;" (CS: "&amp;TEXT('原著(邦)'!I190,"0.0")&amp;")","")</f>
        <v/>
      </c>
    </row>
    <row r="191" spans="1:3" ht="60" customHeight="1" x14ac:dyDescent="0.2">
      <c r="A191" s="80" t="str">
        <f>IF('原著(邦)'!L191="○","◎",IF('原著(邦)'!K191="○","○",""))</f>
        <v/>
      </c>
      <c r="B191" s="2" t="str">
        <f>IF('原著(邦)'!A191&lt;&gt;"",'原著(邦)'!A191,"")</f>
        <v/>
      </c>
      <c r="C191" s="1" t="str">
        <f>IF('原著(邦)'!B191&lt;&gt;"",'原著(邦)'!B191&amp;":"&amp;'原著(邦)'!C191&amp;" "&amp;'原著(邦)'!D191&amp;", "&amp;'原著(邦)'!E191&amp;", "&amp;'原著(邦)'!F191&amp;", "&amp;'原著(邦)'!G191&amp;" (IF: "&amp;TEXT('原著(邦)'!H191,"0.000")&amp;")"&amp;" (CS: "&amp;TEXT('原著(邦)'!I191,"0.0")&amp;")","")</f>
        <v/>
      </c>
    </row>
    <row r="192" spans="1:3" ht="60" customHeight="1" x14ac:dyDescent="0.2">
      <c r="A192" s="80" t="str">
        <f>IF('原著(邦)'!L192="○","◎",IF('原著(邦)'!K192="○","○",""))</f>
        <v/>
      </c>
      <c r="B192" s="2" t="str">
        <f>IF('原著(邦)'!A192&lt;&gt;"",'原著(邦)'!A192,"")</f>
        <v/>
      </c>
      <c r="C192" s="1" t="str">
        <f>IF('原著(邦)'!B192&lt;&gt;"",'原著(邦)'!B192&amp;":"&amp;'原著(邦)'!C192&amp;" "&amp;'原著(邦)'!D192&amp;", "&amp;'原著(邦)'!E192&amp;", "&amp;'原著(邦)'!F192&amp;", "&amp;'原著(邦)'!G192&amp;" (IF: "&amp;TEXT('原著(邦)'!H192,"0.000")&amp;")"&amp;" (CS: "&amp;TEXT('原著(邦)'!I192,"0.0")&amp;")","")</f>
        <v/>
      </c>
    </row>
    <row r="193" spans="1:3" ht="60" customHeight="1" x14ac:dyDescent="0.2">
      <c r="A193" s="80" t="str">
        <f>IF('原著(邦)'!L193="○","◎",IF('原著(邦)'!K193="○","○",""))</f>
        <v/>
      </c>
      <c r="B193" s="2" t="str">
        <f>IF('原著(邦)'!A193&lt;&gt;"",'原著(邦)'!A193,"")</f>
        <v/>
      </c>
      <c r="C193" s="1" t="str">
        <f>IF('原著(邦)'!B193&lt;&gt;"",'原著(邦)'!B193&amp;":"&amp;'原著(邦)'!C193&amp;" "&amp;'原著(邦)'!D193&amp;", "&amp;'原著(邦)'!E193&amp;", "&amp;'原著(邦)'!F193&amp;", "&amp;'原著(邦)'!G193&amp;" (IF: "&amp;TEXT('原著(邦)'!H193,"0.000")&amp;")"&amp;" (CS: "&amp;TEXT('原著(邦)'!I193,"0.0")&amp;")","")</f>
        <v/>
      </c>
    </row>
    <row r="194" spans="1:3" ht="60" customHeight="1" x14ac:dyDescent="0.2">
      <c r="A194" s="80" t="str">
        <f>IF('原著(邦)'!L194="○","◎",IF('原著(邦)'!K194="○","○",""))</f>
        <v/>
      </c>
      <c r="B194" s="2" t="str">
        <f>IF('原著(邦)'!A194&lt;&gt;"",'原著(邦)'!A194,"")</f>
        <v/>
      </c>
      <c r="C194" s="1" t="str">
        <f>IF('原著(邦)'!B194&lt;&gt;"",'原著(邦)'!B194&amp;":"&amp;'原著(邦)'!C194&amp;" "&amp;'原著(邦)'!D194&amp;", "&amp;'原著(邦)'!E194&amp;", "&amp;'原著(邦)'!F194&amp;", "&amp;'原著(邦)'!G194&amp;" (IF: "&amp;TEXT('原著(邦)'!H194,"0.000")&amp;")"&amp;" (CS: "&amp;TEXT('原著(邦)'!I194,"0.0")&amp;")","")</f>
        <v/>
      </c>
    </row>
    <row r="195" spans="1:3" ht="60" customHeight="1" x14ac:dyDescent="0.2">
      <c r="A195" s="80" t="str">
        <f>IF('原著(邦)'!L195="○","◎",IF('原著(邦)'!K195="○","○",""))</f>
        <v/>
      </c>
      <c r="B195" s="2" t="str">
        <f>IF('原著(邦)'!A195&lt;&gt;"",'原著(邦)'!A195,"")</f>
        <v/>
      </c>
      <c r="C195" s="1" t="str">
        <f>IF('原著(邦)'!B195&lt;&gt;"",'原著(邦)'!B195&amp;":"&amp;'原著(邦)'!C195&amp;" "&amp;'原著(邦)'!D195&amp;", "&amp;'原著(邦)'!E195&amp;", "&amp;'原著(邦)'!F195&amp;", "&amp;'原著(邦)'!G195&amp;" (IF: "&amp;TEXT('原著(邦)'!H195,"0.000")&amp;")"&amp;" (CS: "&amp;TEXT('原著(邦)'!I195,"0.0")&amp;")","")</f>
        <v/>
      </c>
    </row>
    <row r="196" spans="1:3" ht="60" customHeight="1" x14ac:dyDescent="0.2">
      <c r="A196" s="80" t="str">
        <f>IF('原著(邦)'!L196="○","◎",IF('原著(邦)'!K196="○","○",""))</f>
        <v/>
      </c>
      <c r="B196" s="2" t="str">
        <f>IF('原著(邦)'!A196&lt;&gt;"",'原著(邦)'!A196,"")</f>
        <v/>
      </c>
      <c r="C196" s="1" t="str">
        <f>IF('原著(邦)'!B196&lt;&gt;"",'原著(邦)'!B196&amp;":"&amp;'原著(邦)'!C196&amp;" "&amp;'原著(邦)'!D196&amp;", "&amp;'原著(邦)'!E196&amp;", "&amp;'原著(邦)'!F196&amp;", "&amp;'原著(邦)'!G196&amp;" (IF: "&amp;TEXT('原著(邦)'!H196,"0.000")&amp;")"&amp;" (CS: "&amp;TEXT('原著(邦)'!I196,"0.0")&amp;")","")</f>
        <v/>
      </c>
    </row>
    <row r="197" spans="1:3" ht="60" customHeight="1" x14ac:dyDescent="0.2">
      <c r="A197" s="80" t="str">
        <f>IF('原著(邦)'!L197="○","◎",IF('原著(邦)'!K197="○","○",""))</f>
        <v/>
      </c>
      <c r="B197" s="2" t="str">
        <f>IF('原著(邦)'!A197&lt;&gt;"",'原著(邦)'!A197,"")</f>
        <v/>
      </c>
      <c r="C197" s="1" t="str">
        <f>IF('原著(邦)'!B197&lt;&gt;"",'原著(邦)'!B197&amp;":"&amp;'原著(邦)'!C197&amp;" "&amp;'原著(邦)'!D197&amp;", "&amp;'原著(邦)'!E197&amp;", "&amp;'原著(邦)'!F197&amp;", "&amp;'原著(邦)'!G197&amp;" (IF: "&amp;TEXT('原著(邦)'!H197,"0.000")&amp;")"&amp;" (CS: "&amp;TEXT('原著(邦)'!I197,"0.0")&amp;")","")</f>
        <v/>
      </c>
    </row>
    <row r="198" spans="1:3" ht="60" customHeight="1" x14ac:dyDescent="0.2">
      <c r="A198" s="80" t="str">
        <f>IF('原著(邦)'!L198="○","◎",IF('原著(邦)'!K198="○","○",""))</f>
        <v/>
      </c>
      <c r="B198" s="2" t="str">
        <f>IF('原著(邦)'!A198&lt;&gt;"",'原著(邦)'!A198,"")</f>
        <v/>
      </c>
      <c r="C198" s="1" t="str">
        <f>IF('原著(邦)'!B198&lt;&gt;"",'原著(邦)'!B198&amp;":"&amp;'原著(邦)'!C198&amp;" "&amp;'原著(邦)'!D198&amp;", "&amp;'原著(邦)'!E198&amp;", "&amp;'原著(邦)'!F198&amp;", "&amp;'原著(邦)'!G198&amp;" (IF: "&amp;TEXT('原著(邦)'!H198,"0.000")&amp;")"&amp;" (CS: "&amp;TEXT('原著(邦)'!I198,"0.0")&amp;")","")</f>
        <v/>
      </c>
    </row>
    <row r="199" spans="1:3" ht="60" customHeight="1" x14ac:dyDescent="0.2">
      <c r="A199" s="80" t="str">
        <f>IF('原著(邦)'!L199="○","◎",IF('原著(邦)'!K199="○","○",""))</f>
        <v/>
      </c>
      <c r="B199" s="2" t="str">
        <f>IF('原著(邦)'!A199&lt;&gt;"",'原著(邦)'!A199,"")</f>
        <v/>
      </c>
      <c r="C199" s="1" t="str">
        <f>IF('原著(邦)'!B199&lt;&gt;"",'原著(邦)'!B199&amp;":"&amp;'原著(邦)'!C199&amp;" "&amp;'原著(邦)'!D199&amp;", "&amp;'原著(邦)'!E199&amp;", "&amp;'原著(邦)'!F199&amp;", "&amp;'原著(邦)'!G199&amp;" (IF: "&amp;TEXT('原著(邦)'!H199,"0.000")&amp;")"&amp;" (CS: "&amp;TEXT('原著(邦)'!I199,"0.0")&amp;")","")</f>
        <v/>
      </c>
    </row>
    <row r="200" spans="1:3" ht="60" customHeight="1" x14ac:dyDescent="0.2">
      <c r="A200" s="80" t="str">
        <f>IF('原著(邦)'!L200="○","◎",IF('原著(邦)'!K200="○","○",""))</f>
        <v/>
      </c>
      <c r="B200" s="2" t="str">
        <f>IF('原著(邦)'!A200&lt;&gt;"",'原著(邦)'!A200,"")</f>
        <v/>
      </c>
      <c r="C200" s="1" t="str">
        <f>IF('原著(邦)'!B200&lt;&gt;"",'原著(邦)'!B200&amp;":"&amp;'原著(邦)'!C200&amp;" "&amp;'原著(邦)'!D200&amp;", "&amp;'原著(邦)'!E200&amp;", "&amp;'原著(邦)'!F200&amp;", "&amp;'原著(邦)'!G200&amp;" (IF: "&amp;TEXT('原著(邦)'!H200,"0.000")&amp;")"&amp;" (CS: "&amp;TEXT('原著(邦)'!I200,"0.0")&amp;")","")</f>
        <v/>
      </c>
    </row>
    <row r="201" spans="1:3" ht="60" customHeight="1" x14ac:dyDescent="0.2">
      <c r="A201" s="80" t="str">
        <f>IF('原著(邦)'!L201="○","◎",IF('原著(邦)'!K201="○","○",""))</f>
        <v/>
      </c>
      <c r="B201" s="2" t="str">
        <f>IF('原著(邦)'!A201&lt;&gt;"",'原著(邦)'!A201,"")</f>
        <v/>
      </c>
      <c r="C201" s="1" t="str">
        <f>IF('原著(邦)'!B201&lt;&gt;"",'原著(邦)'!B201&amp;":"&amp;'原著(邦)'!C201&amp;" "&amp;'原著(邦)'!D201&amp;", "&amp;'原著(邦)'!E201&amp;", "&amp;'原著(邦)'!F201&amp;", "&amp;'原著(邦)'!G201&amp;" (IF: "&amp;TEXT('原著(邦)'!H201,"0.000")&amp;")"&amp;" (CS: "&amp;TEXT('原著(邦)'!I201,"0.0")&amp;")","")</f>
        <v/>
      </c>
    </row>
    <row r="202" spans="1:3" ht="60" customHeight="1" x14ac:dyDescent="0.2">
      <c r="A202" s="80" t="str">
        <f>IF('原著(邦)'!L202="○","◎",IF('原著(邦)'!K202="○","○",""))</f>
        <v/>
      </c>
      <c r="B202" s="2" t="str">
        <f>IF('原著(邦)'!A202&lt;&gt;"",'原著(邦)'!A202,"")</f>
        <v/>
      </c>
      <c r="C202" s="1" t="str">
        <f>IF('原著(邦)'!B202&lt;&gt;"",'原著(邦)'!B202&amp;":"&amp;'原著(邦)'!C202&amp;" "&amp;'原著(邦)'!D202&amp;", "&amp;'原著(邦)'!E202&amp;", "&amp;'原著(邦)'!F202&amp;", "&amp;'原著(邦)'!G202&amp;" (IF: "&amp;TEXT('原著(邦)'!H202,"0.000")&amp;")"&amp;" (CS: "&amp;TEXT('原著(邦)'!I202,"0.0")&amp;")","")</f>
        <v/>
      </c>
    </row>
    <row r="203" spans="1:3" ht="60" customHeight="1" x14ac:dyDescent="0.2">
      <c r="A203" s="80" t="str">
        <f>IF('原著(邦)'!L203="○","◎",IF('原著(邦)'!K203="○","○",""))</f>
        <v/>
      </c>
      <c r="B203" s="2" t="str">
        <f>IF('原著(邦)'!A203&lt;&gt;"",'原著(邦)'!A203,"")</f>
        <v/>
      </c>
      <c r="C203" s="1" t="str">
        <f>IF('原著(邦)'!B203&lt;&gt;"",'原著(邦)'!B203&amp;":"&amp;'原著(邦)'!C203&amp;" "&amp;'原著(邦)'!D203&amp;", "&amp;'原著(邦)'!E203&amp;", "&amp;'原著(邦)'!F203&amp;", "&amp;'原著(邦)'!G203&amp;" (IF: "&amp;TEXT('原著(邦)'!H203,"0.000")&amp;")"&amp;" (CS: "&amp;TEXT('原著(邦)'!I203,"0.0")&amp;")","")</f>
        <v/>
      </c>
    </row>
    <row r="204" spans="1:3" ht="60" customHeight="1" x14ac:dyDescent="0.2">
      <c r="A204" s="80" t="str">
        <f>IF('原著(邦)'!L204="○","◎",IF('原著(邦)'!K204="○","○",""))</f>
        <v/>
      </c>
      <c r="B204" s="2" t="str">
        <f>IF('原著(邦)'!A204&lt;&gt;"",'原著(邦)'!A204,"")</f>
        <v/>
      </c>
      <c r="C204" s="1" t="str">
        <f>IF('原著(邦)'!B204&lt;&gt;"",'原著(邦)'!B204&amp;":"&amp;'原著(邦)'!C204&amp;" "&amp;'原著(邦)'!D204&amp;", "&amp;'原著(邦)'!E204&amp;", "&amp;'原著(邦)'!F204&amp;", "&amp;'原著(邦)'!G204&amp;" (IF: "&amp;TEXT('原著(邦)'!H204,"0.000")&amp;")"&amp;" (CS: "&amp;TEXT('原著(邦)'!I204,"0.0")&amp;")","")</f>
        <v/>
      </c>
    </row>
    <row r="205" spans="1:3" ht="60" customHeight="1" x14ac:dyDescent="0.2">
      <c r="A205" s="80" t="str">
        <f>IF('原著(邦)'!L205="○","◎",IF('原著(邦)'!K205="○","○",""))</f>
        <v/>
      </c>
      <c r="B205" s="2" t="str">
        <f>IF('原著(邦)'!A205&lt;&gt;"",'原著(邦)'!A205,"")</f>
        <v/>
      </c>
      <c r="C205" s="1" t="str">
        <f>IF('原著(邦)'!B205&lt;&gt;"",'原著(邦)'!B205&amp;":"&amp;'原著(邦)'!C205&amp;" "&amp;'原著(邦)'!D205&amp;", "&amp;'原著(邦)'!E205&amp;", "&amp;'原著(邦)'!F205&amp;", "&amp;'原著(邦)'!G205&amp;" (IF: "&amp;TEXT('原著(邦)'!H205,"0.000")&amp;")"&amp;" (CS: "&amp;TEXT('原著(邦)'!I205,"0.0")&amp;")","")</f>
        <v/>
      </c>
    </row>
    <row r="206" spans="1:3" ht="60" customHeight="1" x14ac:dyDescent="0.2">
      <c r="A206" s="80" t="str">
        <f>IF('原著(邦)'!L206="○","◎",IF('原著(邦)'!K206="○","○",""))</f>
        <v/>
      </c>
      <c r="B206" s="2" t="str">
        <f>IF('原著(邦)'!A206&lt;&gt;"",'原著(邦)'!A206,"")</f>
        <v/>
      </c>
      <c r="C206" s="1" t="str">
        <f>IF('原著(邦)'!B206&lt;&gt;"",'原著(邦)'!B206&amp;":"&amp;'原著(邦)'!C206&amp;" "&amp;'原著(邦)'!D206&amp;", "&amp;'原著(邦)'!E206&amp;", "&amp;'原著(邦)'!F206&amp;", "&amp;'原著(邦)'!G206&amp;" (IF: "&amp;TEXT('原著(邦)'!H206,"0.000")&amp;")"&amp;" (CS: "&amp;TEXT('原著(邦)'!I206,"0.0")&amp;")","")</f>
        <v/>
      </c>
    </row>
    <row r="207" spans="1:3" ht="60" customHeight="1" x14ac:dyDescent="0.2">
      <c r="A207" s="80" t="str">
        <f>IF('原著(邦)'!L207="○","◎",IF('原著(邦)'!K207="○","○",""))</f>
        <v/>
      </c>
      <c r="B207" s="2" t="str">
        <f>IF('原著(邦)'!A207&lt;&gt;"",'原著(邦)'!A207,"")</f>
        <v/>
      </c>
      <c r="C207" s="1" t="str">
        <f>IF('原著(邦)'!B207&lt;&gt;"",'原著(邦)'!B207&amp;":"&amp;'原著(邦)'!C207&amp;" "&amp;'原著(邦)'!D207&amp;", "&amp;'原著(邦)'!E207&amp;", "&amp;'原著(邦)'!F207&amp;", "&amp;'原著(邦)'!G207&amp;" (IF: "&amp;TEXT('原著(邦)'!H207,"0.000")&amp;")"&amp;" (CS: "&amp;TEXT('原著(邦)'!I207,"0.0")&amp;")","")</f>
        <v/>
      </c>
    </row>
    <row r="208" spans="1:3" ht="60" customHeight="1" x14ac:dyDescent="0.2">
      <c r="A208" s="80" t="str">
        <f>IF('原著(邦)'!L208="○","◎",IF('原著(邦)'!K208="○","○",""))</f>
        <v/>
      </c>
      <c r="B208" s="2" t="str">
        <f>IF('原著(邦)'!A208&lt;&gt;"",'原著(邦)'!A208,"")</f>
        <v/>
      </c>
      <c r="C208" s="1" t="str">
        <f>IF('原著(邦)'!B208&lt;&gt;"",'原著(邦)'!B208&amp;":"&amp;'原著(邦)'!C208&amp;" "&amp;'原著(邦)'!D208&amp;", "&amp;'原著(邦)'!E208&amp;", "&amp;'原著(邦)'!F208&amp;", "&amp;'原著(邦)'!G208&amp;" (IF: "&amp;TEXT('原著(邦)'!H208,"0.000")&amp;")"&amp;" (CS: "&amp;TEXT('原著(邦)'!I208,"0.0")&amp;")","")</f>
        <v/>
      </c>
    </row>
    <row r="209" spans="1:3" ht="60" customHeight="1" x14ac:dyDescent="0.2">
      <c r="A209" s="80" t="str">
        <f>IF('原著(邦)'!L209="○","◎",IF('原著(邦)'!K209="○","○",""))</f>
        <v/>
      </c>
      <c r="B209" s="2" t="str">
        <f>IF('原著(邦)'!A209&lt;&gt;"",'原著(邦)'!A209,"")</f>
        <v/>
      </c>
      <c r="C209" s="1" t="str">
        <f>IF('原著(邦)'!B209&lt;&gt;"",'原著(邦)'!B209&amp;":"&amp;'原著(邦)'!C209&amp;" "&amp;'原著(邦)'!D209&amp;", "&amp;'原著(邦)'!E209&amp;", "&amp;'原著(邦)'!F209&amp;", "&amp;'原著(邦)'!G209&amp;" (IF: "&amp;TEXT('原著(邦)'!H209,"0.000")&amp;")"&amp;" (CS: "&amp;TEXT('原著(邦)'!I209,"0.0")&amp;")","")</f>
        <v/>
      </c>
    </row>
    <row r="210" spans="1:3" ht="60" customHeight="1" x14ac:dyDescent="0.2">
      <c r="A210" s="80" t="str">
        <f>IF('原著(邦)'!L210="○","◎",IF('原著(邦)'!K210="○","○",""))</f>
        <v/>
      </c>
      <c r="B210" s="2" t="str">
        <f>IF('原著(邦)'!A210&lt;&gt;"",'原著(邦)'!A210,"")</f>
        <v/>
      </c>
      <c r="C210" s="1" t="str">
        <f>IF('原著(邦)'!B210&lt;&gt;"",'原著(邦)'!B210&amp;":"&amp;'原著(邦)'!C210&amp;" "&amp;'原著(邦)'!D210&amp;", "&amp;'原著(邦)'!E210&amp;", "&amp;'原著(邦)'!F210&amp;", "&amp;'原著(邦)'!G210&amp;" (IF: "&amp;TEXT('原著(邦)'!H210,"0.000")&amp;")"&amp;" (CS: "&amp;TEXT('原著(邦)'!I210,"0.0")&amp;")","")</f>
        <v/>
      </c>
    </row>
    <row r="211" spans="1:3" ht="60" customHeight="1" x14ac:dyDescent="0.2">
      <c r="A211" s="80" t="str">
        <f>IF('原著(邦)'!L211="○","◎",IF('原著(邦)'!K211="○","○",""))</f>
        <v/>
      </c>
      <c r="B211" s="2" t="str">
        <f>IF('原著(邦)'!A211&lt;&gt;"",'原著(邦)'!A211,"")</f>
        <v/>
      </c>
      <c r="C211" s="1" t="str">
        <f>IF('原著(邦)'!B211&lt;&gt;"",'原著(邦)'!B211&amp;":"&amp;'原著(邦)'!C211&amp;" "&amp;'原著(邦)'!D211&amp;", "&amp;'原著(邦)'!E211&amp;", "&amp;'原著(邦)'!F211&amp;", "&amp;'原著(邦)'!G211&amp;" (IF: "&amp;TEXT('原著(邦)'!H211,"0.000")&amp;")"&amp;" (CS: "&amp;TEXT('原著(邦)'!I211,"0.0")&amp;")","")</f>
        <v/>
      </c>
    </row>
    <row r="212" spans="1:3" ht="60" customHeight="1" x14ac:dyDescent="0.2">
      <c r="A212" s="80" t="str">
        <f>IF('原著(邦)'!L212="○","◎",IF('原著(邦)'!K212="○","○",""))</f>
        <v/>
      </c>
      <c r="B212" s="2" t="str">
        <f>IF('原著(邦)'!A212&lt;&gt;"",'原著(邦)'!A212,"")</f>
        <v/>
      </c>
      <c r="C212" s="1" t="str">
        <f>IF('原著(邦)'!B212&lt;&gt;"",'原著(邦)'!B212&amp;":"&amp;'原著(邦)'!C212&amp;" "&amp;'原著(邦)'!D212&amp;", "&amp;'原著(邦)'!E212&amp;", "&amp;'原著(邦)'!F212&amp;", "&amp;'原著(邦)'!G212&amp;" (IF: "&amp;TEXT('原著(邦)'!H212,"0.000")&amp;")"&amp;" (CS: "&amp;TEXT('原著(邦)'!I212,"0.0")&amp;")","")</f>
        <v/>
      </c>
    </row>
    <row r="213" spans="1:3" ht="60" customHeight="1" x14ac:dyDescent="0.2">
      <c r="A213" s="80" t="str">
        <f>IF('原著(邦)'!L213="○","◎",IF('原著(邦)'!K213="○","○",""))</f>
        <v/>
      </c>
      <c r="B213" s="2" t="str">
        <f>IF('原著(邦)'!A213&lt;&gt;"",'原著(邦)'!A213,"")</f>
        <v/>
      </c>
      <c r="C213" s="1" t="str">
        <f>IF('原著(邦)'!B213&lt;&gt;"",'原著(邦)'!B213&amp;":"&amp;'原著(邦)'!C213&amp;" "&amp;'原著(邦)'!D213&amp;", "&amp;'原著(邦)'!E213&amp;", "&amp;'原著(邦)'!F213&amp;", "&amp;'原著(邦)'!G213&amp;" (IF: "&amp;TEXT('原著(邦)'!H213,"0.000")&amp;")"&amp;" (CS: "&amp;TEXT('原著(邦)'!I213,"0.0")&amp;")","")</f>
        <v/>
      </c>
    </row>
    <row r="214" spans="1:3" ht="60" customHeight="1" x14ac:dyDescent="0.2">
      <c r="A214" s="80" t="str">
        <f>IF('原著(邦)'!L214="○","◎",IF('原著(邦)'!K214="○","○",""))</f>
        <v/>
      </c>
      <c r="B214" s="2" t="str">
        <f>IF('原著(邦)'!A214&lt;&gt;"",'原著(邦)'!A214,"")</f>
        <v/>
      </c>
      <c r="C214" s="1" t="str">
        <f>IF('原著(邦)'!B214&lt;&gt;"",'原著(邦)'!B214&amp;":"&amp;'原著(邦)'!C214&amp;" "&amp;'原著(邦)'!D214&amp;", "&amp;'原著(邦)'!E214&amp;", "&amp;'原著(邦)'!F214&amp;", "&amp;'原著(邦)'!G214&amp;" (IF: "&amp;TEXT('原著(邦)'!H214,"0.000")&amp;")"&amp;" (CS: "&amp;TEXT('原著(邦)'!I214,"0.0")&amp;")","")</f>
        <v/>
      </c>
    </row>
    <row r="215" spans="1:3" ht="60" customHeight="1" x14ac:dyDescent="0.2">
      <c r="A215" s="80" t="str">
        <f>IF('原著(邦)'!L215="○","◎",IF('原著(邦)'!K215="○","○",""))</f>
        <v/>
      </c>
      <c r="B215" s="2" t="str">
        <f>IF('原著(邦)'!A215&lt;&gt;"",'原著(邦)'!A215,"")</f>
        <v/>
      </c>
      <c r="C215" s="1" t="str">
        <f>IF('原著(邦)'!B215&lt;&gt;"",'原著(邦)'!B215&amp;":"&amp;'原著(邦)'!C215&amp;" "&amp;'原著(邦)'!D215&amp;", "&amp;'原著(邦)'!E215&amp;", "&amp;'原著(邦)'!F215&amp;", "&amp;'原著(邦)'!G215&amp;" (IF: "&amp;TEXT('原著(邦)'!H215,"0.000")&amp;")"&amp;" (CS: "&amp;TEXT('原著(邦)'!I215,"0.0")&amp;")","")</f>
        <v/>
      </c>
    </row>
    <row r="216" spans="1:3" ht="60" customHeight="1" x14ac:dyDescent="0.2">
      <c r="A216" s="80" t="str">
        <f>IF('原著(邦)'!L216="○","◎",IF('原著(邦)'!K216="○","○",""))</f>
        <v/>
      </c>
      <c r="B216" s="2" t="str">
        <f>IF('原著(邦)'!A216&lt;&gt;"",'原著(邦)'!A216,"")</f>
        <v/>
      </c>
      <c r="C216" s="1" t="str">
        <f>IF('原著(邦)'!B216&lt;&gt;"",'原著(邦)'!B216&amp;":"&amp;'原著(邦)'!C216&amp;" "&amp;'原著(邦)'!D216&amp;", "&amp;'原著(邦)'!E216&amp;", "&amp;'原著(邦)'!F216&amp;", "&amp;'原著(邦)'!G216&amp;" (IF: "&amp;TEXT('原著(邦)'!H216,"0.000")&amp;")"&amp;" (CS: "&amp;TEXT('原著(邦)'!I216,"0.0")&amp;")","")</f>
        <v/>
      </c>
    </row>
    <row r="217" spans="1:3" ht="60" customHeight="1" x14ac:dyDescent="0.2">
      <c r="A217" s="80" t="str">
        <f>IF('原著(邦)'!L217="○","◎",IF('原著(邦)'!K217="○","○",""))</f>
        <v/>
      </c>
      <c r="B217" s="2" t="str">
        <f>IF('原著(邦)'!A217&lt;&gt;"",'原著(邦)'!A217,"")</f>
        <v/>
      </c>
      <c r="C217" s="1" t="str">
        <f>IF('原著(邦)'!B217&lt;&gt;"",'原著(邦)'!B217&amp;":"&amp;'原著(邦)'!C217&amp;" "&amp;'原著(邦)'!D217&amp;", "&amp;'原著(邦)'!E217&amp;", "&amp;'原著(邦)'!F217&amp;", "&amp;'原著(邦)'!G217&amp;" (IF: "&amp;TEXT('原著(邦)'!H217,"0.000")&amp;")"&amp;" (CS: "&amp;TEXT('原著(邦)'!I217,"0.0")&amp;")","")</f>
        <v/>
      </c>
    </row>
    <row r="218" spans="1:3" ht="60" customHeight="1" x14ac:dyDescent="0.2">
      <c r="A218" s="80" t="str">
        <f>IF('原著(邦)'!L218="○","◎",IF('原著(邦)'!K218="○","○",""))</f>
        <v/>
      </c>
      <c r="B218" s="2" t="str">
        <f>IF('原著(邦)'!A218&lt;&gt;"",'原著(邦)'!A218,"")</f>
        <v/>
      </c>
      <c r="C218" s="1" t="str">
        <f>IF('原著(邦)'!B218&lt;&gt;"",'原著(邦)'!B218&amp;":"&amp;'原著(邦)'!C218&amp;" "&amp;'原著(邦)'!D218&amp;", "&amp;'原著(邦)'!E218&amp;", "&amp;'原著(邦)'!F218&amp;", "&amp;'原著(邦)'!G218&amp;" (IF: "&amp;TEXT('原著(邦)'!H218,"0.000")&amp;")"&amp;" (CS: "&amp;TEXT('原著(邦)'!I218,"0.0")&amp;")","")</f>
        <v/>
      </c>
    </row>
    <row r="219" spans="1:3" ht="60" customHeight="1" x14ac:dyDescent="0.2">
      <c r="A219" s="80" t="str">
        <f>IF('原著(邦)'!L219="○","◎",IF('原著(邦)'!K219="○","○",""))</f>
        <v/>
      </c>
      <c r="B219" s="2" t="str">
        <f>IF('原著(邦)'!A219&lt;&gt;"",'原著(邦)'!A219,"")</f>
        <v/>
      </c>
      <c r="C219" s="1" t="str">
        <f>IF('原著(邦)'!B219&lt;&gt;"",'原著(邦)'!B219&amp;":"&amp;'原著(邦)'!C219&amp;" "&amp;'原著(邦)'!D219&amp;", "&amp;'原著(邦)'!E219&amp;", "&amp;'原著(邦)'!F219&amp;", "&amp;'原著(邦)'!G219&amp;" (IF: "&amp;TEXT('原著(邦)'!H219,"0.000")&amp;")"&amp;" (CS: "&amp;TEXT('原著(邦)'!I219,"0.0")&amp;")","")</f>
        <v/>
      </c>
    </row>
    <row r="220" spans="1:3" ht="60" customHeight="1" x14ac:dyDescent="0.2">
      <c r="A220" s="80" t="str">
        <f>IF('原著(邦)'!L220="○","◎",IF('原著(邦)'!K220="○","○",""))</f>
        <v/>
      </c>
      <c r="B220" s="2" t="str">
        <f>IF('原著(邦)'!A220&lt;&gt;"",'原著(邦)'!A220,"")</f>
        <v/>
      </c>
      <c r="C220" s="1" t="str">
        <f>IF('原著(邦)'!B220&lt;&gt;"",'原著(邦)'!B220&amp;":"&amp;'原著(邦)'!C220&amp;" "&amp;'原著(邦)'!D220&amp;", "&amp;'原著(邦)'!E220&amp;", "&amp;'原著(邦)'!F220&amp;", "&amp;'原著(邦)'!G220&amp;" (IF: "&amp;TEXT('原著(邦)'!H220,"0.000")&amp;")"&amp;" (CS: "&amp;TEXT('原著(邦)'!I220,"0.0")&amp;")","")</f>
        <v/>
      </c>
    </row>
    <row r="221" spans="1:3" ht="60" customHeight="1" x14ac:dyDescent="0.2">
      <c r="A221" s="80" t="str">
        <f>IF('原著(邦)'!L221="○","◎",IF('原著(邦)'!K221="○","○",""))</f>
        <v/>
      </c>
      <c r="B221" s="2" t="str">
        <f>IF('原著(邦)'!A221&lt;&gt;"",'原著(邦)'!A221,"")</f>
        <v/>
      </c>
      <c r="C221" s="1" t="str">
        <f>IF('原著(邦)'!B221&lt;&gt;"",'原著(邦)'!B221&amp;":"&amp;'原著(邦)'!C221&amp;" "&amp;'原著(邦)'!D221&amp;", "&amp;'原著(邦)'!E221&amp;", "&amp;'原著(邦)'!F221&amp;", "&amp;'原著(邦)'!G221&amp;" (IF: "&amp;TEXT('原著(邦)'!H221,"0.000")&amp;")"&amp;" (CS: "&amp;TEXT('原著(邦)'!I221,"0.0")&amp;")","")</f>
        <v/>
      </c>
    </row>
    <row r="222" spans="1:3" ht="60" customHeight="1" x14ac:dyDescent="0.2">
      <c r="A222" s="80" t="str">
        <f>IF('原著(邦)'!L222="○","◎",IF('原著(邦)'!K222="○","○",""))</f>
        <v/>
      </c>
      <c r="B222" s="2" t="str">
        <f>IF('原著(邦)'!A222&lt;&gt;"",'原著(邦)'!A222,"")</f>
        <v/>
      </c>
      <c r="C222" s="1" t="str">
        <f>IF('原著(邦)'!B222&lt;&gt;"",'原著(邦)'!B222&amp;":"&amp;'原著(邦)'!C222&amp;" "&amp;'原著(邦)'!D222&amp;", "&amp;'原著(邦)'!E222&amp;", "&amp;'原著(邦)'!F222&amp;", "&amp;'原著(邦)'!G222&amp;" (IF: "&amp;TEXT('原著(邦)'!H222,"0.000")&amp;")"&amp;" (CS: "&amp;TEXT('原著(邦)'!I222,"0.0")&amp;")","")</f>
        <v/>
      </c>
    </row>
    <row r="223" spans="1:3" ht="60" customHeight="1" x14ac:dyDescent="0.2">
      <c r="A223" s="80" t="str">
        <f>IF('原著(邦)'!L223="○","◎",IF('原著(邦)'!K223="○","○",""))</f>
        <v/>
      </c>
      <c r="B223" s="2" t="str">
        <f>IF('原著(邦)'!A223&lt;&gt;"",'原著(邦)'!A223,"")</f>
        <v/>
      </c>
      <c r="C223" s="1" t="str">
        <f>IF('原著(邦)'!B223&lt;&gt;"",'原著(邦)'!B223&amp;":"&amp;'原著(邦)'!C223&amp;" "&amp;'原著(邦)'!D223&amp;", "&amp;'原著(邦)'!E223&amp;", "&amp;'原著(邦)'!F223&amp;", "&amp;'原著(邦)'!G223&amp;" (IF: "&amp;TEXT('原著(邦)'!H223,"0.000")&amp;")"&amp;" (CS: "&amp;TEXT('原著(邦)'!I223,"0.0")&amp;")","")</f>
        <v/>
      </c>
    </row>
    <row r="224" spans="1:3" ht="60" customHeight="1" x14ac:dyDescent="0.2">
      <c r="A224" s="80" t="str">
        <f>IF('原著(邦)'!L224="○","◎",IF('原著(邦)'!K224="○","○",""))</f>
        <v/>
      </c>
      <c r="B224" s="2" t="str">
        <f>IF('原著(邦)'!A224&lt;&gt;"",'原著(邦)'!A224,"")</f>
        <v/>
      </c>
      <c r="C224" s="1" t="str">
        <f>IF('原著(邦)'!B224&lt;&gt;"",'原著(邦)'!B224&amp;":"&amp;'原著(邦)'!C224&amp;" "&amp;'原著(邦)'!D224&amp;", "&amp;'原著(邦)'!E224&amp;", "&amp;'原著(邦)'!F224&amp;", "&amp;'原著(邦)'!G224&amp;" (IF: "&amp;TEXT('原著(邦)'!H224,"0.000")&amp;")"&amp;" (CS: "&amp;TEXT('原著(邦)'!I224,"0.0")&amp;")","")</f>
        <v/>
      </c>
    </row>
    <row r="225" spans="1:3" ht="60" customHeight="1" x14ac:dyDescent="0.2">
      <c r="A225" s="80" t="str">
        <f>IF('原著(邦)'!L225="○","◎",IF('原著(邦)'!K225="○","○",""))</f>
        <v/>
      </c>
      <c r="B225" s="2" t="str">
        <f>IF('原著(邦)'!A225&lt;&gt;"",'原著(邦)'!A225,"")</f>
        <v/>
      </c>
      <c r="C225" s="1" t="str">
        <f>IF('原著(邦)'!B225&lt;&gt;"",'原著(邦)'!B225&amp;":"&amp;'原著(邦)'!C225&amp;" "&amp;'原著(邦)'!D225&amp;", "&amp;'原著(邦)'!E225&amp;", "&amp;'原著(邦)'!F225&amp;", "&amp;'原著(邦)'!G225&amp;" (IF: "&amp;TEXT('原著(邦)'!H225,"0.000")&amp;")"&amp;" (CS: "&amp;TEXT('原著(邦)'!I225,"0.0")&amp;")","")</f>
        <v/>
      </c>
    </row>
    <row r="226" spans="1:3" ht="60" customHeight="1" x14ac:dyDescent="0.2">
      <c r="A226" s="80" t="str">
        <f>IF('原著(邦)'!L226="○","◎",IF('原著(邦)'!K226="○","○",""))</f>
        <v/>
      </c>
      <c r="B226" s="2" t="str">
        <f>IF('原著(邦)'!A226&lt;&gt;"",'原著(邦)'!A226,"")</f>
        <v/>
      </c>
      <c r="C226" s="1" t="str">
        <f>IF('原著(邦)'!B226&lt;&gt;"",'原著(邦)'!B226&amp;":"&amp;'原著(邦)'!C226&amp;" "&amp;'原著(邦)'!D226&amp;", "&amp;'原著(邦)'!E226&amp;", "&amp;'原著(邦)'!F226&amp;", "&amp;'原著(邦)'!G226&amp;" (IF: "&amp;TEXT('原著(邦)'!H226,"0.000")&amp;")"&amp;" (CS: "&amp;TEXT('原著(邦)'!I226,"0.0")&amp;")","")</f>
        <v/>
      </c>
    </row>
    <row r="227" spans="1:3" ht="60" customHeight="1" x14ac:dyDescent="0.2">
      <c r="A227" s="80" t="str">
        <f>IF('原著(邦)'!L227="○","◎",IF('原著(邦)'!K227="○","○",""))</f>
        <v/>
      </c>
      <c r="B227" s="2" t="str">
        <f>IF('原著(邦)'!A227&lt;&gt;"",'原著(邦)'!A227,"")</f>
        <v/>
      </c>
      <c r="C227" s="1" t="str">
        <f>IF('原著(邦)'!B227&lt;&gt;"",'原著(邦)'!B227&amp;":"&amp;'原著(邦)'!C227&amp;" "&amp;'原著(邦)'!D227&amp;", "&amp;'原著(邦)'!E227&amp;", "&amp;'原著(邦)'!F227&amp;", "&amp;'原著(邦)'!G227&amp;" (IF: "&amp;TEXT('原著(邦)'!H227,"0.000")&amp;")"&amp;" (CS: "&amp;TEXT('原著(邦)'!I227,"0.0")&amp;")","")</f>
        <v/>
      </c>
    </row>
    <row r="228" spans="1:3" ht="60" customHeight="1" x14ac:dyDescent="0.2">
      <c r="A228" s="80" t="str">
        <f>IF('原著(邦)'!L228="○","◎",IF('原著(邦)'!K228="○","○",""))</f>
        <v/>
      </c>
      <c r="B228" s="2" t="str">
        <f>IF('原著(邦)'!A228&lt;&gt;"",'原著(邦)'!A228,"")</f>
        <v/>
      </c>
      <c r="C228" s="1" t="str">
        <f>IF('原著(邦)'!B228&lt;&gt;"",'原著(邦)'!B228&amp;":"&amp;'原著(邦)'!C228&amp;" "&amp;'原著(邦)'!D228&amp;", "&amp;'原著(邦)'!E228&amp;", "&amp;'原著(邦)'!F228&amp;", "&amp;'原著(邦)'!G228&amp;" (IF: "&amp;TEXT('原著(邦)'!H228,"0.000")&amp;")"&amp;" (CS: "&amp;TEXT('原著(邦)'!I228,"0.0")&amp;")","")</f>
        <v/>
      </c>
    </row>
    <row r="229" spans="1:3" ht="60" customHeight="1" x14ac:dyDescent="0.2">
      <c r="A229" s="80" t="str">
        <f>IF('原著(邦)'!L229="○","◎",IF('原著(邦)'!K229="○","○",""))</f>
        <v/>
      </c>
      <c r="B229" s="2" t="str">
        <f>IF('原著(邦)'!A229&lt;&gt;"",'原著(邦)'!A229,"")</f>
        <v/>
      </c>
      <c r="C229" s="1" t="str">
        <f>IF('原著(邦)'!B229&lt;&gt;"",'原著(邦)'!B229&amp;":"&amp;'原著(邦)'!C229&amp;" "&amp;'原著(邦)'!D229&amp;", "&amp;'原著(邦)'!E229&amp;", "&amp;'原著(邦)'!F229&amp;", "&amp;'原著(邦)'!G229&amp;" (IF: "&amp;TEXT('原著(邦)'!H229,"0.000")&amp;")"&amp;" (CS: "&amp;TEXT('原著(邦)'!I229,"0.0")&amp;")","")</f>
        <v/>
      </c>
    </row>
    <row r="230" spans="1:3" ht="60" customHeight="1" x14ac:dyDescent="0.2">
      <c r="A230" s="80" t="str">
        <f>IF('原著(邦)'!L230="○","◎",IF('原著(邦)'!K230="○","○",""))</f>
        <v/>
      </c>
      <c r="B230" s="2" t="str">
        <f>IF('原著(邦)'!A230&lt;&gt;"",'原著(邦)'!A230,"")</f>
        <v/>
      </c>
      <c r="C230" s="1" t="str">
        <f>IF('原著(邦)'!B230&lt;&gt;"",'原著(邦)'!B230&amp;":"&amp;'原著(邦)'!C230&amp;" "&amp;'原著(邦)'!D230&amp;", "&amp;'原著(邦)'!E230&amp;", "&amp;'原著(邦)'!F230&amp;", "&amp;'原著(邦)'!G230&amp;" (IF: "&amp;TEXT('原著(邦)'!H230,"0.000")&amp;")"&amp;" (CS: "&amp;TEXT('原著(邦)'!I230,"0.0")&amp;")","")</f>
        <v/>
      </c>
    </row>
    <row r="231" spans="1:3" ht="60" customHeight="1" x14ac:dyDescent="0.2">
      <c r="A231" s="80" t="str">
        <f>IF('原著(邦)'!L231="○","◎",IF('原著(邦)'!K231="○","○",""))</f>
        <v/>
      </c>
      <c r="B231" s="2" t="str">
        <f>IF('原著(邦)'!A231&lt;&gt;"",'原著(邦)'!A231,"")</f>
        <v/>
      </c>
      <c r="C231" s="1" t="str">
        <f>IF('原著(邦)'!B231&lt;&gt;"",'原著(邦)'!B231&amp;":"&amp;'原著(邦)'!C231&amp;" "&amp;'原著(邦)'!D231&amp;", "&amp;'原著(邦)'!E231&amp;", "&amp;'原著(邦)'!F231&amp;", "&amp;'原著(邦)'!G231&amp;" (IF: "&amp;TEXT('原著(邦)'!H231,"0.000")&amp;")"&amp;" (CS: "&amp;TEXT('原著(邦)'!I231,"0.0")&amp;")","")</f>
        <v/>
      </c>
    </row>
    <row r="232" spans="1:3" ht="60" customHeight="1" x14ac:dyDescent="0.2">
      <c r="A232" s="80" t="str">
        <f>IF('原著(邦)'!L232="○","◎",IF('原著(邦)'!K232="○","○",""))</f>
        <v/>
      </c>
      <c r="B232" s="2" t="str">
        <f>IF('原著(邦)'!A232&lt;&gt;"",'原著(邦)'!A232,"")</f>
        <v/>
      </c>
      <c r="C232" s="1" t="str">
        <f>IF('原著(邦)'!B232&lt;&gt;"",'原著(邦)'!B232&amp;":"&amp;'原著(邦)'!C232&amp;" "&amp;'原著(邦)'!D232&amp;", "&amp;'原著(邦)'!E232&amp;", "&amp;'原著(邦)'!F232&amp;", "&amp;'原著(邦)'!G232&amp;" (IF: "&amp;TEXT('原著(邦)'!H232,"0.000")&amp;")"&amp;" (CS: "&amp;TEXT('原著(邦)'!I232,"0.0")&amp;")","")</f>
        <v/>
      </c>
    </row>
    <row r="233" spans="1:3" ht="60" customHeight="1" x14ac:dyDescent="0.2">
      <c r="A233" s="80" t="str">
        <f>IF('原著(邦)'!L233="○","◎",IF('原著(邦)'!K233="○","○",""))</f>
        <v/>
      </c>
      <c r="B233" s="2" t="str">
        <f>IF('原著(邦)'!A233&lt;&gt;"",'原著(邦)'!A233,"")</f>
        <v/>
      </c>
      <c r="C233" s="1" t="str">
        <f>IF('原著(邦)'!B233&lt;&gt;"",'原著(邦)'!B233&amp;":"&amp;'原著(邦)'!C233&amp;" "&amp;'原著(邦)'!D233&amp;", "&amp;'原著(邦)'!E233&amp;", "&amp;'原著(邦)'!F233&amp;", "&amp;'原著(邦)'!G233&amp;" (IF: "&amp;TEXT('原著(邦)'!H233,"0.000")&amp;")"&amp;" (CS: "&amp;TEXT('原著(邦)'!I233,"0.0")&amp;")","")</f>
        <v/>
      </c>
    </row>
    <row r="234" spans="1:3" ht="60" customHeight="1" x14ac:dyDescent="0.2">
      <c r="A234" s="80" t="str">
        <f>IF('原著(邦)'!L234="○","◎",IF('原著(邦)'!K234="○","○",""))</f>
        <v/>
      </c>
      <c r="B234" s="2" t="str">
        <f>IF('原著(邦)'!A234&lt;&gt;"",'原著(邦)'!A234,"")</f>
        <v/>
      </c>
      <c r="C234" s="1" t="str">
        <f>IF('原著(邦)'!B234&lt;&gt;"",'原著(邦)'!B234&amp;":"&amp;'原著(邦)'!C234&amp;" "&amp;'原著(邦)'!D234&amp;", "&amp;'原著(邦)'!E234&amp;", "&amp;'原著(邦)'!F234&amp;", "&amp;'原著(邦)'!G234&amp;" (IF: "&amp;TEXT('原著(邦)'!H234,"0.000")&amp;")"&amp;" (CS: "&amp;TEXT('原著(邦)'!I234,"0.0")&amp;")","")</f>
        <v/>
      </c>
    </row>
    <row r="235" spans="1:3" ht="60" customHeight="1" x14ac:dyDescent="0.2">
      <c r="A235" s="80" t="str">
        <f>IF('原著(邦)'!L235="○","◎",IF('原著(邦)'!K235="○","○",""))</f>
        <v/>
      </c>
      <c r="B235" s="2" t="str">
        <f>IF('原著(邦)'!A235&lt;&gt;"",'原著(邦)'!A235,"")</f>
        <v/>
      </c>
      <c r="C235" s="1" t="str">
        <f>IF('原著(邦)'!B235&lt;&gt;"",'原著(邦)'!B235&amp;":"&amp;'原著(邦)'!C235&amp;" "&amp;'原著(邦)'!D235&amp;", "&amp;'原著(邦)'!E235&amp;", "&amp;'原著(邦)'!F235&amp;", "&amp;'原著(邦)'!G235&amp;" (IF: "&amp;TEXT('原著(邦)'!H235,"0.000")&amp;")"&amp;" (CS: "&amp;TEXT('原著(邦)'!I235,"0.0")&amp;")","")</f>
        <v/>
      </c>
    </row>
    <row r="236" spans="1:3" ht="60" customHeight="1" x14ac:dyDescent="0.2">
      <c r="A236" s="80" t="str">
        <f>IF('原著(邦)'!L236="○","◎",IF('原著(邦)'!K236="○","○",""))</f>
        <v/>
      </c>
      <c r="B236" s="2" t="str">
        <f>IF('原著(邦)'!A236&lt;&gt;"",'原著(邦)'!A236,"")</f>
        <v/>
      </c>
      <c r="C236" s="1" t="str">
        <f>IF('原著(邦)'!B236&lt;&gt;"",'原著(邦)'!B236&amp;":"&amp;'原著(邦)'!C236&amp;" "&amp;'原著(邦)'!D236&amp;", "&amp;'原著(邦)'!E236&amp;", "&amp;'原著(邦)'!F236&amp;", "&amp;'原著(邦)'!G236&amp;" (IF: "&amp;TEXT('原著(邦)'!H236,"0.000")&amp;")"&amp;" (CS: "&amp;TEXT('原著(邦)'!I236,"0.0")&amp;")","")</f>
        <v/>
      </c>
    </row>
    <row r="237" spans="1:3" ht="60" customHeight="1" x14ac:dyDescent="0.2">
      <c r="A237" s="80" t="str">
        <f>IF('原著(邦)'!L237="○","◎",IF('原著(邦)'!K237="○","○",""))</f>
        <v/>
      </c>
      <c r="B237" s="2" t="str">
        <f>IF('原著(邦)'!A237&lt;&gt;"",'原著(邦)'!A237,"")</f>
        <v/>
      </c>
      <c r="C237" s="1" t="str">
        <f>IF('原著(邦)'!B237&lt;&gt;"",'原著(邦)'!B237&amp;":"&amp;'原著(邦)'!C237&amp;" "&amp;'原著(邦)'!D237&amp;", "&amp;'原著(邦)'!E237&amp;", "&amp;'原著(邦)'!F237&amp;", "&amp;'原著(邦)'!G237&amp;" (IF: "&amp;TEXT('原著(邦)'!H237,"0.000")&amp;")"&amp;" (CS: "&amp;TEXT('原著(邦)'!I237,"0.0")&amp;")","")</f>
        <v/>
      </c>
    </row>
    <row r="238" spans="1:3" ht="60" customHeight="1" x14ac:dyDescent="0.2">
      <c r="A238" s="80" t="str">
        <f>IF('原著(邦)'!L238="○","◎",IF('原著(邦)'!K238="○","○",""))</f>
        <v/>
      </c>
      <c r="B238" s="2" t="str">
        <f>IF('原著(邦)'!A238&lt;&gt;"",'原著(邦)'!A238,"")</f>
        <v/>
      </c>
      <c r="C238" s="1" t="str">
        <f>IF('原著(邦)'!B238&lt;&gt;"",'原著(邦)'!B238&amp;":"&amp;'原著(邦)'!C238&amp;" "&amp;'原著(邦)'!D238&amp;", "&amp;'原著(邦)'!E238&amp;", "&amp;'原著(邦)'!F238&amp;", "&amp;'原著(邦)'!G238&amp;" (IF: "&amp;TEXT('原著(邦)'!H238,"0.000")&amp;")"&amp;" (CS: "&amp;TEXT('原著(邦)'!I238,"0.0")&amp;")","")</f>
        <v/>
      </c>
    </row>
    <row r="239" spans="1:3" ht="60" customHeight="1" x14ac:dyDescent="0.2">
      <c r="A239" s="80" t="str">
        <f>IF('原著(邦)'!L239="○","◎",IF('原著(邦)'!K239="○","○",""))</f>
        <v/>
      </c>
      <c r="B239" s="2" t="str">
        <f>IF('原著(邦)'!A239&lt;&gt;"",'原著(邦)'!A239,"")</f>
        <v/>
      </c>
      <c r="C239" s="1" t="str">
        <f>IF('原著(邦)'!B239&lt;&gt;"",'原著(邦)'!B239&amp;":"&amp;'原著(邦)'!C239&amp;" "&amp;'原著(邦)'!D239&amp;", "&amp;'原著(邦)'!E239&amp;", "&amp;'原著(邦)'!F239&amp;", "&amp;'原著(邦)'!G239&amp;" (IF: "&amp;TEXT('原著(邦)'!H239,"0.000")&amp;")"&amp;" (CS: "&amp;TEXT('原著(邦)'!I239,"0.0")&amp;")","")</f>
        <v/>
      </c>
    </row>
    <row r="240" spans="1:3" ht="60" customHeight="1" x14ac:dyDescent="0.2">
      <c r="A240" s="80" t="str">
        <f>IF('原著(邦)'!L240="○","◎",IF('原著(邦)'!K240="○","○",""))</f>
        <v/>
      </c>
      <c r="B240" s="2" t="str">
        <f>IF('原著(邦)'!A240&lt;&gt;"",'原著(邦)'!A240,"")</f>
        <v/>
      </c>
      <c r="C240" s="1" t="str">
        <f>IF('原著(邦)'!B240&lt;&gt;"",'原著(邦)'!B240&amp;":"&amp;'原著(邦)'!C240&amp;" "&amp;'原著(邦)'!D240&amp;", "&amp;'原著(邦)'!E240&amp;", "&amp;'原著(邦)'!F240&amp;", "&amp;'原著(邦)'!G240&amp;" (IF: "&amp;TEXT('原著(邦)'!H240,"0.000")&amp;")"&amp;" (CS: "&amp;TEXT('原著(邦)'!I240,"0.0")&amp;")","")</f>
        <v/>
      </c>
    </row>
    <row r="241" spans="1:3" ht="60" customHeight="1" x14ac:dyDescent="0.2">
      <c r="A241" s="80" t="str">
        <f>IF('原著(邦)'!L241="○","◎",IF('原著(邦)'!K241="○","○",""))</f>
        <v/>
      </c>
      <c r="B241" s="2" t="str">
        <f>IF('原著(邦)'!A241&lt;&gt;"",'原著(邦)'!A241,"")</f>
        <v/>
      </c>
      <c r="C241" s="1" t="str">
        <f>IF('原著(邦)'!B241&lt;&gt;"",'原著(邦)'!B241&amp;":"&amp;'原著(邦)'!C241&amp;" "&amp;'原著(邦)'!D241&amp;", "&amp;'原著(邦)'!E241&amp;", "&amp;'原著(邦)'!F241&amp;", "&amp;'原著(邦)'!G241&amp;" (IF: "&amp;TEXT('原著(邦)'!H241,"0.000")&amp;")"&amp;" (CS: "&amp;TEXT('原著(邦)'!I241,"0.0")&amp;")","")</f>
        <v/>
      </c>
    </row>
    <row r="242" spans="1:3" ht="60" customHeight="1" x14ac:dyDescent="0.2">
      <c r="A242" s="80" t="str">
        <f>IF('原著(邦)'!L242="○","◎",IF('原著(邦)'!K242="○","○",""))</f>
        <v/>
      </c>
      <c r="B242" s="2" t="str">
        <f>IF('原著(邦)'!A242&lt;&gt;"",'原著(邦)'!A242,"")</f>
        <v/>
      </c>
      <c r="C242" s="1" t="str">
        <f>IF('原著(邦)'!B242&lt;&gt;"",'原著(邦)'!B242&amp;":"&amp;'原著(邦)'!C242&amp;" "&amp;'原著(邦)'!D242&amp;", "&amp;'原著(邦)'!E242&amp;", "&amp;'原著(邦)'!F242&amp;", "&amp;'原著(邦)'!G242&amp;" (IF: "&amp;TEXT('原著(邦)'!H242,"0.000")&amp;")"&amp;" (CS: "&amp;TEXT('原著(邦)'!I242,"0.0")&amp;")","")</f>
        <v/>
      </c>
    </row>
    <row r="243" spans="1:3" ht="60" customHeight="1" x14ac:dyDescent="0.2">
      <c r="A243" s="80" t="str">
        <f>IF('原著(邦)'!L243="○","◎",IF('原著(邦)'!K243="○","○",""))</f>
        <v/>
      </c>
      <c r="B243" s="2" t="str">
        <f>IF('原著(邦)'!A243&lt;&gt;"",'原著(邦)'!A243,"")</f>
        <v/>
      </c>
      <c r="C243" s="1" t="str">
        <f>IF('原著(邦)'!B243&lt;&gt;"",'原著(邦)'!B243&amp;":"&amp;'原著(邦)'!C243&amp;" "&amp;'原著(邦)'!D243&amp;", "&amp;'原著(邦)'!E243&amp;", "&amp;'原著(邦)'!F243&amp;", "&amp;'原著(邦)'!G243&amp;" (IF: "&amp;TEXT('原著(邦)'!H243,"0.000")&amp;")"&amp;" (CS: "&amp;TEXT('原著(邦)'!I243,"0.0")&amp;")","")</f>
        <v/>
      </c>
    </row>
    <row r="244" spans="1:3" ht="60" customHeight="1" x14ac:dyDescent="0.2">
      <c r="A244" s="80" t="str">
        <f>IF('原著(邦)'!L244="○","◎",IF('原著(邦)'!K244="○","○",""))</f>
        <v/>
      </c>
      <c r="B244" s="2" t="str">
        <f>IF('原著(邦)'!A244&lt;&gt;"",'原著(邦)'!A244,"")</f>
        <v/>
      </c>
      <c r="C244" s="1" t="str">
        <f>IF('原著(邦)'!B244&lt;&gt;"",'原著(邦)'!B244&amp;":"&amp;'原著(邦)'!C244&amp;" "&amp;'原著(邦)'!D244&amp;", "&amp;'原著(邦)'!E244&amp;", "&amp;'原著(邦)'!F244&amp;", "&amp;'原著(邦)'!G244&amp;" (IF: "&amp;TEXT('原著(邦)'!H244,"0.000")&amp;")"&amp;" (CS: "&amp;TEXT('原著(邦)'!I244,"0.0")&amp;")","")</f>
        <v/>
      </c>
    </row>
    <row r="245" spans="1:3" ht="60" customHeight="1" x14ac:dyDescent="0.2">
      <c r="A245" s="80" t="str">
        <f>IF('原著(邦)'!L245="○","◎",IF('原著(邦)'!K245="○","○",""))</f>
        <v/>
      </c>
      <c r="B245" s="2" t="str">
        <f>IF('原著(邦)'!A245&lt;&gt;"",'原著(邦)'!A245,"")</f>
        <v/>
      </c>
      <c r="C245" s="1" t="str">
        <f>IF('原著(邦)'!B245&lt;&gt;"",'原著(邦)'!B245&amp;":"&amp;'原著(邦)'!C245&amp;" "&amp;'原著(邦)'!D245&amp;", "&amp;'原著(邦)'!E245&amp;", "&amp;'原著(邦)'!F245&amp;", "&amp;'原著(邦)'!G245&amp;" (IF: "&amp;TEXT('原著(邦)'!H245,"0.000")&amp;")"&amp;" (CS: "&amp;TEXT('原著(邦)'!I245,"0.0")&amp;")","")</f>
        <v/>
      </c>
    </row>
    <row r="246" spans="1:3" ht="60" customHeight="1" x14ac:dyDescent="0.2">
      <c r="A246" s="80" t="str">
        <f>IF('原著(邦)'!L246="○","◎",IF('原著(邦)'!K246="○","○",""))</f>
        <v/>
      </c>
      <c r="B246" s="2" t="str">
        <f>IF('原著(邦)'!A246&lt;&gt;"",'原著(邦)'!A246,"")</f>
        <v/>
      </c>
      <c r="C246" s="1" t="str">
        <f>IF('原著(邦)'!B246&lt;&gt;"",'原著(邦)'!B246&amp;":"&amp;'原著(邦)'!C246&amp;" "&amp;'原著(邦)'!D246&amp;", "&amp;'原著(邦)'!E246&amp;", "&amp;'原著(邦)'!F246&amp;", "&amp;'原著(邦)'!G246&amp;" (IF: "&amp;TEXT('原著(邦)'!H246,"0.000")&amp;")"&amp;" (CS: "&amp;TEXT('原著(邦)'!I246,"0.0")&amp;")","")</f>
        <v/>
      </c>
    </row>
    <row r="247" spans="1:3" ht="60" customHeight="1" x14ac:dyDescent="0.2">
      <c r="A247" s="80" t="str">
        <f>IF('原著(邦)'!L247="○","◎",IF('原著(邦)'!K247="○","○",""))</f>
        <v/>
      </c>
      <c r="B247" s="2" t="str">
        <f>IF('原著(邦)'!A247&lt;&gt;"",'原著(邦)'!A247,"")</f>
        <v/>
      </c>
      <c r="C247" s="1" t="str">
        <f>IF('原著(邦)'!B247&lt;&gt;"",'原著(邦)'!B247&amp;":"&amp;'原著(邦)'!C247&amp;" "&amp;'原著(邦)'!D247&amp;", "&amp;'原著(邦)'!E247&amp;", "&amp;'原著(邦)'!F247&amp;", "&amp;'原著(邦)'!G247&amp;" (IF: "&amp;TEXT('原著(邦)'!H247,"0.000")&amp;")"&amp;" (CS: "&amp;TEXT('原著(邦)'!I247,"0.0")&amp;")","")</f>
        <v/>
      </c>
    </row>
    <row r="248" spans="1:3" ht="60" customHeight="1" x14ac:dyDescent="0.2">
      <c r="A248" s="80" t="str">
        <f>IF('原著(邦)'!L248="○","◎",IF('原著(邦)'!K248="○","○",""))</f>
        <v/>
      </c>
      <c r="B248" s="2" t="str">
        <f>IF('原著(邦)'!A248&lt;&gt;"",'原著(邦)'!A248,"")</f>
        <v/>
      </c>
      <c r="C248" s="1" t="str">
        <f>IF('原著(邦)'!B248&lt;&gt;"",'原著(邦)'!B248&amp;":"&amp;'原著(邦)'!C248&amp;" "&amp;'原著(邦)'!D248&amp;", "&amp;'原著(邦)'!E248&amp;", "&amp;'原著(邦)'!F248&amp;", "&amp;'原著(邦)'!G248&amp;" (IF: "&amp;TEXT('原著(邦)'!H248,"0.000")&amp;")"&amp;" (CS: "&amp;TEXT('原著(邦)'!I248,"0.0")&amp;")","")</f>
        <v/>
      </c>
    </row>
    <row r="249" spans="1:3" ht="60" customHeight="1" x14ac:dyDescent="0.2">
      <c r="A249" s="80" t="str">
        <f>IF('原著(邦)'!L249="○","◎",IF('原著(邦)'!K249="○","○",""))</f>
        <v/>
      </c>
      <c r="B249" s="2" t="str">
        <f>IF('原著(邦)'!A249&lt;&gt;"",'原著(邦)'!A249,"")</f>
        <v/>
      </c>
      <c r="C249" s="1" t="str">
        <f>IF('原著(邦)'!B249&lt;&gt;"",'原著(邦)'!B249&amp;":"&amp;'原著(邦)'!C249&amp;" "&amp;'原著(邦)'!D249&amp;", "&amp;'原著(邦)'!E249&amp;", "&amp;'原著(邦)'!F249&amp;", "&amp;'原著(邦)'!G249&amp;" (IF: "&amp;TEXT('原著(邦)'!H249,"0.000")&amp;")"&amp;" (CS: "&amp;TEXT('原著(邦)'!I249,"0.0")&amp;")","")</f>
        <v/>
      </c>
    </row>
    <row r="250" spans="1:3" ht="60" customHeight="1" x14ac:dyDescent="0.2">
      <c r="A250" s="80" t="str">
        <f>IF('原著(邦)'!L250="○","◎",IF('原著(邦)'!K250="○","○",""))</f>
        <v/>
      </c>
      <c r="B250" s="2" t="str">
        <f>IF('原著(邦)'!A250&lt;&gt;"",'原著(邦)'!A250,"")</f>
        <v/>
      </c>
      <c r="C250" s="1" t="str">
        <f>IF('原著(邦)'!B250&lt;&gt;"",'原著(邦)'!B250&amp;":"&amp;'原著(邦)'!C250&amp;" "&amp;'原著(邦)'!D250&amp;", "&amp;'原著(邦)'!E250&amp;", "&amp;'原著(邦)'!F250&amp;", "&amp;'原著(邦)'!G250&amp;" (IF: "&amp;TEXT('原著(邦)'!H250,"0.000")&amp;")"&amp;" (CS: "&amp;TEXT('原著(邦)'!I250,"0.0")&amp;")","")</f>
        <v/>
      </c>
    </row>
    <row r="251" spans="1:3" ht="60" customHeight="1" x14ac:dyDescent="0.2">
      <c r="A251" s="80" t="str">
        <f>IF('原著(邦)'!L251="○","◎",IF('原著(邦)'!K251="○","○",""))</f>
        <v/>
      </c>
      <c r="B251" s="2" t="str">
        <f>IF('原著(邦)'!A251&lt;&gt;"",'原著(邦)'!A251,"")</f>
        <v/>
      </c>
      <c r="C251" s="1" t="str">
        <f>IF('原著(邦)'!B251&lt;&gt;"",'原著(邦)'!B251&amp;":"&amp;'原著(邦)'!C251&amp;" "&amp;'原著(邦)'!D251&amp;", "&amp;'原著(邦)'!E251&amp;", "&amp;'原著(邦)'!F251&amp;", "&amp;'原著(邦)'!G251&amp;" (IF: "&amp;TEXT('原著(邦)'!H251,"0.000")&amp;")"&amp;" (CS: "&amp;TEXT('原著(邦)'!I251,"0.0")&amp;")","")</f>
        <v/>
      </c>
    </row>
    <row r="252" spans="1:3" ht="60" customHeight="1" x14ac:dyDescent="0.2">
      <c r="A252" s="80" t="str">
        <f>IF('原著(邦)'!L252="○","◎",IF('原著(邦)'!K252="○","○",""))</f>
        <v/>
      </c>
      <c r="B252" s="2" t="str">
        <f>IF('原著(邦)'!A252&lt;&gt;"",'原著(邦)'!A252,"")</f>
        <v/>
      </c>
      <c r="C252" s="1" t="str">
        <f>IF('原著(邦)'!B252&lt;&gt;"",'原著(邦)'!B252&amp;":"&amp;'原著(邦)'!C252&amp;" "&amp;'原著(邦)'!D252&amp;", "&amp;'原著(邦)'!E252&amp;", "&amp;'原著(邦)'!F252&amp;", "&amp;'原著(邦)'!G252&amp;" (IF: "&amp;TEXT('原著(邦)'!H252,"0.000")&amp;")"&amp;" (CS: "&amp;TEXT('原著(邦)'!I252,"0.0")&amp;")","")</f>
        <v/>
      </c>
    </row>
    <row r="253" spans="1:3" ht="60" customHeight="1" x14ac:dyDescent="0.2">
      <c r="A253" s="80" t="str">
        <f>IF('原著(邦)'!L253="○","◎",IF('原著(邦)'!K253="○","○",""))</f>
        <v/>
      </c>
      <c r="B253" s="2" t="str">
        <f>IF('原著(邦)'!A253&lt;&gt;"",'原著(邦)'!A253,"")</f>
        <v/>
      </c>
      <c r="C253" s="1" t="str">
        <f>IF('原著(邦)'!B253&lt;&gt;"",'原著(邦)'!B253&amp;":"&amp;'原著(邦)'!C253&amp;" "&amp;'原著(邦)'!D253&amp;", "&amp;'原著(邦)'!E253&amp;", "&amp;'原著(邦)'!F253&amp;", "&amp;'原著(邦)'!G253&amp;" (IF: "&amp;TEXT('原著(邦)'!H253,"0.000")&amp;")"&amp;" (CS: "&amp;TEXT('原著(邦)'!I253,"0.0")&amp;")","")</f>
        <v/>
      </c>
    </row>
    <row r="254" spans="1:3" ht="60" customHeight="1" x14ac:dyDescent="0.2">
      <c r="A254" s="80" t="str">
        <f>IF('原著(邦)'!L254="○","◎",IF('原著(邦)'!K254="○","○",""))</f>
        <v/>
      </c>
      <c r="B254" s="2" t="str">
        <f>IF('原著(邦)'!A254&lt;&gt;"",'原著(邦)'!A254,"")</f>
        <v/>
      </c>
      <c r="C254" s="1" t="str">
        <f>IF('原著(邦)'!B254&lt;&gt;"",'原著(邦)'!B254&amp;":"&amp;'原著(邦)'!C254&amp;" "&amp;'原著(邦)'!D254&amp;", "&amp;'原著(邦)'!E254&amp;", "&amp;'原著(邦)'!F254&amp;", "&amp;'原著(邦)'!G254&amp;" (IF: "&amp;TEXT('原著(邦)'!H254,"0.000")&amp;")"&amp;" (CS: "&amp;TEXT('原著(邦)'!I254,"0.0")&amp;")","")</f>
        <v/>
      </c>
    </row>
    <row r="255" spans="1:3" ht="60" customHeight="1" x14ac:dyDescent="0.2">
      <c r="A255" s="80" t="str">
        <f>IF('原著(邦)'!L255="○","◎",IF('原著(邦)'!K255="○","○",""))</f>
        <v/>
      </c>
      <c r="B255" s="2" t="str">
        <f>IF('原著(邦)'!A255&lt;&gt;"",'原著(邦)'!A255,"")</f>
        <v/>
      </c>
      <c r="C255" s="1" t="str">
        <f>IF('原著(邦)'!B255&lt;&gt;"",'原著(邦)'!B255&amp;":"&amp;'原著(邦)'!C255&amp;" "&amp;'原著(邦)'!D255&amp;", "&amp;'原著(邦)'!E255&amp;", "&amp;'原著(邦)'!F255&amp;", "&amp;'原著(邦)'!G255&amp;" (IF: "&amp;TEXT('原著(邦)'!H255,"0.000")&amp;")"&amp;" (CS: "&amp;TEXT('原著(邦)'!I255,"0.0")&amp;")","")</f>
        <v/>
      </c>
    </row>
    <row r="256" spans="1:3" ht="60" customHeight="1" x14ac:dyDescent="0.2">
      <c r="A256" s="80" t="str">
        <f>IF('原著(邦)'!L256="○","◎",IF('原著(邦)'!K256="○","○",""))</f>
        <v/>
      </c>
      <c r="B256" s="2" t="str">
        <f>IF('原著(邦)'!A256&lt;&gt;"",'原著(邦)'!A256,"")</f>
        <v/>
      </c>
      <c r="C256" s="1" t="str">
        <f>IF('原著(邦)'!B256&lt;&gt;"",'原著(邦)'!B256&amp;":"&amp;'原著(邦)'!C256&amp;" "&amp;'原著(邦)'!D256&amp;", "&amp;'原著(邦)'!E256&amp;", "&amp;'原著(邦)'!F256&amp;", "&amp;'原著(邦)'!G256&amp;" (IF: "&amp;TEXT('原著(邦)'!H256,"0.000")&amp;")"&amp;" (CS: "&amp;TEXT('原著(邦)'!I256,"0.0")&amp;")","")</f>
        <v/>
      </c>
    </row>
    <row r="257" spans="1:3" ht="60" customHeight="1" x14ac:dyDescent="0.2">
      <c r="A257" s="80" t="str">
        <f>IF('原著(邦)'!L257="○","◎",IF('原著(邦)'!K257="○","○",""))</f>
        <v/>
      </c>
      <c r="B257" s="2" t="str">
        <f>IF('原著(邦)'!A257&lt;&gt;"",'原著(邦)'!A257,"")</f>
        <v/>
      </c>
      <c r="C257" s="1" t="str">
        <f>IF('原著(邦)'!B257&lt;&gt;"",'原著(邦)'!B257&amp;":"&amp;'原著(邦)'!C257&amp;" "&amp;'原著(邦)'!D257&amp;", "&amp;'原著(邦)'!E257&amp;", "&amp;'原著(邦)'!F257&amp;", "&amp;'原著(邦)'!G257&amp;" (IF: "&amp;TEXT('原著(邦)'!H257,"0.000")&amp;")"&amp;" (CS: "&amp;TEXT('原著(邦)'!I257,"0.0")&amp;")","")</f>
        <v/>
      </c>
    </row>
    <row r="258" spans="1:3" ht="60" customHeight="1" x14ac:dyDescent="0.2">
      <c r="A258" s="80" t="str">
        <f>IF('原著(邦)'!L258="○","◎",IF('原著(邦)'!K258="○","○",""))</f>
        <v/>
      </c>
      <c r="B258" s="2" t="str">
        <f>IF('原著(邦)'!A258&lt;&gt;"",'原著(邦)'!A258,"")</f>
        <v/>
      </c>
      <c r="C258" s="1" t="str">
        <f>IF('原著(邦)'!B258&lt;&gt;"",'原著(邦)'!B258&amp;":"&amp;'原著(邦)'!C258&amp;" "&amp;'原著(邦)'!D258&amp;", "&amp;'原著(邦)'!E258&amp;", "&amp;'原著(邦)'!F258&amp;", "&amp;'原著(邦)'!G258&amp;" (IF: "&amp;TEXT('原著(邦)'!H258,"0.000")&amp;")"&amp;" (CS: "&amp;TEXT('原著(邦)'!I258,"0.0")&amp;")","")</f>
        <v/>
      </c>
    </row>
    <row r="259" spans="1:3" ht="60" customHeight="1" x14ac:dyDescent="0.2">
      <c r="A259" s="80" t="str">
        <f>IF('原著(邦)'!L259="○","◎",IF('原著(邦)'!K259="○","○",""))</f>
        <v/>
      </c>
      <c r="B259" s="2" t="str">
        <f>IF('原著(邦)'!A259&lt;&gt;"",'原著(邦)'!A259,"")</f>
        <v/>
      </c>
      <c r="C259" s="1" t="str">
        <f>IF('原著(邦)'!B259&lt;&gt;"",'原著(邦)'!B259&amp;":"&amp;'原著(邦)'!C259&amp;" "&amp;'原著(邦)'!D259&amp;", "&amp;'原著(邦)'!E259&amp;", "&amp;'原著(邦)'!F259&amp;", "&amp;'原著(邦)'!G259&amp;" (IF: "&amp;TEXT('原著(邦)'!H259,"0.000")&amp;")"&amp;" (CS: "&amp;TEXT('原著(邦)'!I259,"0.0")&amp;")","")</f>
        <v/>
      </c>
    </row>
    <row r="260" spans="1:3" ht="60" customHeight="1" x14ac:dyDescent="0.2">
      <c r="A260" s="80" t="str">
        <f>IF('原著(邦)'!L260="○","◎",IF('原著(邦)'!K260="○","○",""))</f>
        <v/>
      </c>
      <c r="B260" s="2" t="str">
        <f>IF('原著(邦)'!A260&lt;&gt;"",'原著(邦)'!A260,"")</f>
        <v/>
      </c>
      <c r="C260" s="1" t="str">
        <f>IF('原著(邦)'!B260&lt;&gt;"",'原著(邦)'!B260&amp;":"&amp;'原著(邦)'!C260&amp;" "&amp;'原著(邦)'!D260&amp;", "&amp;'原著(邦)'!E260&amp;", "&amp;'原著(邦)'!F260&amp;", "&amp;'原著(邦)'!G260&amp;" (IF: "&amp;TEXT('原著(邦)'!H260,"0.000")&amp;")"&amp;" (CS: "&amp;TEXT('原著(邦)'!I260,"0.0")&amp;")","")</f>
        <v/>
      </c>
    </row>
    <row r="261" spans="1:3" ht="60" customHeight="1" x14ac:dyDescent="0.2">
      <c r="A261" s="80" t="str">
        <f>IF('原著(邦)'!L261="○","◎",IF('原著(邦)'!K261="○","○",""))</f>
        <v/>
      </c>
      <c r="B261" s="2" t="str">
        <f>IF('原著(邦)'!A261&lt;&gt;"",'原著(邦)'!A261,"")</f>
        <v/>
      </c>
      <c r="C261" s="1" t="str">
        <f>IF('原著(邦)'!B261&lt;&gt;"",'原著(邦)'!B261&amp;":"&amp;'原著(邦)'!C261&amp;" "&amp;'原著(邦)'!D261&amp;", "&amp;'原著(邦)'!E261&amp;", "&amp;'原著(邦)'!F261&amp;", "&amp;'原著(邦)'!G261&amp;" (IF: "&amp;TEXT('原著(邦)'!H261,"0.000")&amp;")"&amp;" (CS: "&amp;TEXT('原著(邦)'!I261,"0.0")&amp;")","")</f>
        <v/>
      </c>
    </row>
    <row r="262" spans="1:3" ht="60" customHeight="1" x14ac:dyDescent="0.2">
      <c r="A262" s="80" t="str">
        <f>IF('原著(邦)'!L262="○","◎",IF('原著(邦)'!K262="○","○",""))</f>
        <v/>
      </c>
      <c r="B262" s="2" t="str">
        <f>IF('原著(邦)'!A262&lt;&gt;"",'原著(邦)'!A262,"")</f>
        <v/>
      </c>
      <c r="C262" s="1" t="str">
        <f>IF('原著(邦)'!B262&lt;&gt;"",'原著(邦)'!B262&amp;":"&amp;'原著(邦)'!C262&amp;" "&amp;'原著(邦)'!D262&amp;", "&amp;'原著(邦)'!E262&amp;", "&amp;'原著(邦)'!F262&amp;", "&amp;'原著(邦)'!G262&amp;" (IF: "&amp;TEXT('原著(邦)'!H262,"0.000")&amp;")"&amp;" (CS: "&amp;TEXT('原著(邦)'!I262,"0.0")&amp;")","")</f>
        <v/>
      </c>
    </row>
    <row r="263" spans="1:3" ht="60" customHeight="1" x14ac:dyDescent="0.2">
      <c r="A263" s="80" t="str">
        <f>IF('原著(邦)'!L263="○","◎",IF('原著(邦)'!K263="○","○",""))</f>
        <v/>
      </c>
      <c r="B263" s="2" t="str">
        <f>IF('原著(邦)'!A263&lt;&gt;"",'原著(邦)'!A263,"")</f>
        <v/>
      </c>
      <c r="C263" s="1" t="str">
        <f>IF('原著(邦)'!B263&lt;&gt;"",'原著(邦)'!B263&amp;":"&amp;'原著(邦)'!C263&amp;" "&amp;'原著(邦)'!D263&amp;", "&amp;'原著(邦)'!E263&amp;", "&amp;'原著(邦)'!F263&amp;", "&amp;'原著(邦)'!G263&amp;" (IF: "&amp;TEXT('原著(邦)'!H263,"0.000")&amp;")"&amp;" (CS: "&amp;TEXT('原著(邦)'!I263,"0.0")&amp;")","")</f>
        <v/>
      </c>
    </row>
    <row r="264" spans="1:3" ht="60" customHeight="1" x14ac:dyDescent="0.2">
      <c r="A264" s="80" t="str">
        <f>IF('原著(邦)'!L264="○","◎",IF('原著(邦)'!K264="○","○",""))</f>
        <v/>
      </c>
      <c r="B264" s="2" t="str">
        <f>IF('原著(邦)'!A264&lt;&gt;"",'原著(邦)'!A264,"")</f>
        <v/>
      </c>
      <c r="C264" s="1" t="str">
        <f>IF('原著(邦)'!B264&lt;&gt;"",'原著(邦)'!B264&amp;":"&amp;'原著(邦)'!C264&amp;" "&amp;'原著(邦)'!D264&amp;", "&amp;'原著(邦)'!E264&amp;", "&amp;'原著(邦)'!F264&amp;", "&amp;'原著(邦)'!G264&amp;" (IF: "&amp;TEXT('原著(邦)'!H264,"0.000")&amp;")"&amp;" (CS: "&amp;TEXT('原著(邦)'!I264,"0.0")&amp;")","")</f>
        <v/>
      </c>
    </row>
    <row r="265" spans="1:3" ht="60" customHeight="1" x14ac:dyDescent="0.2">
      <c r="A265" s="80" t="str">
        <f>IF('原著(邦)'!L265="○","◎",IF('原著(邦)'!K265="○","○",""))</f>
        <v/>
      </c>
      <c r="B265" s="2" t="str">
        <f>IF('原著(邦)'!A265&lt;&gt;"",'原著(邦)'!A265,"")</f>
        <v/>
      </c>
      <c r="C265" s="1" t="str">
        <f>IF('原著(邦)'!B265&lt;&gt;"",'原著(邦)'!B265&amp;":"&amp;'原著(邦)'!C265&amp;" "&amp;'原著(邦)'!D265&amp;", "&amp;'原著(邦)'!E265&amp;", "&amp;'原著(邦)'!F265&amp;", "&amp;'原著(邦)'!G265&amp;" (IF: "&amp;TEXT('原著(邦)'!H265,"0.000")&amp;")"&amp;" (CS: "&amp;TEXT('原著(邦)'!I265,"0.0")&amp;")","")</f>
        <v/>
      </c>
    </row>
    <row r="266" spans="1:3" ht="60" customHeight="1" x14ac:dyDescent="0.2">
      <c r="A266" s="80" t="str">
        <f>IF('原著(邦)'!L266="○","◎",IF('原著(邦)'!K266="○","○",""))</f>
        <v/>
      </c>
      <c r="B266" s="2" t="str">
        <f>IF('原著(邦)'!A266&lt;&gt;"",'原著(邦)'!A266,"")</f>
        <v/>
      </c>
      <c r="C266" s="1" t="str">
        <f>IF('原著(邦)'!B266&lt;&gt;"",'原著(邦)'!B266&amp;":"&amp;'原著(邦)'!C266&amp;" "&amp;'原著(邦)'!D266&amp;", "&amp;'原著(邦)'!E266&amp;", "&amp;'原著(邦)'!F266&amp;", "&amp;'原著(邦)'!G266&amp;" (IF: "&amp;TEXT('原著(邦)'!H266,"0.000")&amp;")"&amp;" (CS: "&amp;TEXT('原著(邦)'!I266,"0.0")&amp;")","")</f>
        <v/>
      </c>
    </row>
    <row r="267" spans="1:3" ht="60" customHeight="1" x14ac:dyDescent="0.2">
      <c r="A267" s="80" t="str">
        <f>IF('原著(邦)'!L267="○","◎",IF('原著(邦)'!K267="○","○",""))</f>
        <v/>
      </c>
      <c r="B267" s="2" t="str">
        <f>IF('原著(邦)'!A267&lt;&gt;"",'原著(邦)'!A267,"")</f>
        <v/>
      </c>
      <c r="C267" s="1" t="str">
        <f>IF('原著(邦)'!B267&lt;&gt;"",'原著(邦)'!B267&amp;":"&amp;'原著(邦)'!C267&amp;" "&amp;'原著(邦)'!D267&amp;", "&amp;'原著(邦)'!E267&amp;", "&amp;'原著(邦)'!F267&amp;", "&amp;'原著(邦)'!G267&amp;" (IF: "&amp;TEXT('原著(邦)'!H267,"0.000")&amp;")"&amp;" (CS: "&amp;TEXT('原著(邦)'!I267,"0.0")&amp;")","")</f>
        <v/>
      </c>
    </row>
    <row r="268" spans="1:3" ht="60" customHeight="1" x14ac:dyDescent="0.2">
      <c r="A268" s="80" t="str">
        <f>IF('原著(邦)'!L268="○","◎",IF('原著(邦)'!K268="○","○",""))</f>
        <v/>
      </c>
      <c r="B268" s="2" t="str">
        <f>IF('原著(邦)'!A268&lt;&gt;"",'原著(邦)'!A268,"")</f>
        <v/>
      </c>
      <c r="C268" s="1" t="str">
        <f>IF('原著(邦)'!B268&lt;&gt;"",'原著(邦)'!B268&amp;":"&amp;'原著(邦)'!C268&amp;" "&amp;'原著(邦)'!D268&amp;", "&amp;'原著(邦)'!E268&amp;", "&amp;'原著(邦)'!F268&amp;", "&amp;'原著(邦)'!G268&amp;" (IF: "&amp;TEXT('原著(邦)'!H268,"0.000")&amp;")"&amp;" (CS: "&amp;TEXT('原著(邦)'!I268,"0.0")&amp;")","")</f>
        <v/>
      </c>
    </row>
    <row r="269" spans="1:3" ht="60" customHeight="1" x14ac:dyDescent="0.2">
      <c r="A269" s="80" t="str">
        <f>IF('原著(邦)'!L269="○","◎",IF('原著(邦)'!K269="○","○",""))</f>
        <v/>
      </c>
      <c r="B269" s="2" t="str">
        <f>IF('原著(邦)'!A269&lt;&gt;"",'原著(邦)'!A269,"")</f>
        <v/>
      </c>
      <c r="C269" s="1" t="str">
        <f>IF('原著(邦)'!B269&lt;&gt;"",'原著(邦)'!B269&amp;":"&amp;'原著(邦)'!C269&amp;" "&amp;'原著(邦)'!D269&amp;", "&amp;'原著(邦)'!E269&amp;", "&amp;'原著(邦)'!F269&amp;", "&amp;'原著(邦)'!G269&amp;" (IF: "&amp;TEXT('原著(邦)'!H269,"0.000")&amp;")"&amp;" (CS: "&amp;TEXT('原著(邦)'!I269,"0.0")&amp;")","")</f>
        <v/>
      </c>
    </row>
    <row r="270" spans="1:3" ht="60" customHeight="1" x14ac:dyDescent="0.2">
      <c r="A270" s="80" t="str">
        <f>IF('原著(邦)'!L270="○","◎",IF('原著(邦)'!K270="○","○",""))</f>
        <v/>
      </c>
      <c r="B270" s="2" t="str">
        <f>IF('原著(邦)'!A270&lt;&gt;"",'原著(邦)'!A270,"")</f>
        <v/>
      </c>
      <c r="C270" s="1" t="str">
        <f>IF('原著(邦)'!B270&lt;&gt;"",'原著(邦)'!B270&amp;":"&amp;'原著(邦)'!C270&amp;" "&amp;'原著(邦)'!D270&amp;", "&amp;'原著(邦)'!E270&amp;", "&amp;'原著(邦)'!F270&amp;", "&amp;'原著(邦)'!G270&amp;" (IF: "&amp;TEXT('原著(邦)'!H270,"0.000")&amp;")"&amp;" (CS: "&amp;TEXT('原著(邦)'!I270,"0.0")&amp;")","")</f>
        <v/>
      </c>
    </row>
    <row r="271" spans="1:3" ht="60" customHeight="1" x14ac:dyDescent="0.2">
      <c r="A271" s="80" t="str">
        <f>IF('原著(邦)'!L271="○","◎",IF('原著(邦)'!K271="○","○",""))</f>
        <v/>
      </c>
      <c r="B271" s="2" t="str">
        <f>IF('原著(邦)'!A271&lt;&gt;"",'原著(邦)'!A271,"")</f>
        <v/>
      </c>
      <c r="C271" s="1" t="str">
        <f>IF('原著(邦)'!B271&lt;&gt;"",'原著(邦)'!B271&amp;":"&amp;'原著(邦)'!C271&amp;" "&amp;'原著(邦)'!D271&amp;", "&amp;'原著(邦)'!E271&amp;", "&amp;'原著(邦)'!F271&amp;", "&amp;'原著(邦)'!G271&amp;" (IF: "&amp;TEXT('原著(邦)'!H271,"0.000")&amp;")"&amp;" (CS: "&amp;TEXT('原著(邦)'!I271,"0.0")&amp;")","")</f>
        <v/>
      </c>
    </row>
    <row r="272" spans="1:3" ht="60" customHeight="1" x14ac:dyDescent="0.2">
      <c r="A272" s="80" t="str">
        <f>IF('原著(邦)'!L272="○","◎",IF('原著(邦)'!K272="○","○",""))</f>
        <v/>
      </c>
      <c r="B272" s="2" t="str">
        <f>IF('原著(邦)'!A272&lt;&gt;"",'原著(邦)'!A272,"")</f>
        <v/>
      </c>
      <c r="C272" s="1" t="str">
        <f>IF('原著(邦)'!B272&lt;&gt;"",'原著(邦)'!B272&amp;":"&amp;'原著(邦)'!C272&amp;" "&amp;'原著(邦)'!D272&amp;", "&amp;'原著(邦)'!E272&amp;", "&amp;'原著(邦)'!F272&amp;", "&amp;'原著(邦)'!G272&amp;" (IF: "&amp;TEXT('原著(邦)'!H272,"0.000")&amp;")"&amp;" (CS: "&amp;TEXT('原著(邦)'!I272,"0.0")&amp;")","")</f>
        <v/>
      </c>
    </row>
    <row r="273" spans="1:3" ht="60" customHeight="1" x14ac:dyDescent="0.2">
      <c r="A273" s="80" t="str">
        <f>IF('原著(邦)'!L273="○","◎",IF('原著(邦)'!K273="○","○",""))</f>
        <v/>
      </c>
      <c r="B273" s="2" t="str">
        <f>IF('原著(邦)'!A273&lt;&gt;"",'原著(邦)'!A273,"")</f>
        <v/>
      </c>
      <c r="C273" s="1" t="str">
        <f>IF('原著(邦)'!B273&lt;&gt;"",'原著(邦)'!B273&amp;":"&amp;'原著(邦)'!C273&amp;" "&amp;'原著(邦)'!D273&amp;", "&amp;'原著(邦)'!E273&amp;", "&amp;'原著(邦)'!F273&amp;", "&amp;'原著(邦)'!G273&amp;" (IF: "&amp;TEXT('原著(邦)'!H273,"0.000")&amp;")"&amp;" (CS: "&amp;TEXT('原著(邦)'!I273,"0.0")&amp;")","")</f>
        <v/>
      </c>
    </row>
    <row r="274" spans="1:3" ht="60" customHeight="1" x14ac:dyDescent="0.2">
      <c r="A274" s="80" t="str">
        <f>IF('原著(邦)'!L274="○","◎",IF('原著(邦)'!K274="○","○",""))</f>
        <v/>
      </c>
      <c r="B274" s="2" t="str">
        <f>IF('原著(邦)'!A274&lt;&gt;"",'原著(邦)'!A274,"")</f>
        <v/>
      </c>
      <c r="C274" s="1" t="str">
        <f>IF('原著(邦)'!B274&lt;&gt;"",'原著(邦)'!B274&amp;":"&amp;'原著(邦)'!C274&amp;" "&amp;'原著(邦)'!D274&amp;", "&amp;'原著(邦)'!E274&amp;", "&amp;'原著(邦)'!F274&amp;", "&amp;'原著(邦)'!G274&amp;" (IF: "&amp;TEXT('原著(邦)'!H274,"0.000")&amp;")"&amp;" (CS: "&amp;TEXT('原著(邦)'!I274,"0.0")&amp;")","")</f>
        <v/>
      </c>
    </row>
    <row r="275" spans="1:3" ht="60" customHeight="1" x14ac:dyDescent="0.2">
      <c r="A275" s="80" t="str">
        <f>IF('原著(邦)'!L275="○","◎",IF('原著(邦)'!K275="○","○",""))</f>
        <v/>
      </c>
      <c r="B275" s="2" t="str">
        <f>IF('原著(邦)'!A275&lt;&gt;"",'原著(邦)'!A275,"")</f>
        <v/>
      </c>
      <c r="C275" s="1" t="str">
        <f>IF('原著(邦)'!B275&lt;&gt;"",'原著(邦)'!B275&amp;":"&amp;'原著(邦)'!C275&amp;" "&amp;'原著(邦)'!D275&amp;", "&amp;'原著(邦)'!E275&amp;", "&amp;'原著(邦)'!F275&amp;", "&amp;'原著(邦)'!G275&amp;" (IF: "&amp;TEXT('原著(邦)'!H275,"0.000")&amp;")"&amp;" (CS: "&amp;TEXT('原著(邦)'!I275,"0.0")&amp;")","")</f>
        <v/>
      </c>
    </row>
    <row r="276" spans="1:3" ht="60" customHeight="1" x14ac:dyDescent="0.2">
      <c r="A276" s="80" t="str">
        <f>IF('原著(邦)'!L276="○","◎",IF('原著(邦)'!K276="○","○",""))</f>
        <v/>
      </c>
      <c r="B276" s="2" t="str">
        <f>IF('原著(邦)'!A276&lt;&gt;"",'原著(邦)'!A276,"")</f>
        <v/>
      </c>
      <c r="C276" s="1" t="str">
        <f>IF('原著(邦)'!B276&lt;&gt;"",'原著(邦)'!B276&amp;":"&amp;'原著(邦)'!C276&amp;" "&amp;'原著(邦)'!D276&amp;", "&amp;'原著(邦)'!E276&amp;", "&amp;'原著(邦)'!F276&amp;", "&amp;'原著(邦)'!G276&amp;" (IF: "&amp;TEXT('原著(邦)'!H276,"0.000")&amp;")"&amp;" (CS: "&amp;TEXT('原著(邦)'!I276,"0.0")&amp;")","")</f>
        <v/>
      </c>
    </row>
    <row r="277" spans="1:3" ht="60" customHeight="1" x14ac:dyDescent="0.2">
      <c r="A277" s="80" t="str">
        <f>IF('原著(邦)'!L277="○","◎",IF('原著(邦)'!K277="○","○",""))</f>
        <v/>
      </c>
      <c r="B277" s="2" t="str">
        <f>IF('原著(邦)'!A277&lt;&gt;"",'原著(邦)'!A277,"")</f>
        <v/>
      </c>
      <c r="C277" s="1" t="str">
        <f>IF('原著(邦)'!B277&lt;&gt;"",'原著(邦)'!B277&amp;":"&amp;'原著(邦)'!C277&amp;" "&amp;'原著(邦)'!D277&amp;", "&amp;'原著(邦)'!E277&amp;", "&amp;'原著(邦)'!F277&amp;", "&amp;'原著(邦)'!G277&amp;" (IF: "&amp;TEXT('原著(邦)'!H277,"0.000")&amp;")"&amp;" (CS: "&amp;TEXT('原著(邦)'!I277,"0.0")&amp;")","")</f>
        <v/>
      </c>
    </row>
    <row r="278" spans="1:3" ht="60" customHeight="1" x14ac:dyDescent="0.2">
      <c r="A278" s="80" t="str">
        <f>IF('原著(邦)'!L278="○","◎",IF('原著(邦)'!K278="○","○",""))</f>
        <v/>
      </c>
      <c r="B278" s="2" t="str">
        <f>IF('原著(邦)'!A278&lt;&gt;"",'原著(邦)'!A278,"")</f>
        <v/>
      </c>
      <c r="C278" s="1" t="str">
        <f>IF('原著(邦)'!B278&lt;&gt;"",'原著(邦)'!B278&amp;":"&amp;'原著(邦)'!C278&amp;" "&amp;'原著(邦)'!D278&amp;", "&amp;'原著(邦)'!E278&amp;", "&amp;'原著(邦)'!F278&amp;", "&amp;'原著(邦)'!G278&amp;" (IF: "&amp;TEXT('原著(邦)'!H278,"0.000")&amp;")"&amp;" (CS: "&amp;TEXT('原著(邦)'!I278,"0.0")&amp;")","")</f>
        <v/>
      </c>
    </row>
    <row r="279" spans="1:3" ht="60" customHeight="1" x14ac:dyDescent="0.2">
      <c r="A279" s="80" t="str">
        <f>IF('原著(邦)'!L279="○","◎",IF('原著(邦)'!K279="○","○",""))</f>
        <v/>
      </c>
      <c r="B279" s="2" t="str">
        <f>IF('原著(邦)'!A279&lt;&gt;"",'原著(邦)'!A279,"")</f>
        <v/>
      </c>
      <c r="C279" s="1" t="str">
        <f>IF('原著(邦)'!B279&lt;&gt;"",'原著(邦)'!B279&amp;":"&amp;'原著(邦)'!C279&amp;" "&amp;'原著(邦)'!D279&amp;", "&amp;'原著(邦)'!E279&amp;", "&amp;'原著(邦)'!F279&amp;", "&amp;'原著(邦)'!G279&amp;" (IF: "&amp;TEXT('原著(邦)'!H279,"0.000")&amp;")"&amp;" (CS: "&amp;TEXT('原著(邦)'!I279,"0.0")&amp;")","")</f>
        <v/>
      </c>
    </row>
    <row r="280" spans="1:3" ht="60" customHeight="1" x14ac:dyDescent="0.2">
      <c r="A280" s="80" t="str">
        <f>IF('原著(邦)'!L280="○","◎",IF('原著(邦)'!K280="○","○",""))</f>
        <v/>
      </c>
      <c r="B280" s="2" t="str">
        <f>IF('原著(邦)'!A280&lt;&gt;"",'原著(邦)'!A280,"")</f>
        <v/>
      </c>
      <c r="C280" s="1" t="str">
        <f>IF('原著(邦)'!B280&lt;&gt;"",'原著(邦)'!B280&amp;":"&amp;'原著(邦)'!C280&amp;" "&amp;'原著(邦)'!D280&amp;", "&amp;'原著(邦)'!E280&amp;", "&amp;'原著(邦)'!F280&amp;", "&amp;'原著(邦)'!G280&amp;" (IF: "&amp;TEXT('原著(邦)'!H280,"0.000")&amp;")"&amp;" (CS: "&amp;TEXT('原著(邦)'!I280,"0.0")&amp;")","")</f>
        <v/>
      </c>
    </row>
    <row r="281" spans="1:3" ht="60" customHeight="1" x14ac:dyDescent="0.2">
      <c r="A281" s="80" t="str">
        <f>IF('原著(邦)'!L281="○","◎",IF('原著(邦)'!K281="○","○",""))</f>
        <v/>
      </c>
      <c r="B281" s="2" t="str">
        <f>IF('原著(邦)'!A281&lt;&gt;"",'原著(邦)'!A281,"")</f>
        <v/>
      </c>
      <c r="C281" s="1" t="str">
        <f>IF('原著(邦)'!B281&lt;&gt;"",'原著(邦)'!B281&amp;":"&amp;'原著(邦)'!C281&amp;" "&amp;'原著(邦)'!D281&amp;", "&amp;'原著(邦)'!E281&amp;", "&amp;'原著(邦)'!F281&amp;", "&amp;'原著(邦)'!G281&amp;" (IF: "&amp;TEXT('原著(邦)'!H281,"0.000")&amp;")"&amp;" (CS: "&amp;TEXT('原著(邦)'!I281,"0.0")&amp;")","")</f>
        <v/>
      </c>
    </row>
    <row r="282" spans="1:3" ht="60" customHeight="1" x14ac:dyDescent="0.2">
      <c r="A282" s="80" t="str">
        <f>IF('原著(邦)'!L282="○","◎",IF('原著(邦)'!K282="○","○",""))</f>
        <v/>
      </c>
      <c r="B282" s="2" t="str">
        <f>IF('原著(邦)'!A282&lt;&gt;"",'原著(邦)'!A282,"")</f>
        <v/>
      </c>
      <c r="C282" s="1" t="str">
        <f>IF('原著(邦)'!B282&lt;&gt;"",'原著(邦)'!B282&amp;":"&amp;'原著(邦)'!C282&amp;" "&amp;'原著(邦)'!D282&amp;", "&amp;'原著(邦)'!E282&amp;", "&amp;'原著(邦)'!F282&amp;", "&amp;'原著(邦)'!G282&amp;" (IF: "&amp;TEXT('原著(邦)'!H282,"0.000")&amp;")"&amp;" (CS: "&amp;TEXT('原著(邦)'!I282,"0.0")&amp;")","")</f>
        <v/>
      </c>
    </row>
    <row r="283" spans="1:3" ht="60" customHeight="1" x14ac:dyDescent="0.2">
      <c r="A283" s="80" t="str">
        <f>IF('原著(邦)'!L283="○","◎",IF('原著(邦)'!K283="○","○",""))</f>
        <v/>
      </c>
      <c r="B283" s="2" t="str">
        <f>IF('原著(邦)'!A283&lt;&gt;"",'原著(邦)'!A283,"")</f>
        <v/>
      </c>
      <c r="C283" s="1" t="str">
        <f>IF('原著(邦)'!B283&lt;&gt;"",'原著(邦)'!B283&amp;":"&amp;'原著(邦)'!C283&amp;" "&amp;'原著(邦)'!D283&amp;", "&amp;'原著(邦)'!E283&amp;", "&amp;'原著(邦)'!F283&amp;", "&amp;'原著(邦)'!G283&amp;" (IF: "&amp;TEXT('原著(邦)'!H283,"0.000")&amp;")"&amp;" (CS: "&amp;TEXT('原著(邦)'!I283,"0.0")&amp;")","")</f>
        <v/>
      </c>
    </row>
    <row r="284" spans="1:3" ht="60" customHeight="1" x14ac:dyDescent="0.2">
      <c r="A284" s="80" t="str">
        <f>IF('原著(邦)'!L284="○","◎",IF('原著(邦)'!K284="○","○",""))</f>
        <v/>
      </c>
      <c r="B284" s="2" t="str">
        <f>IF('原著(邦)'!A284&lt;&gt;"",'原著(邦)'!A284,"")</f>
        <v/>
      </c>
      <c r="C284" s="1" t="str">
        <f>IF('原著(邦)'!B284&lt;&gt;"",'原著(邦)'!B284&amp;":"&amp;'原著(邦)'!C284&amp;" "&amp;'原著(邦)'!D284&amp;", "&amp;'原著(邦)'!E284&amp;", "&amp;'原著(邦)'!F284&amp;", "&amp;'原著(邦)'!G284&amp;" (IF: "&amp;TEXT('原著(邦)'!H284,"0.000")&amp;")"&amp;" (CS: "&amp;TEXT('原著(邦)'!I284,"0.0")&amp;")","")</f>
        <v/>
      </c>
    </row>
    <row r="285" spans="1:3" ht="60" customHeight="1" x14ac:dyDescent="0.2">
      <c r="A285" s="80" t="str">
        <f>IF('原著(邦)'!L285="○","◎",IF('原著(邦)'!K285="○","○",""))</f>
        <v/>
      </c>
      <c r="B285" s="2" t="str">
        <f>IF('原著(邦)'!A285&lt;&gt;"",'原著(邦)'!A285,"")</f>
        <v/>
      </c>
      <c r="C285" s="1" t="str">
        <f>IF('原著(邦)'!B285&lt;&gt;"",'原著(邦)'!B285&amp;":"&amp;'原著(邦)'!C285&amp;" "&amp;'原著(邦)'!D285&amp;", "&amp;'原著(邦)'!E285&amp;", "&amp;'原著(邦)'!F285&amp;", "&amp;'原著(邦)'!G285&amp;" (IF: "&amp;TEXT('原著(邦)'!H285,"0.000")&amp;")"&amp;" (CS: "&amp;TEXT('原著(邦)'!I285,"0.0")&amp;")","")</f>
        <v/>
      </c>
    </row>
    <row r="286" spans="1:3" ht="60" customHeight="1" x14ac:dyDescent="0.2">
      <c r="A286" s="80" t="str">
        <f>IF('原著(邦)'!L286="○","◎",IF('原著(邦)'!K286="○","○",""))</f>
        <v/>
      </c>
      <c r="B286" s="2" t="str">
        <f>IF('原著(邦)'!A286&lt;&gt;"",'原著(邦)'!A286,"")</f>
        <v/>
      </c>
      <c r="C286" s="1" t="str">
        <f>IF('原著(邦)'!B286&lt;&gt;"",'原著(邦)'!B286&amp;":"&amp;'原著(邦)'!C286&amp;" "&amp;'原著(邦)'!D286&amp;", "&amp;'原著(邦)'!E286&amp;", "&amp;'原著(邦)'!F286&amp;", "&amp;'原著(邦)'!G286&amp;" (IF: "&amp;TEXT('原著(邦)'!H286,"0.000")&amp;")"&amp;" (CS: "&amp;TEXT('原著(邦)'!I286,"0.0")&amp;")","")</f>
        <v/>
      </c>
    </row>
    <row r="287" spans="1:3" ht="60" customHeight="1" x14ac:dyDescent="0.2">
      <c r="A287" s="80" t="str">
        <f>IF('原著(邦)'!L287="○","◎",IF('原著(邦)'!K287="○","○",""))</f>
        <v/>
      </c>
      <c r="B287" s="2" t="str">
        <f>IF('原著(邦)'!A287&lt;&gt;"",'原著(邦)'!A287,"")</f>
        <v/>
      </c>
      <c r="C287" s="1" t="str">
        <f>IF('原著(邦)'!B287&lt;&gt;"",'原著(邦)'!B287&amp;":"&amp;'原著(邦)'!C287&amp;" "&amp;'原著(邦)'!D287&amp;", "&amp;'原著(邦)'!E287&amp;", "&amp;'原著(邦)'!F287&amp;", "&amp;'原著(邦)'!G287&amp;" (IF: "&amp;TEXT('原著(邦)'!H287,"0.000")&amp;")"&amp;" (CS: "&amp;TEXT('原著(邦)'!I287,"0.0")&amp;")","")</f>
        <v/>
      </c>
    </row>
    <row r="288" spans="1:3" ht="60" customHeight="1" x14ac:dyDescent="0.2">
      <c r="A288" s="80" t="str">
        <f>IF('原著(邦)'!L288="○","◎",IF('原著(邦)'!K288="○","○",""))</f>
        <v/>
      </c>
      <c r="B288" s="2" t="str">
        <f>IF('原著(邦)'!A288&lt;&gt;"",'原著(邦)'!A288,"")</f>
        <v/>
      </c>
      <c r="C288" s="1" t="str">
        <f>IF('原著(邦)'!B288&lt;&gt;"",'原著(邦)'!B288&amp;":"&amp;'原著(邦)'!C288&amp;" "&amp;'原著(邦)'!D288&amp;", "&amp;'原著(邦)'!E288&amp;", "&amp;'原著(邦)'!F288&amp;", "&amp;'原著(邦)'!G288&amp;" (IF: "&amp;TEXT('原著(邦)'!H288,"0.000")&amp;")"&amp;" (CS: "&amp;TEXT('原著(邦)'!I288,"0.0")&amp;")","")</f>
        <v/>
      </c>
    </row>
    <row r="289" spans="1:3" ht="60" customHeight="1" x14ac:dyDescent="0.2">
      <c r="A289" s="80" t="str">
        <f>IF('原著(邦)'!L289="○","◎",IF('原著(邦)'!K289="○","○",""))</f>
        <v/>
      </c>
      <c r="B289" s="2" t="str">
        <f>IF('原著(邦)'!A289&lt;&gt;"",'原著(邦)'!A289,"")</f>
        <v/>
      </c>
      <c r="C289" s="1" t="str">
        <f>IF('原著(邦)'!B289&lt;&gt;"",'原著(邦)'!B289&amp;":"&amp;'原著(邦)'!C289&amp;" "&amp;'原著(邦)'!D289&amp;", "&amp;'原著(邦)'!E289&amp;", "&amp;'原著(邦)'!F289&amp;", "&amp;'原著(邦)'!G289&amp;" (IF: "&amp;TEXT('原著(邦)'!H289,"0.000")&amp;")"&amp;" (CS: "&amp;TEXT('原著(邦)'!I289,"0.0")&amp;")","")</f>
        <v/>
      </c>
    </row>
    <row r="290" spans="1:3" ht="60" customHeight="1" x14ac:dyDescent="0.2">
      <c r="A290" s="80" t="str">
        <f>IF('原著(邦)'!L290="○","◎",IF('原著(邦)'!K290="○","○",""))</f>
        <v/>
      </c>
      <c r="B290" s="2" t="str">
        <f>IF('原著(邦)'!A290&lt;&gt;"",'原著(邦)'!A290,"")</f>
        <v/>
      </c>
      <c r="C290" s="1" t="str">
        <f>IF('原著(邦)'!B290&lt;&gt;"",'原著(邦)'!B290&amp;":"&amp;'原著(邦)'!C290&amp;" "&amp;'原著(邦)'!D290&amp;", "&amp;'原著(邦)'!E290&amp;", "&amp;'原著(邦)'!F290&amp;", "&amp;'原著(邦)'!G290&amp;" (IF: "&amp;TEXT('原著(邦)'!H290,"0.000")&amp;")"&amp;" (CS: "&amp;TEXT('原著(邦)'!I290,"0.0")&amp;")","")</f>
        <v/>
      </c>
    </row>
    <row r="291" spans="1:3" ht="60" customHeight="1" x14ac:dyDescent="0.2">
      <c r="A291" s="80" t="str">
        <f>IF('原著(邦)'!L291="○","◎",IF('原著(邦)'!K291="○","○",""))</f>
        <v/>
      </c>
      <c r="B291" s="2" t="str">
        <f>IF('原著(邦)'!A291&lt;&gt;"",'原著(邦)'!A291,"")</f>
        <v/>
      </c>
      <c r="C291" s="1" t="str">
        <f>IF('原著(邦)'!B291&lt;&gt;"",'原著(邦)'!B291&amp;":"&amp;'原著(邦)'!C291&amp;" "&amp;'原著(邦)'!D291&amp;", "&amp;'原著(邦)'!E291&amp;", "&amp;'原著(邦)'!F291&amp;", "&amp;'原著(邦)'!G291&amp;" (IF: "&amp;TEXT('原著(邦)'!H291,"0.000")&amp;")"&amp;" (CS: "&amp;TEXT('原著(邦)'!I291,"0.0")&amp;")","")</f>
        <v/>
      </c>
    </row>
    <row r="292" spans="1:3" ht="60" customHeight="1" x14ac:dyDescent="0.2">
      <c r="A292" s="80" t="str">
        <f>IF('原著(邦)'!L292="○","◎",IF('原著(邦)'!K292="○","○",""))</f>
        <v/>
      </c>
      <c r="B292" s="2" t="str">
        <f>IF('原著(邦)'!A292&lt;&gt;"",'原著(邦)'!A292,"")</f>
        <v/>
      </c>
      <c r="C292" s="1" t="str">
        <f>IF('原著(邦)'!B292&lt;&gt;"",'原著(邦)'!B292&amp;":"&amp;'原著(邦)'!C292&amp;" "&amp;'原著(邦)'!D292&amp;", "&amp;'原著(邦)'!E292&amp;", "&amp;'原著(邦)'!F292&amp;", "&amp;'原著(邦)'!G292&amp;" (IF: "&amp;TEXT('原著(邦)'!H292,"0.000")&amp;")"&amp;" (CS: "&amp;TEXT('原著(邦)'!I292,"0.0")&amp;")","")</f>
        <v/>
      </c>
    </row>
    <row r="293" spans="1:3" ht="60" customHeight="1" x14ac:dyDescent="0.2">
      <c r="A293" s="80" t="str">
        <f>IF('原著(邦)'!L293="○","◎",IF('原著(邦)'!K293="○","○",""))</f>
        <v/>
      </c>
      <c r="B293" s="2" t="str">
        <f>IF('原著(邦)'!A293&lt;&gt;"",'原著(邦)'!A293,"")</f>
        <v/>
      </c>
      <c r="C293" s="1" t="str">
        <f>IF('原著(邦)'!B293&lt;&gt;"",'原著(邦)'!B293&amp;":"&amp;'原著(邦)'!C293&amp;" "&amp;'原著(邦)'!D293&amp;", "&amp;'原著(邦)'!E293&amp;", "&amp;'原著(邦)'!F293&amp;", "&amp;'原著(邦)'!G293&amp;" (IF: "&amp;TEXT('原著(邦)'!H293,"0.000")&amp;")"&amp;" (CS: "&amp;TEXT('原著(邦)'!I293,"0.0")&amp;")","")</f>
        <v/>
      </c>
    </row>
    <row r="294" spans="1:3" ht="60" customHeight="1" x14ac:dyDescent="0.2">
      <c r="A294" s="80" t="str">
        <f>IF('原著(邦)'!L294="○","◎",IF('原著(邦)'!K294="○","○",""))</f>
        <v/>
      </c>
      <c r="B294" s="2" t="str">
        <f>IF('原著(邦)'!A294&lt;&gt;"",'原著(邦)'!A294,"")</f>
        <v/>
      </c>
      <c r="C294" s="1" t="str">
        <f>IF('原著(邦)'!B294&lt;&gt;"",'原著(邦)'!B294&amp;":"&amp;'原著(邦)'!C294&amp;" "&amp;'原著(邦)'!D294&amp;", "&amp;'原著(邦)'!E294&amp;", "&amp;'原著(邦)'!F294&amp;", "&amp;'原著(邦)'!G294&amp;" (IF: "&amp;TEXT('原著(邦)'!H294,"0.000")&amp;")"&amp;" (CS: "&amp;TEXT('原著(邦)'!I294,"0.0")&amp;")","")</f>
        <v/>
      </c>
    </row>
    <row r="295" spans="1:3" ht="60" customHeight="1" x14ac:dyDescent="0.2">
      <c r="A295" s="80" t="str">
        <f>IF('原著(邦)'!L295="○","◎",IF('原著(邦)'!K295="○","○",""))</f>
        <v/>
      </c>
      <c r="B295" s="2" t="str">
        <f>IF('原著(邦)'!A295&lt;&gt;"",'原著(邦)'!A295,"")</f>
        <v/>
      </c>
      <c r="C295" s="1" t="str">
        <f>IF('原著(邦)'!B295&lt;&gt;"",'原著(邦)'!B295&amp;":"&amp;'原著(邦)'!C295&amp;" "&amp;'原著(邦)'!D295&amp;", "&amp;'原著(邦)'!E295&amp;", "&amp;'原著(邦)'!F295&amp;", "&amp;'原著(邦)'!G295&amp;" (IF: "&amp;TEXT('原著(邦)'!H295,"0.000")&amp;")"&amp;" (CS: "&amp;TEXT('原著(邦)'!I295,"0.0")&amp;")","")</f>
        <v/>
      </c>
    </row>
    <row r="296" spans="1:3" ht="60" customHeight="1" x14ac:dyDescent="0.2">
      <c r="A296" s="80" t="str">
        <f>IF('原著(邦)'!L296="○","◎",IF('原著(邦)'!K296="○","○",""))</f>
        <v/>
      </c>
      <c r="B296" s="2" t="str">
        <f>IF('原著(邦)'!A296&lt;&gt;"",'原著(邦)'!A296,"")</f>
        <v/>
      </c>
      <c r="C296" s="1" t="str">
        <f>IF('原著(邦)'!B296&lt;&gt;"",'原著(邦)'!B296&amp;":"&amp;'原著(邦)'!C296&amp;" "&amp;'原著(邦)'!D296&amp;", "&amp;'原著(邦)'!E296&amp;", "&amp;'原著(邦)'!F296&amp;", "&amp;'原著(邦)'!G296&amp;" (IF: "&amp;TEXT('原著(邦)'!H296,"0.000")&amp;")"&amp;" (CS: "&amp;TEXT('原著(邦)'!I296,"0.0")&amp;")","")</f>
        <v/>
      </c>
    </row>
    <row r="297" spans="1:3" ht="60" customHeight="1" x14ac:dyDescent="0.2">
      <c r="A297" s="80" t="str">
        <f>IF('原著(邦)'!L297="○","◎",IF('原著(邦)'!K297="○","○",""))</f>
        <v/>
      </c>
      <c r="B297" s="2" t="str">
        <f>IF('原著(邦)'!A297&lt;&gt;"",'原著(邦)'!A297,"")</f>
        <v/>
      </c>
      <c r="C297" s="1" t="str">
        <f>IF('原著(邦)'!B297&lt;&gt;"",'原著(邦)'!B297&amp;":"&amp;'原著(邦)'!C297&amp;" "&amp;'原著(邦)'!D297&amp;", "&amp;'原著(邦)'!E297&amp;", "&amp;'原著(邦)'!F297&amp;", "&amp;'原著(邦)'!G297&amp;" (IF: "&amp;TEXT('原著(邦)'!H297,"0.000")&amp;")"&amp;" (CS: "&amp;TEXT('原著(邦)'!I297,"0.0")&amp;")","")</f>
        <v/>
      </c>
    </row>
    <row r="298" spans="1:3" ht="60" customHeight="1" x14ac:dyDescent="0.2">
      <c r="A298" s="80" t="str">
        <f>IF('原著(邦)'!L298="○","◎",IF('原著(邦)'!K298="○","○",""))</f>
        <v/>
      </c>
      <c r="B298" s="2" t="str">
        <f>IF('原著(邦)'!A298&lt;&gt;"",'原著(邦)'!A298,"")</f>
        <v/>
      </c>
      <c r="C298" s="1" t="str">
        <f>IF('原著(邦)'!B298&lt;&gt;"",'原著(邦)'!B298&amp;":"&amp;'原著(邦)'!C298&amp;" "&amp;'原著(邦)'!D298&amp;", "&amp;'原著(邦)'!E298&amp;", "&amp;'原著(邦)'!F298&amp;", "&amp;'原著(邦)'!G298&amp;" (IF: "&amp;TEXT('原著(邦)'!H298,"0.000")&amp;")"&amp;" (CS: "&amp;TEXT('原著(邦)'!I298,"0.0")&amp;")","")</f>
        <v/>
      </c>
    </row>
    <row r="299" spans="1:3" ht="60" customHeight="1" x14ac:dyDescent="0.2">
      <c r="A299" s="80" t="str">
        <f>IF('原著(邦)'!L299="○","◎",IF('原著(邦)'!K299="○","○",""))</f>
        <v/>
      </c>
      <c r="B299" s="2" t="str">
        <f>IF('原著(邦)'!A299&lt;&gt;"",'原著(邦)'!A299,"")</f>
        <v/>
      </c>
      <c r="C299" s="1" t="str">
        <f>IF('原著(邦)'!B299&lt;&gt;"",'原著(邦)'!B299&amp;":"&amp;'原著(邦)'!C299&amp;" "&amp;'原著(邦)'!D299&amp;", "&amp;'原著(邦)'!E299&amp;", "&amp;'原著(邦)'!F299&amp;", "&amp;'原著(邦)'!G299&amp;" (IF: "&amp;TEXT('原著(邦)'!H299,"0.000")&amp;")"&amp;" (CS: "&amp;TEXT('原著(邦)'!I299,"0.0")&amp;")","")</f>
        <v/>
      </c>
    </row>
    <row r="300" spans="1:3" ht="60" customHeight="1" x14ac:dyDescent="0.2">
      <c r="A300" s="80" t="str">
        <f>IF('原著(邦)'!L300="○","◎",IF('原著(邦)'!K300="○","○",""))</f>
        <v/>
      </c>
      <c r="B300" s="2" t="str">
        <f>IF('原著(邦)'!A300&lt;&gt;"",'原著(邦)'!A300,"")</f>
        <v/>
      </c>
      <c r="C300" s="1" t="str">
        <f>IF('原著(邦)'!B300&lt;&gt;"",'原著(邦)'!B300&amp;":"&amp;'原著(邦)'!C300&amp;" "&amp;'原著(邦)'!D300&amp;", "&amp;'原著(邦)'!E300&amp;", "&amp;'原著(邦)'!F300&amp;", "&amp;'原著(邦)'!G300&amp;" (IF: "&amp;TEXT('原著(邦)'!H300,"0.000")&amp;")"&amp;" (CS: "&amp;TEXT('原著(邦)'!I300,"0.0")&amp;")","")</f>
        <v/>
      </c>
    </row>
    <row r="301" spans="1:3" ht="60" customHeight="1" x14ac:dyDescent="0.2">
      <c r="A301" s="80" t="str">
        <f>IF('原著(邦)'!L301="○","◎",IF('原著(邦)'!K301="○","○",""))</f>
        <v/>
      </c>
      <c r="B301" s="2" t="str">
        <f>IF('原著(邦)'!A301&lt;&gt;"",'原著(邦)'!A301,"")</f>
        <v/>
      </c>
      <c r="C301" s="1" t="str">
        <f>IF('原著(邦)'!B301&lt;&gt;"",'原著(邦)'!B301&amp;":"&amp;'原著(邦)'!C301&amp;" "&amp;'原著(邦)'!D301&amp;", "&amp;'原著(邦)'!E301&amp;", "&amp;'原著(邦)'!F301&amp;", "&amp;'原著(邦)'!G301&amp;" (IF: "&amp;TEXT('原著(邦)'!H301,"0.000")&amp;")"&amp;" (CS: "&amp;TEXT('原著(邦)'!I301,"0.0")&amp;")","")</f>
        <v/>
      </c>
    </row>
    <row r="302" spans="1:3" ht="60" customHeight="1" x14ac:dyDescent="0.2">
      <c r="A302" s="80" t="str">
        <f>IF('原著(邦)'!L302="○","◎",IF('原著(邦)'!K302="○","○",""))</f>
        <v/>
      </c>
      <c r="B302" s="2" t="str">
        <f>IF('原著(邦)'!A302&lt;&gt;"",'原著(邦)'!A302,"")</f>
        <v/>
      </c>
      <c r="C302" s="1" t="str">
        <f>IF('原著(邦)'!B302&lt;&gt;"",'原著(邦)'!B302&amp;":"&amp;'原著(邦)'!C302&amp;" "&amp;'原著(邦)'!D302&amp;", "&amp;'原著(邦)'!E302&amp;", "&amp;'原著(邦)'!F302&amp;", "&amp;'原著(邦)'!G302&amp;" (IF: "&amp;TEXT('原著(邦)'!H302,"0.000")&amp;")"&amp;" (CS: "&amp;TEXT('原著(邦)'!I302,"0.0")&amp;")","")</f>
        <v/>
      </c>
    </row>
    <row r="303" spans="1:3" ht="60" customHeight="1" x14ac:dyDescent="0.2">
      <c r="A303" s="80" t="str">
        <f>IF('原著(邦)'!L303="○","◎",IF('原著(邦)'!K303="○","○",""))</f>
        <v/>
      </c>
      <c r="B303" s="2" t="str">
        <f>IF('原著(邦)'!A303&lt;&gt;"",'原著(邦)'!A303,"")</f>
        <v/>
      </c>
      <c r="C303" s="1" t="str">
        <f>IF('原著(邦)'!B303&lt;&gt;"",'原著(邦)'!B303&amp;":"&amp;'原著(邦)'!C303&amp;" "&amp;'原著(邦)'!D303&amp;", "&amp;'原著(邦)'!E303&amp;", "&amp;'原著(邦)'!F303&amp;", "&amp;'原著(邦)'!G303&amp;" (IF: "&amp;TEXT('原著(邦)'!H303,"0.000")&amp;")"&amp;" (CS: "&amp;TEXT('原著(邦)'!I303,"0.0")&amp;")","")</f>
        <v/>
      </c>
    </row>
    <row r="304" spans="1:3" ht="60" customHeight="1" x14ac:dyDescent="0.2">
      <c r="A304" s="80" t="str">
        <f>IF('原著(邦)'!L304="○","◎",IF('原著(邦)'!K304="○","○",""))</f>
        <v/>
      </c>
      <c r="B304" s="2" t="str">
        <f>IF('原著(邦)'!A304&lt;&gt;"",'原著(邦)'!A304,"")</f>
        <v/>
      </c>
      <c r="C304" s="1" t="str">
        <f>IF('原著(邦)'!B304&lt;&gt;"",'原著(邦)'!B304&amp;":"&amp;'原著(邦)'!C304&amp;" "&amp;'原著(邦)'!D304&amp;", "&amp;'原著(邦)'!E304&amp;", "&amp;'原著(邦)'!F304&amp;", "&amp;'原著(邦)'!G304&amp;" (IF: "&amp;TEXT('原著(邦)'!H304,"0.000")&amp;")"&amp;" (CS: "&amp;TEXT('原著(邦)'!I304,"0.0")&amp;")","")</f>
        <v/>
      </c>
    </row>
    <row r="305" spans="1:3" ht="60" customHeight="1" x14ac:dyDescent="0.2">
      <c r="A305" s="80" t="str">
        <f>IF('原著(邦)'!L305="○","◎",IF('原著(邦)'!K305="○","○",""))</f>
        <v/>
      </c>
      <c r="B305" s="2" t="str">
        <f>IF('原著(邦)'!A305&lt;&gt;"",'原著(邦)'!A305,"")</f>
        <v/>
      </c>
      <c r="C305" s="1" t="str">
        <f>IF('原著(邦)'!B305&lt;&gt;"",'原著(邦)'!B305&amp;":"&amp;'原著(邦)'!C305&amp;" "&amp;'原著(邦)'!D305&amp;", "&amp;'原著(邦)'!E305&amp;", "&amp;'原著(邦)'!F305&amp;", "&amp;'原著(邦)'!G305&amp;" (IF: "&amp;TEXT('原著(邦)'!H305,"0.000")&amp;")"&amp;" (CS: "&amp;TEXT('原著(邦)'!I305,"0.0")&amp;")","")</f>
        <v/>
      </c>
    </row>
    <row r="306" spans="1:3" ht="60" customHeight="1" x14ac:dyDescent="0.2">
      <c r="A306" s="80" t="str">
        <f>IF('原著(邦)'!L306="○","◎",IF('原著(邦)'!K306="○","○",""))</f>
        <v/>
      </c>
      <c r="B306" s="2" t="str">
        <f>IF('原著(邦)'!A306&lt;&gt;"",'原著(邦)'!A306,"")</f>
        <v/>
      </c>
      <c r="C306" s="1" t="str">
        <f>IF('原著(邦)'!B306&lt;&gt;"",'原著(邦)'!B306&amp;":"&amp;'原著(邦)'!C306&amp;" "&amp;'原著(邦)'!D306&amp;", "&amp;'原著(邦)'!E306&amp;", "&amp;'原著(邦)'!F306&amp;", "&amp;'原著(邦)'!G306&amp;" (IF: "&amp;TEXT('原著(邦)'!H306,"0.000")&amp;")"&amp;" (CS: "&amp;TEXT('原著(邦)'!I306,"0.0")&amp;")","")</f>
        <v/>
      </c>
    </row>
    <row r="307" spans="1:3" ht="60" customHeight="1" x14ac:dyDescent="0.2">
      <c r="A307" s="80" t="str">
        <f>IF('原著(邦)'!L307="○","◎",IF('原著(邦)'!K307="○","○",""))</f>
        <v/>
      </c>
      <c r="B307" s="2" t="str">
        <f>IF('原著(邦)'!A307&lt;&gt;"",'原著(邦)'!A307,"")</f>
        <v/>
      </c>
      <c r="C307" s="1" t="str">
        <f>IF('原著(邦)'!B307&lt;&gt;"",'原著(邦)'!B307&amp;":"&amp;'原著(邦)'!C307&amp;" "&amp;'原著(邦)'!D307&amp;", "&amp;'原著(邦)'!E307&amp;", "&amp;'原著(邦)'!F307&amp;", "&amp;'原著(邦)'!G307&amp;" (IF: "&amp;TEXT('原著(邦)'!H307,"0.000")&amp;")"&amp;" (CS: "&amp;TEXT('原著(邦)'!I307,"0.0")&amp;")","")</f>
        <v/>
      </c>
    </row>
    <row r="308" spans="1:3" ht="60" customHeight="1" x14ac:dyDescent="0.2">
      <c r="A308" s="80" t="str">
        <f>IF('原著(邦)'!L308="○","◎",IF('原著(邦)'!K308="○","○",""))</f>
        <v/>
      </c>
      <c r="B308" s="2" t="str">
        <f>IF('原著(邦)'!A308&lt;&gt;"",'原著(邦)'!A308,"")</f>
        <v/>
      </c>
      <c r="C308" s="1" t="str">
        <f>IF('原著(邦)'!B308&lt;&gt;"",'原著(邦)'!B308&amp;":"&amp;'原著(邦)'!C308&amp;" "&amp;'原著(邦)'!D308&amp;", "&amp;'原著(邦)'!E308&amp;", "&amp;'原著(邦)'!F308&amp;", "&amp;'原著(邦)'!G308&amp;" (IF: "&amp;TEXT('原著(邦)'!H308,"0.000")&amp;")"&amp;" (CS: "&amp;TEXT('原著(邦)'!I308,"0.0")&amp;")","")</f>
        <v/>
      </c>
    </row>
    <row r="309" spans="1:3" ht="60" customHeight="1" x14ac:dyDescent="0.2">
      <c r="A309" s="80" t="str">
        <f>IF('原著(邦)'!L309="○","◎",IF('原著(邦)'!K309="○","○",""))</f>
        <v/>
      </c>
      <c r="B309" s="2" t="str">
        <f>IF('原著(邦)'!A309&lt;&gt;"",'原著(邦)'!A309,"")</f>
        <v/>
      </c>
      <c r="C309" s="1" t="str">
        <f>IF('原著(邦)'!B309&lt;&gt;"",'原著(邦)'!B309&amp;":"&amp;'原著(邦)'!C309&amp;" "&amp;'原著(邦)'!D309&amp;", "&amp;'原著(邦)'!E309&amp;", "&amp;'原著(邦)'!F309&amp;", "&amp;'原著(邦)'!G309&amp;" (IF: "&amp;TEXT('原著(邦)'!H309,"0.000")&amp;")"&amp;" (CS: "&amp;TEXT('原著(邦)'!I309,"0.0")&amp;")","")</f>
        <v/>
      </c>
    </row>
    <row r="310" spans="1:3" ht="60" customHeight="1" x14ac:dyDescent="0.2">
      <c r="A310" s="80" t="str">
        <f>IF('原著(邦)'!L310="○","◎",IF('原著(邦)'!K310="○","○",""))</f>
        <v/>
      </c>
      <c r="B310" s="2" t="str">
        <f>IF('原著(邦)'!A310&lt;&gt;"",'原著(邦)'!A310,"")</f>
        <v/>
      </c>
      <c r="C310" s="1" t="str">
        <f>IF('原著(邦)'!B310&lt;&gt;"",'原著(邦)'!B310&amp;":"&amp;'原著(邦)'!C310&amp;" "&amp;'原著(邦)'!D310&amp;", "&amp;'原著(邦)'!E310&amp;", "&amp;'原著(邦)'!F310&amp;", "&amp;'原著(邦)'!G310&amp;" (IF: "&amp;TEXT('原著(邦)'!H310,"0.000")&amp;")"&amp;" (CS: "&amp;TEXT('原著(邦)'!I310,"0.0")&amp;")","")</f>
        <v/>
      </c>
    </row>
    <row r="311" spans="1:3" ht="60" customHeight="1" x14ac:dyDescent="0.2">
      <c r="A311" s="80" t="str">
        <f>IF('原著(邦)'!L311="○","◎",IF('原著(邦)'!K311="○","○",""))</f>
        <v/>
      </c>
      <c r="B311" s="2" t="str">
        <f>IF('原著(邦)'!A311&lt;&gt;"",'原著(邦)'!A311,"")</f>
        <v/>
      </c>
      <c r="C311" s="1" t="str">
        <f>IF('原著(邦)'!B311&lt;&gt;"",'原著(邦)'!B311&amp;":"&amp;'原著(邦)'!C311&amp;" "&amp;'原著(邦)'!D311&amp;", "&amp;'原著(邦)'!E311&amp;", "&amp;'原著(邦)'!F311&amp;", "&amp;'原著(邦)'!G311&amp;" (IF: "&amp;TEXT('原著(邦)'!H311,"0.000")&amp;")"&amp;" (CS: "&amp;TEXT('原著(邦)'!I311,"0.0")&amp;")","")</f>
        <v/>
      </c>
    </row>
    <row r="312" spans="1:3" ht="60" customHeight="1" x14ac:dyDescent="0.2">
      <c r="A312" s="80" t="str">
        <f>IF('原著(邦)'!L312="○","◎",IF('原著(邦)'!K312="○","○",""))</f>
        <v/>
      </c>
      <c r="B312" s="2" t="str">
        <f>IF('原著(邦)'!A312&lt;&gt;"",'原著(邦)'!A312,"")</f>
        <v/>
      </c>
      <c r="C312" s="1" t="str">
        <f>IF('原著(邦)'!B312&lt;&gt;"",'原著(邦)'!B312&amp;":"&amp;'原著(邦)'!C312&amp;" "&amp;'原著(邦)'!D312&amp;", "&amp;'原著(邦)'!E312&amp;", "&amp;'原著(邦)'!F312&amp;", "&amp;'原著(邦)'!G312&amp;" (IF: "&amp;TEXT('原著(邦)'!H312,"0.000")&amp;")"&amp;" (CS: "&amp;TEXT('原著(邦)'!I312,"0.0")&amp;")","")</f>
        <v/>
      </c>
    </row>
    <row r="313" spans="1:3" ht="60" customHeight="1" x14ac:dyDescent="0.2">
      <c r="A313" s="80" t="str">
        <f>IF('原著(邦)'!L313="○","◎",IF('原著(邦)'!K313="○","○",""))</f>
        <v/>
      </c>
      <c r="B313" s="2" t="str">
        <f>IF('原著(邦)'!A313&lt;&gt;"",'原著(邦)'!A313,"")</f>
        <v/>
      </c>
      <c r="C313" s="1" t="str">
        <f>IF('原著(邦)'!B313&lt;&gt;"",'原著(邦)'!B313&amp;":"&amp;'原著(邦)'!C313&amp;" "&amp;'原著(邦)'!D313&amp;", "&amp;'原著(邦)'!E313&amp;", "&amp;'原著(邦)'!F313&amp;", "&amp;'原著(邦)'!G313&amp;" (IF: "&amp;TEXT('原著(邦)'!H313,"0.000")&amp;")"&amp;" (CS: "&amp;TEXT('原著(邦)'!I313,"0.0")&amp;")","")</f>
        <v/>
      </c>
    </row>
    <row r="314" spans="1:3" ht="60" customHeight="1" x14ac:dyDescent="0.2">
      <c r="A314" s="80" t="str">
        <f>IF('原著(邦)'!L314="○","◎",IF('原著(邦)'!K314="○","○",""))</f>
        <v/>
      </c>
      <c r="B314" s="2" t="str">
        <f>IF('原著(邦)'!A314&lt;&gt;"",'原著(邦)'!A314,"")</f>
        <v/>
      </c>
      <c r="C314" s="1" t="str">
        <f>IF('原著(邦)'!B314&lt;&gt;"",'原著(邦)'!B314&amp;":"&amp;'原著(邦)'!C314&amp;" "&amp;'原著(邦)'!D314&amp;", "&amp;'原著(邦)'!E314&amp;", "&amp;'原著(邦)'!F314&amp;", "&amp;'原著(邦)'!G314&amp;" (IF: "&amp;TEXT('原著(邦)'!H314,"0.000")&amp;")"&amp;" (CS: "&amp;TEXT('原著(邦)'!I314,"0.0")&amp;")","")</f>
        <v/>
      </c>
    </row>
    <row r="315" spans="1:3" ht="60" customHeight="1" x14ac:dyDescent="0.2">
      <c r="A315" s="80" t="str">
        <f>IF('原著(邦)'!L315="○","◎",IF('原著(邦)'!K315="○","○",""))</f>
        <v/>
      </c>
      <c r="B315" s="2" t="str">
        <f>IF('原著(邦)'!A315&lt;&gt;"",'原著(邦)'!A315,"")</f>
        <v/>
      </c>
      <c r="C315" s="1" t="str">
        <f>IF('原著(邦)'!B315&lt;&gt;"",'原著(邦)'!B315&amp;":"&amp;'原著(邦)'!C315&amp;" "&amp;'原著(邦)'!D315&amp;", "&amp;'原著(邦)'!E315&amp;", "&amp;'原著(邦)'!F315&amp;", "&amp;'原著(邦)'!G315&amp;" (IF: "&amp;TEXT('原著(邦)'!H315,"0.000")&amp;")"&amp;" (CS: "&amp;TEXT('原著(邦)'!I315,"0.0")&amp;")","")</f>
        <v/>
      </c>
    </row>
    <row r="316" spans="1:3" ht="60" customHeight="1" x14ac:dyDescent="0.2">
      <c r="A316" s="80" t="str">
        <f>IF('原著(邦)'!L316="○","◎",IF('原著(邦)'!K316="○","○",""))</f>
        <v/>
      </c>
      <c r="B316" s="2" t="str">
        <f>IF('原著(邦)'!A316&lt;&gt;"",'原著(邦)'!A316,"")</f>
        <v/>
      </c>
      <c r="C316" s="1" t="str">
        <f>IF('原著(邦)'!B316&lt;&gt;"",'原著(邦)'!B316&amp;":"&amp;'原著(邦)'!C316&amp;" "&amp;'原著(邦)'!D316&amp;", "&amp;'原著(邦)'!E316&amp;", "&amp;'原著(邦)'!F316&amp;", "&amp;'原著(邦)'!G316&amp;" (IF: "&amp;TEXT('原著(邦)'!H316,"0.000")&amp;")"&amp;" (CS: "&amp;TEXT('原著(邦)'!I316,"0.0")&amp;")","")</f>
        <v/>
      </c>
    </row>
    <row r="317" spans="1:3" ht="60" customHeight="1" x14ac:dyDescent="0.2">
      <c r="A317" s="80" t="str">
        <f>IF('原著(邦)'!L317="○","◎",IF('原著(邦)'!K317="○","○",""))</f>
        <v/>
      </c>
      <c r="B317" s="2" t="str">
        <f>IF('原著(邦)'!A317&lt;&gt;"",'原著(邦)'!A317,"")</f>
        <v/>
      </c>
      <c r="C317" s="1" t="str">
        <f>IF('原著(邦)'!B317&lt;&gt;"",'原著(邦)'!B317&amp;":"&amp;'原著(邦)'!C317&amp;" "&amp;'原著(邦)'!D317&amp;", "&amp;'原著(邦)'!E317&amp;", "&amp;'原著(邦)'!F317&amp;", "&amp;'原著(邦)'!G317&amp;" (IF: "&amp;TEXT('原著(邦)'!H317,"0.000")&amp;")"&amp;" (CS: "&amp;TEXT('原著(邦)'!I317,"0.0")&amp;")","")</f>
        <v/>
      </c>
    </row>
    <row r="318" spans="1:3" ht="60" customHeight="1" x14ac:dyDescent="0.2">
      <c r="A318" s="80" t="str">
        <f>IF('原著(邦)'!L318="○","◎",IF('原著(邦)'!K318="○","○",""))</f>
        <v/>
      </c>
      <c r="B318" s="2" t="str">
        <f>IF('原著(邦)'!A318&lt;&gt;"",'原著(邦)'!A318,"")</f>
        <v/>
      </c>
      <c r="C318" s="1" t="str">
        <f>IF('原著(邦)'!B318&lt;&gt;"",'原著(邦)'!B318&amp;":"&amp;'原著(邦)'!C318&amp;" "&amp;'原著(邦)'!D318&amp;", "&amp;'原著(邦)'!E318&amp;", "&amp;'原著(邦)'!F318&amp;", "&amp;'原著(邦)'!G318&amp;" (IF: "&amp;TEXT('原著(邦)'!H318,"0.000")&amp;")"&amp;" (CS: "&amp;TEXT('原著(邦)'!I318,"0.0")&amp;")","")</f>
        <v/>
      </c>
    </row>
    <row r="319" spans="1:3" ht="60" customHeight="1" x14ac:dyDescent="0.2">
      <c r="A319" s="80" t="str">
        <f>IF('原著(邦)'!L319="○","◎",IF('原著(邦)'!K319="○","○",""))</f>
        <v/>
      </c>
      <c r="B319" s="2" t="str">
        <f>IF('原著(邦)'!A319&lt;&gt;"",'原著(邦)'!A319,"")</f>
        <v/>
      </c>
      <c r="C319" s="1" t="str">
        <f>IF('原著(邦)'!B319&lt;&gt;"",'原著(邦)'!B319&amp;":"&amp;'原著(邦)'!C319&amp;" "&amp;'原著(邦)'!D319&amp;", "&amp;'原著(邦)'!E319&amp;", "&amp;'原著(邦)'!F319&amp;", "&amp;'原著(邦)'!G319&amp;" (IF: "&amp;TEXT('原著(邦)'!H319,"0.000")&amp;")"&amp;" (CS: "&amp;TEXT('原著(邦)'!I319,"0.0")&amp;")","")</f>
        <v/>
      </c>
    </row>
    <row r="320" spans="1:3" ht="60" customHeight="1" x14ac:dyDescent="0.2">
      <c r="A320" s="80" t="str">
        <f>IF('原著(邦)'!L320="○","◎",IF('原著(邦)'!K320="○","○",""))</f>
        <v/>
      </c>
      <c r="B320" s="2" t="str">
        <f>IF('原著(邦)'!A320&lt;&gt;"",'原著(邦)'!A320,"")</f>
        <v/>
      </c>
      <c r="C320" s="1" t="str">
        <f>IF('原著(邦)'!B320&lt;&gt;"",'原著(邦)'!B320&amp;":"&amp;'原著(邦)'!C320&amp;" "&amp;'原著(邦)'!D320&amp;", "&amp;'原著(邦)'!E320&amp;", "&amp;'原著(邦)'!F320&amp;", "&amp;'原著(邦)'!G320&amp;" (IF: "&amp;TEXT('原著(邦)'!H320,"0.000")&amp;")"&amp;" (CS: "&amp;TEXT('原著(邦)'!I320,"0.0")&amp;")","")</f>
        <v/>
      </c>
    </row>
    <row r="321" spans="1:3" ht="60" customHeight="1" x14ac:dyDescent="0.2">
      <c r="A321" s="80" t="str">
        <f>IF('原著(邦)'!L321="○","◎",IF('原著(邦)'!K321="○","○",""))</f>
        <v/>
      </c>
      <c r="B321" s="2" t="str">
        <f>IF('原著(邦)'!A321&lt;&gt;"",'原著(邦)'!A321,"")</f>
        <v/>
      </c>
      <c r="C321" s="1" t="str">
        <f>IF('原著(邦)'!B321&lt;&gt;"",'原著(邦)'!B321&amp;":"&amp;'原著(邦)'!C321&amp;" "&amp;'原著(邦)'!D321&amp;", "&amp;'原著(邦)'!E321&amp;", "&amp;'原著(邦)'!F321&amp;", "&amp;'原著(邦)'!G321&amp;" (IF: "&amp;TEXT('原著(邦)'!H321,"0.000")&amp;")"&amp;" (CS: "&amp;TEXT('原著(邦)'!I321,"0.0")&amp;")","")</f>
        <v/>
      </c>
    </row>
    <row r="322" spans="1:3" ht="60" customHeight="1" x14ac:dyDescent="0.2">
      <c r="A322" s="80" t="str">
        <f>IF('原著(邦)'!L322="○","◎",IF('原著(邦)'!K322="○","○",""))</f>
        <v/>
      </c>
      <c r="B322" s="2" t="str">
        <f>IF('原著(邦)'!A322&lt;&gt;"",'原著(邦)'!A322,"")</f>
        <v/>
      </c>
      <c r="C322" s="1" t="str">
        <f>IF('原著(邦)'!B322&lt;&gt;"",'原著(邦)'!B322&amp;":"&amp;'原著(邦)'!C322&amp;" "&amp;'原著(邦)'!D322&amp;", "&amp;'原著(邦)'!E322&amp;", "&amp;'原著(邦)'!F322&amp;", "&amp;'原著(邦)'!G322&amp;" (IF: "&amp;TEXT('原著(邦)'!H322,"0.000")&amp;")"&amp;" (CS: "&amp;TEXT('原著(邦)'!I322,"0.0")&amp;")","")</f>
        <v/>
      </c>
    </row>
    <row r="323" spans="1:3" ht="60" customHeight="1" x14ac:dyDescent="0.2">
      <c r="A323" s="80" t="str">
        <f>IF('原著(邦)'!L323="○","◎",IF('原著(邦)'!K323="○","○",""))</f>
        <v/>
      </c>
      <c r="B323" s="2" t="str">
        <f>IF('原著(邦)'!A323&lt;&gt;"",'原著(邦)'!A323,"")</f>
        <v/>
      </c>
      <c r="C323" s="1" t="str">
        <f>IF('原著(邦)'!B323&lt;&gt;"",'原著(邦)'!B323&amp;":"&amp;'原著(邦)'!C323&amp;" "&amp;'原著(邦)'!D323&amp;", "&amp;'原著(邦)'!E323&amp;", "&amp;'原著(邦)'!F323&amp;", "&amp;'原著(邦)'!G323&amp;" (IF: "&amp;TEXT('原著(邦)'!H323,"0.000")&amp;")"&amp;" (CS: "&amp;TEXT('原著(邦)'!I323,"0.0")&amp;")","")</f>
        <v/>
      </c>
    </row>
    <row r="324" spans="1:3" ht="60" customHeight="1" x14ac:dyDescent="0.2">
      <c r="A324" s="80" t="str">
        <f>IF('原著(邦)'!L324="○","◎",IF('原著(邦)'!K324="○","○",""))</f>
        <v/>
      </c>
      <c r="B324" s="2" t="str">
        <f>IF('原著(邦)'!A324&lt;&gt;"",'原著(邦)'!A324,"")</f>
        <v/>
      </c>
      <c r="C324" s="1" t="str">
        <f>IF('原著(邦)'!B324&lt;&gt;"",'原著(邦)'!B324&amp;":"&amp;'原著(邦)'!C324&amp;" "&amp;'原著(邦)'!D324&amp;", "&amp;'原著(邦)'!E324&amp;", "&amp;'原著(邦)'!F324&amp;", "&amp;'原著(邦)'!G324&amp;" (IF: "&amp;TEXT('原著(邦)'!H324,"0.000")&amp;")"&amp;" (CS: "&amp;TEXT('原著(邦)'!I324,"0.0")&amp;")","")</f>
        <v/>
      </c>
    </row>
    <row r="325" spans="1:3" ht="60" customHeight="1" x14ac:dyDescent="0.2">
      <c r="A325" s="80" t="str">
        <f>IF('原著(邦)'!L325="○","◎",IF('原著(邦)'!K325="○","○",""))</f>
        <v/>
      </c>
      <c r="B325" s="2" t="str">
        <f>IF('原著(邦)'!A325&lt;&gt;"",'原著(邦)'!A325,"")</f>
        <v/>
      </c>
      <c r="C325" s="1" t="str">
        <f>IF('原著(邦)'!B325&lt;&gt;"",'原著(邦)'!B325&amp;":"&amp;'原著(邦)'!C325&amp;" "&amp;'原著(邦)'!D325&amp;", "&amp;'原著(邦)'!E325&amp;", "&amp;'原著(邦)'!F325&amp;", "&amp;'原著(邦)'!G325&amp;" (IF: "&amp;TEXT('原著(邦)'!H325,"0.000")&amp;")"&amp;" (CS: "&amp;TEXT('原著(邦)'!I325,"0.0")&amp;")","")</f>
        <v/>
      </c>
    </row>
    <row r="326" spans="1:3" ht="60" customHeight="1" x14ac:dyDescent="0.2">
      <c r="A326" s="80" t="str">
        <f>IF('原著(邦)'!L326="○","◎",IF('原著(邦)'!K326="○","○",""))</f>
        <v/>
      </c>
      <c r="B326" s="2" t="str">
        <f>IF('原著(邦)'!A326&lt;&gt;"",'原著(邦)'!A326,"")</f>
        <v/>
      </c>
      <c r="C326" s="1" t="str">
        <f>IF('原著(邦)'!B326&lt;&gt;"",'原著(邦)'!B326&amp;":"&amp;'原著(邦)'!C326&amp;" "&amp;'原著(邦)'!D326&amp;", "&amp;'原著(邦)'!E326&amp;", "&amp;'原著(邦)'!F326&amp;", "&amp;'原著(邦)'!G326&amp;" (IF: "&amp;TEXT('原著(邦)'!H326,"0.000")&amp;")"&amp;" (CS: "&amp;TEXT('原著(邦)'!I326,"0.0")&amp;")","")</f>
        <v/>
      </c>
    </row>
    <row r="327" spans="1:3" ht="60" customHeight="1" x14ac:dyDescent="0.2">
      <c r="A327" s="80" t="str">
        <f>IF('原著(邦)'!L327="○","◎",IF('原著(邦)'!K327="○","○",""))</f>
        <v/>
      </c>
      <c r="B327" s="2" t="str">
        <f>IF('原著(邦)'!A327&lt;&gt;"",'原著(邦)'!A327,"")</f>
        <v/>
      </c>
      <c r="C327" s="1" t="str">
        <f>IF('原著(邦)'!B327&lt;&gt;"",'原著(邦)'!B327&amp;":"&amp;'原著(邦)'!C327&amp;" "&amp;'原著(邦)'!D327&amp;", "&amp;'原著(邦)'!E327&amp;", "&amp;'原著(邦)'!F327&amp;", "&amp;'原著(邦)'!G327&amp;" (IF: "&amp;TEXT('原著(邦)'!H327,"0.000")&amp;")"&amp;" (CS: "&amp;TEXT('原著(邦)'!I327,"0.0")&amp;")","")</f>
        <v/>
      </c>
    </row>
    <row r="328" spans="1:3" ht="60" customHeight="1" x14ac:dyDescent="0.2">
      <c r="A328" s="80" t="str">
        <f>IF('原著(邦)'!L328="○","◎",IF('原著(邦)'!K328="○","○",""))</f>
        <v/>
      </c>
      <c r="B328" s="2" t="str">
        <f>IF('原著(邦)'!A328&lt;&gt;"",'原著(邦)'!A328,"")</f>
        <v/>
      </c>
      <c r="C328" s="1" t="str">
        <f>IF('原著(邦)'!B328&lt;&gt;"",'原著(邦)'!B328&amp;":"&amp;'原著(邦)'!C328&amp;" "&amp;'原著(邦)'!D328&amp;", "&amp;'原著(邦)'!E328&amp;", "&amp;'原著(邦)'!F328&amp;", "&amp;'原著(邦)'!G328&amp;" (IF: "&amp;TEXT('原著(邦)'!H328,"0.000")&amp;")"&amp;" (CS: "&amp;TEXT('原著(邦)'!I328,"0.0")&amp;")","")</f>
        <v/>
      </c>
    </row>
    <row r="329" spans="1:3" ht="60" customHeight="1" x14ac:dyDescent="0.2">
      <c r="A329" s="80" t="str">
        <f>IF('原著(邦)'!L329="○","◎",IF('原著(邦)'!K329="○","○",""))</f>
        <v/>
      </c>
      <c r="B329" s="2" t="str">
        <f>IF('原著(邦)'!A329&lt;&gt;"",'原著(邦)'!A329,"")</f>
        <v/>
      </c>
      <c r="C329" s="1" t="str">
        <f>IF('原著(邦)'!B329&lt;&gt;"",'原著(邦)'!B329&amp;":"&amp;'原著(邦)'!C329&amp;" "&amp;'原著(邦)'!D329&amp;", "&amp;'原著(邦)'!E329&amp;", "&amp;'原著(邦)'!F329&amp;", "&amp;'原著(邦)'!G329&amp;" (IF: "&amp;TEXT('原著(邦)'!H329,"0.000")&amp;")"&amp;" (CS: "&amp;TEXT('原著(邦)'!I329,"0.0")&amp;")","")</f>
        <v/>
      </c>
    </row>
    <row r="330" spans="1:3" ht="60" customHeight="1" x14ac:dyDescent="0.2">
      <c r="A330" s="80" t="str">
        <f>IF('原著(邦)'!L330="○","◎",IF('原著(邦)'!K330="○","○",""))</f>
        <v/>
      </c>
      <c r="B330" s="2" t="str">
        <f>IF('原著(邦)'!A330&lt;&gt;"",'原著(邦)'!A330,"")</f>
        <v/>
      </c>
      <c r="C330" s="1" t="str">
        <f>IF('原著(邦)'!B330&lt;&gt;"",'原著(邦)'!B330&amp;":"&amp;'原著(邦)'!C330&amp;" "&amp;'原著(邦)'!D330&amp;", "&amp;'原著(邦)'!E330&amp;", "&amp;'原著(邦)'!F330&amp;", "&amp;'原著(邦)'!G330&amp;" (IF: "&amp;TEXT('原著(邦)'!H330,"0.000")&amp;")"&amp;" (CS: "&amp;TEXT('原著(邦)'!I330,"0.0")&amp;")","")</f>
        <v/>
      </c>
    </row>
    <row r="331" spans="1:3" ht="60" customHeight="1" x14ac:dyDescent="0.2">
      <c r="A331" s="80" t="str">
        <f>IF('原著(邦)'!L331="○","◎",IF('原著(邦)'!K331="○","○",""))</f>
        <v/>
      </c>
      <c r="B331" s="2" t="str">
        <f>IF('原著(邦)'!A331&lt;&gt;"",'原著(邦)'!A331,"")</f>
        <v/>
      </c>
      <c r="C331" s="1" t="str">
        <f>IF('原著(邦)'!B331&lt;&gt;"",'原著(邦)'!B331&amp;":"&amp;'原著(邦)'!C331&amp;" "&amp;'原著(邦)'!D331&amp;", "&amp;'原著(邦)'!E331&amp;", "&amp;'原著(邦)'!F331&amp;", "&amp;'原著(邦)'!G331&amp;" (IF: "&amp;TEXT('原著(邦)'!H331,"0.000")&amp;")"&amp;" (CS: "&amp;TEXT('原著(邦)'!I331,"0.0")&amp;")","")</f>
        <v/>
      </c>
    </row>
    <row r="332" spans="1:3" ht="60" customHeight="1" x14ac:dyDescent="0.2">
      <c r="A332" s="80" t="str">
        <f>IF('原著(邦)'!L332="○","◎",IF('原著(邦)'!K332="○","○",""))</f>
        <v/>
      </c>
      <c r="B332" s="2" t="str">
        <f>IF('原著(邦)'!A332&lt;&gt;"",'原著(邦)'!A332,"")</f>
        <v/>
      </c>
      <c r="C332" s="1" t="str">
        <f>IF('原著(邦)'!B332&lt;&gt;"",'原著(邦)'!B332&amp;":"&amp;'原著(邦)'!C332&amp;" "&amp;'原著(邦)'!D332&amp;", "&amp;'原著(邦)'!E332&amp;", "&amp;'原著(邦)'!F332&amp;", "&amp;'原著(邦)'!G332&amp;" (IF: "&amp;TEXT('原著(邦)'!H332,"0.000")&amp;")"&amp;" (CS: "&amp;TEXT('原著(邦)'!I332,"0.0")&amp;")","")</f>
        <v/>
      </c>
    </row>
    <row r="333" spans="1:3" ht="60" customHeight="1" x14ac:dyDescent="0.2">
      <c r="A333" s="80" t="str">
        <f>IF('原著(邦)'!L333="○","◎",IF('原著(邦)'!K333="○","○",""))</f>
        <v/>
      </c>
      <c r="B333" s="2" t="str">
        <f>IF('原著(邦)'!A333&lt;&gt;"",'原著(邦)'!A333,"")</f>
        <v/>
      </c>
      <c r="C333" s="1" t="str">
        <f>IF('原著(邦)'!B333&lt;&gt;"",'原著(邦)'!B333&amp;":"&amp;'原著(邦)'!C333&amp;" "&amp;'原著(邦)'!D333&amp;", "&amp;'原著(邦)'!E333&amp;", "&amp;'原著(邦)'!F333&amp;", "&amp;'原著(邦)'!G333&amp;" (IF: "&amp;TEXT('原著(邦)'!H333,"0.000")&amp;")"&amp;" (CS: "&amp;TEXT('原著(邦)'!I333,"0.0")&amp;")","")</f>
        <v/>
      </c>
    </row>
    <row r="334" spans="1:3" ht="60" customHeight="1" x14ac:dyDescent="0.2">
      <c r="A334" s="80" t="str">
        <f>IF('原著(邦)'!L334="○","◎",IF('原著(邦)'!K334="○","○",""))</f>
        <v/>
      </c>
      <c r="B334" s="2" t="str">
        <f>IF('原著(邦)'!A334&lt;&gt;"",'原著(邦)'!A334,"")</f>
        <v/>
      </c>
      <c r="C334" s="1" t="str">
        <f>IF('原著(邦)'!B334&lt;&gt;"",'原著(邦)'!B334&amp;":"&amp;'原著(邦)'!C334&amp;" "&amp;'原著(邦)'!D334&amp;", "&amp;'原著(邦)'!E334&amp;", "&amp;'原著(邦)'!F334&amp;", "&amp;'原著(邦)'!G334&amp;" (IF: "&amp;TEXT('原著(邦)'!H334,"0.000")&amp;")"&amp;" (CS: "&amp;TEXT('原著(邦)'!I334,"0.0")&amp;")","")</f>
        <v/>
      </c>
    </row>
    <row r="335" spans="1:3" ht="60" customHeight="1" x14ac:dyDescent="0.2">
      <c r="A335" s="80" t="str">
        <f>IF('原著(邦)'!L335="○","◎",IF('原著(邦)'!K335="○","○",""))</f>
        <v/>
      </c>
      <c r="B335" s="2" t="str">
        <f>IF('原著(邦)'!A335&lt;&gt;"",'原著(邦)'!A335,"")</f>
        <v/>
      </c>
      <c r="C335" s="1" t="str">
        <f>IF('原著(邦)'!B335&lt;&gt;"",'原著(邦)'!B335&amp;":"&amp;'原著(邦)'!C335&amp;" "&amp;'原著(邦)'!D335&amp;", "&amp;'原著(邦)'!E335&amp;", "&amp;'原著(邦)'!F335&amp;", "&amp;'原著(邦)'!G335&amp;" (IF: "&amp;TEXT('原著(邦)'!H335,"0.000")&amp;")"&amp;" (CS: "&amp;TEXT('原著(邦)'!I335,"0.0")&amp;")","")</f>
        <v/>
      </c>
    </row>
    <row r="336" spans="1:3" ht="60" customHeight="1" x14ac:dyDescent="0.2">
      <c r="A336" s="80" t="str">
        <f>IF('原著(邦)'!L336="○","◎",IF('原著(邦)'!K336="○","○",""))</f>
        <v/>
      </c>
      <c r="B336" s="2" t="str">
        <f>IF('原著(邦)'!A336&lt;&gt;"",'原著(邦)'!A336,"")</f>
        <v/>
      </c>
      <c r="C336" s="1" t="str">
        <f>IF('原著(邦)'!B336&lt;&gt;"",'原著(邦)'!B336&amp;":"&amp;'原著(邦)'!C336&amp;" "&amp;'原著(邦)'!D336&amp;", "&amp;'原著(邦)'!E336&amp;", "&amp;'原著(邦)'!F336&amp;", "&amp;'原著(邦)'!G336&amp;" (IF: "&amp;TEXT('原著(邦)'!H336,"0.000")&amp;")"&amp;" (CS: "&amp;TEXT('原著(邦)'!I336,"0.0")&amp;")","")</f>
        <v/>
      </c>
    </row>
    <row r="337" spans="1:3" ht="60" customHeight="1" x14ac:dyDescent="0.2">
      <c r="A337" s="80" t="str">
        <f>IF('原著(邦)'!L337="○","◎",IF('原著(邦)'!K337="○","○",""))</f>
        <v/>
      </c>
      <c r="B337" s="2" t="str">
        <f>IF('原著(邦)'!A337&lt;&gt;"",'原著(邦)'!A337,"")</f>
        <v/>
      </c>
      <c r="C337" s="1" t="str">
        <f>IF('原著(邦)'!B337&lt;&gt;"",'原著(邦)'!B337&amp;":"&amp;'原著(邦)'!C337&amp;" "&amp;'原著(邦)'!D337&amp;", "&amp;'原著(邦)'!E337&amp;", "&amp;'原著(邦)'!F337&amp;", "&amp;'原著(邦)'!G337&amp;" (IF: "&amp;TEXT('原著(邦)'!H337,"0.000")&amp;")"&amp;" (CS: "&amp;TEXT('原著(邦)'!I337,"0.0")&amp;")","")</f>
        <v/>
      </c>
    </row>
    <row r="338" spans="1:3" ht="60" customHeight="1" x14ac:dyDescent="0.2">
      <c r="A338" s="80" t="str">
        <f>IF('原著(邦)'!L338="○","◎",IF('原著(邦)'!K338="○","○",""))</f>
        <v/>
      </c>
      <c r="B338" s="2" t="str">
        <f>IF('原著(邦)'!A338&lt;&gt;"",'原著(邦)'!A338,"")</f>
        <v/>
      </c>
      <c r="C338" s="1" t="str">
        <f>IF('原著(邦)'!B338&lt;&gt;"",'原著(邦)'!B338&amp;":"&amp;'原著(邦)'!C338&amp;" "&amp;'原著(邦)'!D338&amp;", "&amp;'原著(邦)'!E338&amp;", "&amp;'原著(邦)'!F338&amp;", "&amp;'原著(邦)'!G338&amp;" (IF: "&amp;TEXT('原著(邦)'!H338,"0.000")&amp;")"&amp;" (CS: "&amp;TEXT('原著(邦)'!I338,"0.0")&amp;")","")</f>
        <v/>
      </c>
    </row>
    <row r="339" spans="1:3" ht="60" customHeight="1" x14ac:dyDescent="0.2">
      <c r="A339" s="80" t="str">
        <f>IF('原著(邦)'!L339="○","◎",IF('原著(邦)'!K339="○","○",""))</f>
        <v/>
      </c>
      <c r="B339" s="2" t="str">
        <f>IF('原著(邦)'!A339&lt;&gt;"",'原著(邦)'!A339,"")</f>
        <v/>
      </c>
      <c r="C339" s="1" t="str">
        <f>IF('原著(邦)'!B339&lt;&gt;"",'原著(邦)'!B339&amp;":"&amp;'原著(邦)'!C339&amp;" "&amp;'原著(邦)'!D339&amp;", "&amp;'原著(邦)'!E339&amp;", "&amp;'原著(邦)'!F339&amp;", "&amp;'原著(邦)'!G339&amp;" (IF: "&amp;TEXT('原著(邦)'!H339,"0.000")&amp;")"&amp;" (CS: "&amp;TEXT('原著(邦)'!I339,"0.0")&amp;")","")</f>
        <v/>
      </c>
    </row>
    <row r="340" spans="1:3" ht="60" customHeight="1" x14ac:dyDescent="0.2">
      <c r="A340" s="80" t="str">
        <f>IF('原著(邦)'!L340="○","◎",IF('原著(邦)'!K340="○","○",""))</f>
        <v/>
      </c>
      <c r="B340" s="2" t="str">
        <f>IF('原著(邦)'!A340&lt;&gt;"",'原著(邦)'!A340,"")</f>
        <v/>
      </c>
      <c r="C340" s="1" t="str">
        <f>IF('原著(邦)'!B340&lt;&gt;"",'原著(邦)'!B340&amp;":"&amp;'原著(邦)'!C340&amp;" "&amp;'原著(邦)'!D340&amp;", "&amp;'原著(邦)'!E340&amp;", "&amp;'原著(邦)'!F340&amp;", "&amp;'原著(邦)'!G340&amp;" (IF: "&amp;TEXT('原著(邦)'!H340,"0.000")&amp;")"&amp;" (CS: "&amp;TEXT('原著(邦)'!I340,"0.0")&amp;")","")</f>
        <v/>
      </c>
    </row>
    <row r="341" spans="1:3" ht="60" customHeight="1" x14ac:dyDescent="0.2">
      <c r="A341" s="80" t="str">
        <f>IF('原著(邦)'!L341="○","◎",IF('原著(邦)'!K341="○","○",""))</f>
        <v/>
      </c>
      <c r="B341" s="2" t="str">
        <f>IF('原著(邦)'!A341&lt;&gt;"",'原著(邦)'!A341,"")</f>
        <v/>
      </c>
      <c r="C341" s="1" t="str">
        <f>IF('原著(邦)'!B341&lt;&gt;"",'原著(邦)'!B341&amp;":"&amp;'原著(邦)'!C341&amp;" "&amp;'原著(邦)'!D341&amp;", "&amp;'原著(邦)'!E341&amp;", "&amp;'原著(邦)'!F341&amp;", "&amp;'原著(邦)'!G341&amp;" (IF: "&amp;TEXT('原著(邦)'!H341,"0.000")&amp;")"&amp;" (CS: "&amp;TEXT('原著(邦)'!I341,"0.0")&amp;")","")</f>
        <v/>
      </c>
    </row>
    <row r="342" spans="1:3" ht="60" customHeight="1" x14ac:dyDescent="0.2">
      <c r="A342" s="80" t="str">
        <f>IF('原著(邦)'!L342="○","◎",IF('原著(邦)'!K342="○","○",""))</f>
        <v/>
      </c>
      <c r="B342" s="2" t="str">
        <f>IF('原著(邦)'!A342&lt;&gt;"",'原著(邦)'!A342,"")</f>
        <v/>
      </c>
      <c r="C342" s="1" t="str">
        <f>IF('原著(邦)'!B342&lt;&gt;"",'原著(邦)'!B342&amp;":"&amp;'原著(邦)'!C342&amp;" "&amp;'原著(邦)'!D342&amp;", "&amp;'原著(邦)'!E342&amp;", "&amp;'原著(邦)'!F342&amp;", "&amp;'原著(邦)'!G342&amp;" (IF: "&amp;TEXT('原著(邦)'!H342,"0.000")&amp;")"&amp;" (CS: "&amp;TEXT('原著(邦)'!I342,"0.0")&amp;")","")</f>
        <v/>
      </c>
    </row>
    <row r="343" spans="1:3" ht="60" customHeight="1" x14ac:dyDescent="0.2">
      <c r="A343" s="80" t="str">
        <f>IF('原著(邦)'!L343="○","◎",IF('原著(邦)'!K343="○","○",""))</f>
        <v/>
      </c>
      <c r="B343" s="2" t="str">
        <f>IF('原著(邦)'!A343&lt;&gt;"",'原著(邦)'!A343,"")</f>
        <v/>
      </c>
      <c r="C343" s="1" t="str">
        <f>IF('原著(邦)'!B343&lt;&gt;"",'原著(邦)'!B343&amp;":"&amp;'原著(邦)'!C343&amp;" "&amp;'原著(邦)'!D343&amp;", "&amp;'原著(邦)'!E343&amp;", "&amp;'原著(邦)'!F343&amp;", "&amp;'原著(邦)'!G343&amp;" (IF: "&amp;TEXT('原著(邦)'!H343,"0.000")&amp;")"&amp;" (CS: "&amp;TEXT('原著(邦)'!I343,"0.0")&amp;")","")</f>
        <v/>
      </c>
    </row>
    <row r="344" spans="1:3" ht="60" customHeight="1" x14ac:dyDescent="0.2">
      <c r="A344" s="80" t="str">
        <f>IF('原著(邦)'!L344="○","◎",IF('原著(邦)'!K344="○","○",""))</f>
        <v/>
      </c>
      <c r="B344" s="2" t="str">
        <f>IF('原著(邦)'!A344&lt;&gt;"",'原著(邦)'!A344,"")</f>
        <v/>
      </c>
      <c r="C344" s="1" t="str">
        <f>IF('原著(邦)'!B344&lt;&gt;"",'原著(邦)'!B344&amp;":"&amp;'原著(邦)'!C344&amp;" "&amp;'原著(邦)'!D344&amp;", "&amp;'原著(邦)'!E344&amp;", "&amp;'原著(邦)'!F344&amp;", "&amp;'原著(邦)'!G344&amp;" (IF: "&amp;TEXT('原著(邦)'!H344,"0.000")&amp;")"&amp;" (CS: "&amp;TEXT('原著(邦)'!I344,"0.0")&amp;")","")</f>
        <v/>
      </c>
    </row>
    <row r="345" spans="1:3" ht="60" customHeight="1" x14ac:dyDescent="0.2">
      <c r="A345" s="80" t="str">
        <f>IF('原著(邦)'!L345="○","◎",IF('原著(邦)'!K345="○","○",""))</f>
        <v/>
      </c>
      <c r="B345" s="2" t="str">
        <f>IF('原著(邦)'!A345&lt;&gt;"",'原著(邦)'!A345,"")</f>
        <v/>
      </c>
      <c r="C345" s="1" t="str">
        <f>IF('原著(邦)'!B345&lt;&gt;"",'原著(邦)'!B345&amp;":"&amp;'原著(邦)'!C345&amp;" "&amp;'原著(邦)'!D345&amp;", "&amp;'原著(邦)'!E345&amp;", "&amp;'原著(邦)'!F345&amp;", "&amp;'原著(邦)'!G345&amp;" (IF: "&amp;TEXT('原著(邦)'!H345,"0.000")&amp;")"&amp;" (CS: "&amp;TEXT('原著(邦)'!I345,"0.0")&amp;")","")</f>
        <v/>
      </c>
    </row>
    <row r="346" spans="1:3" ht="60" customHeight="1" x14ac:dyDescent="0.2">
      <c r="A346" s="80" t="str">
        <f>IF('原著(邦)'!L346="○","◎",IF('原著(邦)'!K346="○","○",""))</f>
        <v/>
      </c>
      <c r="B346" s="2" t="str">
        <f>IF('原著(邦)'!A346&lt;&gt;"",'原著(邦)'!A346,"")</f>
        <v/>
      </c>
      <c r="C346" s="1" t="str">
        <f>IF('原著(邦)'!B346&lt;&gt;"",'原著(邦)'!B346&amp;":"&amp;'原著(邦)'!C346&amp;" "&amp;'原著(邦)'!D346&amp;", "&amp;'原著(邦)'!E346&amp;", "&amp;'原著(邦)'!F346&amp;", "&amp;'原著(邦)'!G346&amp;" (IF: "&amp;TEXT('原著(邦)'!H346,"0.000")&amp;")"&amp;" (CS: "&amp;TEXT('原著(邦)'!I346,"0.0")&amp;")","")</f>
        <v/>
      </c>
    </row>
    <row r="347" spans="1:3" ht="60" customHeight="1" x14ac:dyDescent="0.2">
      <c r="A347" s="80" t="str">
        <f>IF('原著(邦)'!L347="○","◎",IF('原著(邦)'!K347="○","○",""))</f>
        <v/>
      </c>
      <c r="B347" s="2" t="str">
        <f>IF('原著(邦)'!A347&lt;&gt;"",'原著(邦)'!A347,"")</f>
        <v/>
      </c>
      <c r="C347" s="1" t="str">
        <f>IF('原著(邦)'!B347&lt;&gt;"",'原著(邦)'!B347&amp;":"&amp;'原著(邦)'!C347&amp;" "&amp;'原著(邦)'!D347&amp;", "&amp;'原著(邦)'!E347&amp;", "&amp;'原著(邦)'!F347&amp;", "&amp;'原著(邦)'!G347&amp;" (IF: "&amp;TEXT('原著(邦)'!H347,"0.000")&amp;")"&amp;" (CS: "&amp;TEXT('原著(邦)'!I347,"0.0")&amp;")","")</f>
        <v/>
      </c>
    </row>
    <row r="348" spans="1:3" ht="60" customHeight="1" x14ac:dyDescent="0.2">
      <c r="A348" s="80" t="str">
        <f>IF('原著(邦)'!L348="○","◎",IF('原著(邦)'!K348="○","○",""))</f>
        <v/>
      </c>
      <c r="B348" s="2" t="str">
        <f>IF('原著(邦)'!A348&lt;&gt;"",'原著(邦)'!A348,"")</f>
        <v/>
      </c>
      <c r="C348" s="1" t="str">
        <f>IF('原著(邦)'!B348&lt;&gt;"",'原著(邦)'!B348&amp;":"&amp;'原著(邦)'!C348&amp;" "&amp;'原著(邦)'!D348&amp;", "&amp;'原著(邦)'!E348&amp;", "&amp;'原著(邦)'!F348&amp;", "&amp;'原著(邦)'!G348&amp;" (IF: "&amp;TEXT('原著(邦)'!H348,"0.000")&amp;")"&amp;" (CS: "&amp;TEXT('原著(邦)'!I348,"0.0")&amp;")","")</f>
        <v/>
      </c>
    </row>
    <row r="349" spans="1:3" ht="60" customHeight="1" x14ac:dyDescent="0.2">
      <c r="A349" s="80" t="str">
        <f>IF('原著(邦)'!L349="○","◎",IF('原著(邦)'!K349="○","○",""))</f>
        <v/>
      </c>
      <c r="B349" s="2" t="str">
        <f>IF('原著(邦)'!A349&lt;&gt;"",'原著(邦)'!A349,"")</f>
        <v/>
      </c>
      <c r="C349" s="1" t="str">
        <f>IF('原著(邦)'!B349&lt;&gt;"",'原著(邦)'!B349&amp;":"&amp;'原著(邦)'!C349&amp;" "&amp;'原著(邦)'!D349&amp;", "&amp;'原著(邦)'!E349&amp;", "&amp;'原著(邦)'!F349&amp;", "&amp;'原著(邦)'!G349&amp;" (IF: "&amp;TEXT('原著(邦)'!H349,"0.000")&amp;")"&amp;" (CS: "&amp;TEXT('原著(邦)'!I349,"0.0")&amp;")","")</f>
        <v/>
      </c>
    </row>
    <row r="350" spans="1:3" ht="60" customHeight="1" x14ac:dyDescent="0.2">
      <c r="A350" s="80" t="str">
        <f>IF('原著(邦)'!L350="○","◎",IF('原著(邦)'!K350="○","○",""))</f>
        <v/>
      </c>
      <c r="B350" s="2" t="str">
        <f>IF('原著(邦)'!A350&lt;&gt;"",'原著(邦)'!A350,"")</f>
        <v/>
      </c>
      <c r="C350" s="1" t="str">
        <f>IF('原著(邦)'!B350&lt;&gt;"",'原著(邦)'!B350&amp;":"&amp;'原著(邦)'!C350&amp;" "&amp;'原著(邦)'!D350&amp;", "&amp;'原著(邦)'!E350&amp;", "&amp;'原著(邦)'!F350&amp;", "&amp;'原著(邦)'!G350&amp;" (IF: "&amp;TEXT('原著(邦)'!H350,"0.000")&amp;")"&amp;" (CS: "&amp;TEXT('原著(邦)'!I350,"0.0")&amp;")","")</f>
        <v/>
      </c>
    </row>
    <row r="351" spans="1:3" ht="60" customHeight="1" x14ac:dyDescent="0.2">
      <c r="A351" s="80" t="str">
        <f>IF('原著(邦)'!L351="○","◎",IF('原著(邦)'!K351="○","○",""))</f>
        <v/>
      </c>
      <c r="B351" s="2" t="str">
        <f>IF('原著(邦)'!A351&lt;&gt;"",'原著(邦)'!A351,"")</f>
        <v/>
      </c>
      <c r="C351" s="1" t="str">
        <f>IF('原著(邦)'!B351&lt;&gt;"",'原著(邦)'!B351&amp;":"&amp;'原著(邦)'!C351&amp;" "&amp;'原著(邦)'!D351&amp;", "&amp;'原著(邦)'!E351&amp;", "&amp;'原著(邦)'!F351&amp;", "&amp;'原著(邦)'!G351&amp;" (IF: "&amp;TEXT('原著(邦)'!H351,"0.000")&amp;")"&amp;" (CS: "&amp;TEXT('原著(邦)'!I351,"0.0")&amp;")","")</f>
        <v/>
      </c>
    </row>
    <row r="352" spans="1:3" ht="60" customHeight="1" x14ac:dyDescent="0.2">
      <c r="A352" s="80" t="str">
        <f>IF('原著(邦)'!L352="○","◎",IF('原著(邦)'!K352="○","○",""))</f>
        <v/>
      </c>
      <c r="B352" s="2" t="str">
        <f>IF('原著(邦)'!A352&lt;&gt;"",'原著(邦)'!A352,"")</f>
        <v/>
      </c>
      <c r="C352" s="1" t="str">
        <f>IF('原著(邦)'!B352&lt;&gt;"",'原著(邦)'!B352&amp;":"&amp;'原著(邦)'!C352&amp;" "&amp;'原著(邦)'!D352&amp;", "&amp;'原著(邦)'!E352&amp;", "&amp;'原著(邦)'!F352&amp;", "&amp;'原著(邦)'!G352&amp;" (IF: "&amp;TEXT('原著(邦)'!H352,"0.000")&amp;")"&amp;" (CS: "&amp;TEXT('原著(邦)'!I352,"0.0")&amp;")","")</f>
        <v/>
      </c>
    </row>
    <row r="353" spans="1:3" ht="60" customHeight="1" x14ac:dyDescent="0.2">
      <c r="A353" s="80" t="str">
        <f>IF('原著(邦)'!L353="○","◎",IF('原著(邦)'!K353="○","○",""))</f>
        <v/>
      </c>
      <c r="B353" s="2" t="str">
        <f>IF('原著(邦)'!A353&lt;&gt;"",'原著(邦)'!A353,"")</f>
        <v/>
      </c>
      <c r="C353" s="1" t="str">
        <f>IF('原著(邦)'!B353&lt;&gt;"",'原著(邦)'!B353&amp;":"&amp;'原著(邦)'!C353&amp;" "&amp;'原著(邦)'!D353&amp;", "&amp;'原著(邦)'!E353&amp;", "&amp;'原著(邦)'!F353&amp;", "&amp;'原著(邦)'!G353&amp;" (IF: "&amp;TEXT('原著(邦)'!H353,"0.000")&amp;")"&amp;" (CS: "&amp;TEXT('原著(邦)'!I353,"0.0")&amp;")","")</f>
        <v/>
      </c>
    </row>
    <row r="354" spans="1:3" ht="60" customHeight="1" x14ac:dyDescent="0.2">
      <c r="A354" s="80" t="str">
        <f>IF('原著(邦)'!L354="○","◎",IF('原著(邦)'!K354="○","○",""))</f>
        <v/>
      </c>
      <c r="B354" s="2" t="str">
        <f>IF('原著(邦)'!A354&lt;&gt;"",'原著(邦)'!A354,"")</f>
        <v/>
      </c>
      <c r="C354" s="1" t="str">
        <f>IF('原著(邦)'!B354&lt;&gt;"",'原著(邦)'!B354&amp;":"&amp;'原著(邦)'!C354&amp;" "&amp;'原著(邦)'!D354&amp;", "&amp;'原著(邦)'!E354&amp;", "&amp;'原著(邦)'!F354&amp;", "&amp;'原著(邦)'!G354&amp;" (IF: "&amp;TEXT('原著(邦)'!H354,"0.000")&amp;")"&amp;" (CS: "&amp;TEXT('原著(邦)'!I354,"0.0")&amp;")","")</f>
        <v/>
      </c>
    </row>
    <row r="355" spans="1:3" ht="60" customHeight="1" x14ac:dyDescent="0.2">
      <c r="A355" s="80" t="str">
        <f>IF('原著(邦)'!L355="○","◎",IF('原著(邦)'!K355="○","○",""))</f>
        <v/>
      </c>
      <c r="B355" s="2" t="str">
        <f>IF('原著(邦)'!A355&lt;&gt;"",'原著(邦)'!A355,"")</f>
        <v/>
      </c>
      <c r="C355" s="1" t="str">
        <f>IF('原著(邦)'!B355&lt;&gt;"",'原著(邦)'!B355&amp;":"&amp;'原著(邦)'!C355&amp;" "&amp;'原著(邦)'!D355&amp;", "&amp;'原著(邦)'!E355&amp;", "&amp;'原著(邦)'!F355&amp;", "&amp;'原著(邦)'!G355&amp;" (IF: "&amp;TEXT('原著(邦)'!H355,"0.000")&amp;")"&amp;" (CS: "&amp;TEXT('原著(邦)'!I355,"0.0")&amp;")","")</f>
        <v/>
      </c>
    </row>
    <row r="356" spans="1:3" ht="60" customHeight="1" x14ac:dyDescent="0.2">
      <c r="A356" s="80" t="str">
        <f>IF('原著(邦)'!L356="○","◎",IF('原著(邦)'!K356="○","○",""))</f>
        <v/>
      </c>
      <c r="B356" s="2" t="str">
        <f>IF('原著(邦)'!A356&lt;&gt;"",'原著(邦)'!A356,"")</f>
        <v/>
      </c>
      <c r="C356" s="1" t="str">
        <f>IF('原著(邦)'!B356&lt;&gt;"",'原著(邦)'!B356&amp;":"&amp;'原著(邦)'!C356&amp;" "&amp;'原著(邦)'!D356&amp;", "&amp;'原著(邦)'!E356&amp;", "&amp;'原著(邦)'!F356&amp;", "&amp;'原著(邦)'!G356&amp;" (IF: "&amp;TEXT('原著(邦)'!H356,"0.000")&amp;")"&amp;" (CS: "&amp;TEXT('原著(邦)'!I356,"0.0")&amp;")","")</f>
        <v/>
      </c>
    </row>
    <row r="357" spans="1:3" ht="60" customHeight="1" x14ac:dyDescent="0.2">
      <c r="A357" s="80" t="str">
        <f>IF('原著(邦)'!L357="○","◎",IF('原著(邦)'!K357="○","○",""))</f>
        <v/>
      </c>
      <c r="B357" s="2" t="str">
        <f>IF('原著(邦)'!A357&lt;&gt;"",'原著(邦)'!A357,"")</f>
        <v/>
      </c>
      <c r="C357" s="1" t="str">
        <f>IF('原著(邦)'!B357&lt;&gt;"",'原著(邦)'!B357&amp;":"&amp;'原著(邦)'!C357&amp;" "&amp;'原著(邦)'!D357&amp;", "&amp;'原著(邦)'!E357&amp;", "&amp;'原著(邦)'!F357&amp;", "&amp;'原著(邦)'!G357&amp;" (IF: "&amp;TEXT('原著(邦)'!H357,"0.000")&amp;")"&amp;" (CS: "&amp;TEXT('原著(邦)'!I357,"0.0")&amp;")","")</f>
        <v/>
      </c>
    </row>
    <row r="358" spans="1:3" ht="60" customHeight="1" x14ac:dyDescent="0.2">
      <c r="A358" s="80" t="str">
        <f>IF('原著(邦)'!L358="○","◎",IF('原著(邦)'!K358="○","○",""))</f>
        <v/>
      </c>
      <c r="B358" s="2" t="str">
        <f>IF('原著(邦)'!A358&lt;&gt;"",'原著(邦)'!A358,"")</f>
        <v/>
      </c>
      <c r="C358" s="1" t="str">
        <f>IF('原著(邦)'!B358&lt;&gt;"",'原著(邦)'!B358&amp;":"&amp;'原著(邦)'!C358&amp;" "&amp;'原著(邦)'!D358&amp;", "&amp;'原著(邦)'!E358&amp;", "&amp;'原著(邦)'!F358&amp;", "&amp;'原著(邦)'!G358&amp;" (IF: "&amp;TEXT('原著(邦)'!H358,"0.000")&amp;")"&amp;" (CS: "&amp;TEXT('原著(邦)'!I358,"0.0")&amp;")","")</f>
        <v/>
      </c>
    </row>
    <row r="359" spans="1:3" ht="60" customHeight="1" x14ac:dyDescent="0.2">
      <c r="A359" s="80" t="str">
        <f>IF('原著(邦)'!L359="○","◎",IF('原著(邦)'!K359="○","○",""))</f>
        <v/>
      </c>
      <c r="B359" s="2" t="str">
        <f>IF('原著(邦)'!A359&lt;&gt;"",'原著(邦)'!A359,"")</f>
        <v/>
      </c>
      <c r="C359" s="1" t="str">
        <f>IF('原著(邦)'!B359&lt;&gt;"",'原著(邦)'!B359&amp;":"&amp;'原著(邦)'!C359&amp;" "&amp;'原著(邦)'!D359&amp;", "&amp;'原著(邦)'!E359&amp;", "&amp;'原著(邦)'!F359&amp;", "&amp;'原著(邦)'!G359&amp;" (IF: "&amp;TEXT('原著(邦)'!H359,"0.000")&amp;")"&amp;" (CS: "&amp;TEXT('原著(邦)'!I359,"0.0")&amp;")","")</f>
        <v/>
      </c>
    </row>
    <row r="360" spans="1:3" ht="60" customHeight="1" x14ac:dyDescent="0.2">
      <c r="A360" s="80" t="str">
        <f>IF('原著(邦)'!L360="○","◎",IF('原著(邦)'!K360="○","○",""))</f>
        <v/>
      </c>
      <c r="B360" s="2" t="str">
        <f>IF('原著(邦)'!A360&lt;&gt;"",'原著(邦)'!A360,"")</f>
        <v/>
      </c>
      <c r="C360" s="1" t="str">
        <f>IF('原著(邦)'!B360&lt;&gt;"",'原著(邦)'!B360&amp;":"&amp;'原著(邦)'!C360&amp;" "&amp;'原著(邦)'!D360&amp;", "&amp;'原著(邦)'!E360&amp;", "&amp;'原著(邦)'!F360&amp;", "&amp;'原著(邦)'!G360&amp;" (IF: "&amp;TEXT('原著(邦)'!H360,"0.000")&amp;")"&amp;" (CS: "&amp;TEXT('原著(邦)'!I360,"0.0")&amp;")","")</f>
        <v/>
      </c>
    </row>
    <row r="361" spans="1:3" ht="60" customHeight="1" x14ac:dyDescent="0.2">
      <c r="A361" s="80" t="str">
        <f>IF('原著(邦)'!L361="○","◎",IF('原著(邦)'!K361="○","○",""))</f>
        <v/>
      </c>
      <c r="B361" s="2" t="str">
        <f>IF('原著(邦)'!A361&lt;&gt;"",'原著(邦)'!A361,"")</f>
        <v/>
      </c>
      <c r="C361" s="1" t="str">
        <f>IF('原著(邦)'!B361&lt;&gt;"",'原著(邦)'!B361&amp;":"&amp;'原著(邦)'!C361&amp;" "&amp;'原著(邦)'!D361&amp;", "&amp;'原著(邦)'!E361&amp;", "&amp;'原著(邦)'!F361&amp;", "&amp;'原著(邦)'!G361&amp;" (IF: "&amp;TEXT('原著(邦)'!H361,"0.000")&amp;")"&amp;" (CS: "&amp;TEXT('原著(邦)'!I361,"0.0")&amp;")","")</f>
        <v/>
      </c>
    </row>
    <row r="362" spans="1:3" ht="60" customHeight="1" x14ac:dyDescent="0.2">
      <c r="A362" s="80" t="str">
        <f>IF('原著(邦)'!L362="○","◎",IF('原著(邦)'!K362="○","○",""))</f>
        <v/>
      </c>
      <c r="B362" s="2" t="str">
        <f>IF('原著(邦)'!A362&lt;&gt;"",'原著(邦)'!A362,"")</f>
        <v/>
      </c>
      <c r="C362" s="1" t="str">
        <f>IF('原著(邦)'!B362&lt;&gt;"",'原著(邦)'!B362&amp;":"&amp;'原著(邦)'!C362&amp;" "&amp;'原著(邦)'!D362&amp;", "&amp;'原著(邦)'!E362&amp;", "&amp;'原著(邦)'!F362&amp;", "&amp;'原著(邦)'!G362&amp;" (IF: "&amp;TEXT('原著(邦)'!H362,"0.000")&amp;")"&amp;" (CS: "&amp;TEXT('原著(邦)'!I362,"0.0")&amp;")","")</f>
        <v/>
      </c>
    </row>
    <row r="363" spans="1:3" ht="60" customHeight="1" x14ac:dyDescent="0.2">
      <c r="A363" s="80" t="str">
        <f>IF('原著(邦)'!L363="○","◎",IF('原著(邦)'!K363="○","○",""))</f>
        <v/>
      </c>
      <c r="B363" s="2" t="str">
        <f>IF('原著(邦)'!A363&lt;&gt;"",'原著(邦)'!A363,"")</f>
        <v/>
      </c>
      <c r="C363" s="1" t="str">
        <f>IF('原著(邦)'!B363&lt;&gt;"",'原著(邦)'!B363&amp;":"&amp;'原著(邦)'!C363&amp;" "&amp;'原著(邦)'!D363&amp;", "&amp;'原著(邦)'!E363&amp;", "&amp;'原著(邦)'!F363&amp;", "&amp;'原著(邦)'!G363&amp;" (IF: "&amp;TEXT('原著(邦)'!H363,"0.000")&amp;")"&amp;" (CS: "&amp;TEXT('原著(邦)'!I363,"0.0")&amp;")","")</f>
        <v/>
      </c>
    </row>
    <row r="364" spans="1:3" ht="60" customHeight="1" x14ac:dyDescent="0.2">
      <c r="A364" s="80" t="str">
        <f>IF('原著(邦)'!L364="○","◎",IF('原著(邦)'!K364="○","○",""))</f>
        <v/>
      </c>
      <c r="B364" s="2" t="str">
        <f>IF('原著(邦)'!A364&lt;&gt;"",'原著(邦)'!A364,"")</f>
        <v/>
      </c>
      <c r="C364" s="1" t="str">
        <f>IF('原著(邦)'!B364&lt;&gt;"",'原著(邦)'!B364&amp;":"&amp;'原著(邦)'!C364&amp;" "&amp;'原著(邦)'!D364&amp;", "&amp;'原著(邦)'!E364&amp;", "&amp;'原著(邦)'!F364&amp;", "&amp;'原著(邦)'!G364&amp;" (IF: "&amp;TEXT('原著(邦)'!H364,"0.000")&amp;")"&amp;" (CS: "&amp;TEXT('原著(邦)'!I364,"0.0")&amp;")","")</f>
        <v/>
      </c>
    </row>
    <row r="365" spans="1:3" ht="60" customHeight="1" x14ac:dyDescent="0.2">
      <c r="A365" s="80" t="str">
        <f>IF('原著(邦)'!L365="○","◎",IF('原著(邦)'!K365="○","○",""))</f>
        <v/>
      </c>
      <c r="B365" s="2" t="str">
        <f>IF('原著(邦)'!A365&lt;&gt;"",'原著(邦)'!A365,"")</f>
        <v/>
      </c>
      <c r="C365" s="1" t="str">
        <f>IF('原著(邦)'!B365&lt;&gt;"",'原著(邦)'!B365&amp;":"&amp;'原著(邦)'!C365&amp;" "&amp;'原著(邦)'!D365&amp;", "&amp;'原著(邦)'!E365&amp;", "&amp;'原著(邦)'!F365&amp;", "&amp;'原著(邦)'!G365&amp;" (IF: "&amp;TEXT('原著(邦)'!H365,"0.000")&amp;")"&amp;" (CS: "&amp;TEXT('原著(邦)'!I365,"0.0")&amp;")","")</f>
        <v/>
      </c>
    </row>
    <row r="366" spans="1:3" ht="60" customHeight="1" x14ac:dyDescent="0.2">
      <c r="A366" s="80" t="str">
        <f>IF('原著(邦)'!L366="○","◎",IF('原著(邦)'!K366="○","○",""))</f>
        <v/>
      </c>
      <c r="B366" s="2" t="str">
        <f>IF('原著(邦)'!A366&lt;&gt;"",'原著(邦)'!A366,"")</f>
        <v/>
      </c>
      <c r="C366" s="1" t="str">
        <f>IF('原著(邦)'!B366&lt;&gt;"",'原著(邦)'!B366&amp;":"&amp;'原著(邦)'!C366&amp;" "&amp;'原著(邦)'!D366&amp;", "&amp;'原著(邦)'!E366&amp;", "&amp;'原著(邦)'!F366&amp;", "&amp;'原著(邦)'!G366&amp;" (IF: "&amp;TEXT('原著(邦)'!H366,"0.000")&amp;")"&amp;" (CS: "&amp;TEXT('原著(邦)'!I366,"0.0")&amp;")","")</f>
        <v/>
      </c>
    </row>
    <row r="367" spans="1:3" ht="60" customHeight="1" x14ac:dyDescent="0.2">
      <c r="A367" s="80" t="str">
        <f>IF('原著(邦)'!L367="○","◎",IF('原著(邦)'!K367="○","○",""))</f>
        <v/>
      </c>
      <c r="B367" s="2" t="str">
        <f>IF('原著(邦)'!A367&lt;&gt;"",'原著(邦)'!A367,"")</f>
        <v/>
      </c>
      <c r="C367" s="1" t="str">
        <f>IF('原著(邦)'!B367&lt;&gt;"",'原著(邦)'!B367&amp;":"&amp;'原著(邦)'!C367&amp;" "&amp;'原著(邦)'!D367&amp;", "&amp;'原著(邦)'!E367&amp;", "&amp;'原著(邦)'!F367&amp;", "&amp;'原著(邦)'!G367&amp;" (IF: "&amp;TEXT('原著(邦)'!H367,"0.000")&amp;")"&amp;" (CS: "&amp;TEXT('原著(邦)'!I367,"0.0")&amp;")","")</f>
        <v/>
      </c>
    </row>
    <row r="368" spans="1:3" ht="60" customHeight="1" x14ac:dyDescent="0.2">
      <c r="A368" s="80" t="str">
        <f>IF('原著(邦)'!L368="○","◎",IF('原著(邦)'!K368="○","○",""))</f>
        <v/>
      </c>
      <c r="B368" s="2" t="str">
        <f>IF('原著(邦)'!A368&lt;&gt;"",'原著(邦)'!A368,"")</f>
        <v/>
      </c>
      <c r="C368" s="1" t="str">
        <f>IF('原著(邦)'!B368&lt;&gt;"",'原著(邦)'!B368&amp;":"&amp;'原著(邦)'!C368&amp;" "&amp;'原著(邦)'!D368&amp;", "&amp;'原著(邦)'!E368&amp;", "&amp;'原著(邦)'!F368&amp;", "&amp;'原著(邦)'!G368&amp;" (IF: "&amp;TEXT('原著(邦)'!H368,"0.000")&amp;")"&amp;" (CS: "&amp;TEXT('原著(邦)'!I368,"0.0")&amp;")","")</f>
        <v/>
      </c>
    </row>
    <row r="369" spans="1:3" ht="60" customHeight="1" x14ac:dyDescent="0.2">
      <c r="A369" s="80" t="str">
        <f>IF('原著(邦)'!L369="○","◎",IF('原著(邦)'!K369="○","○",""))</f>
        <v/>
      </c>
      <c r="B369" s="2" t="str">
        <f>IF('原著(邦)'!A369&lt;&gt;"",'原著(邦)'!A369,"")</f>
        <v/>
      </c>
      <c r="C369" s="1" t="str">
        <f>IF('原著(邦)'!B369&lt;&gt;"",'原著(邦)'!B369&amp;":"&amp;'原著(邦)'!C369&amp;" "&amp;'原著(邦)'!D369&amp;", "&amp;'原著(邦)'!E369&amp;", "&amp;'原著(邦)'!F369&amp;", "&amp;'原著(邦)'!G369&amp;" (IF: "&amp;TEXT('原著(邦)'!H369,"0.000")&amp;")"&amp;" (CS: "&amp;TEXT('原著(邦)'!I369,"0.0")&amp;")","")</f>
        <v/>
      </c>
    </row>
    <row r="370" spans="1:3" ht="60" customHeight="1" x14ac:dyDescent="0.2">
      <c r="A370" s="80" t="str">
        <f>IF('原著(邦)'!L370="○","◎",IF('原著(邦)'!K370="○","○",""))</f>
        <v/>
      </c>
      <c r="B370" s="2" t="str">
        <f>IF('原著(邦)'!A370&lt;&gt;"",'原著(邦)'!A370,"")</f>
        <v/>
      </c>
      <c r="C370" s="1" t="str">
        <f>IF('原著(邦)'!B370&lt;&gt;"",'原著(邦)'!B370&amp;":"&amp;'原著(邦)'!C370&amp;" "&amp;'原著(邦)'!D370&amp;", "&amp;'原著(邦)'!E370&amp;", "&amp;'原著(邦)'!F370&amp;", "&amp;'原著(邦)'!G370&amp;" (IF: "&amp;TEXT('原著(邦)'!H370,"0.000")&amp;")"&amp;" (CS: "&amp;TEXT('原著(邦)'!I370,"0.0")&amp;")","")</f>
        <v/>
      </c>
    </row>
    <row r="371" spans="1:3" ht="60" customHeight="1" x14ac:dyDescent="0.2">
      <c r="A371" s="80" t="str">
        <f>IF('原著(邦)'!L371="○","◎",IF('原著(邦)'!K371="○","○",""))</f>
        <v/>
      </c>
      <c r="B371" s="2" t="str">
        <f>IF('原著(邦)'!A371&lt;&gt;"",'原著(邦)'!A371,"")</f>
        <v/>
      </c>
      <c r="C371" s="1" t="str">
        <f>IF('原著(邦)'!B371&lt;&gt;"",'原著(邦)'!B371&amp;":"&amp;'原著(邦)'!C371&amp;" "&amp;'原著(邦)'!D371&amp;", "&amp;'原著(邦)'!E371&amp;", "&amp;'原著(邦)'!F371&amp;", "&amp;'原著(邦)'!G371&amp;" (IF: "&amp;TEXT('原著(邦)'!H371,"0.000")&amp;")"&amp;" (CS: "&amp;TEXT('原著(邦)'!I371,"0.0")&amp;")","")</f>
        <v/>
      </c>
    </row>
    <row r="372" spans="1:3" ht="60" customHeight="1" x14ac:dyDescent="0.2">
      <c r="A372" s="80" t="str">
        <f>IF('原著(邦)'!L372="○","◎",IF('原著(邦)'!K372="○","○",""))</f>
        <v/>
      </c>
      <c r="B372" s="2" t="str">
        <f>IF('原著(邦)'!A372&lt;&gt;"",'原著(邦)'!A372,"")</f>
        <v/>
      </c>
      <c r="C372" s="1" t="str">
        <f>IF('原著(邦)'!B372&lt;&gt;"",'原著(邦)'!B372&amp;":"&amp;'原著(邦)'!C372&amp;" "&amp;'原著(邦)'!D372&amp;", "&amp;'原著(邦)'!E372&amp;", "&amp;'原著(邦)'!F372&amp;", "&amp;'原著(邦)'!G372&amp;" (IF: "&amp;TEXT('原著(邦)'!H372,"0.000")&amp;")"&amp;" (CS: "&amp;TEXT('原著(邦)'!I372,"0.0")&amp;")","")</f>
        <v/>
      </c>
    </row>
    <row r="373" spans="1:3" ht="60" customHeight="1" x14ac:dyDescent="0.2">
      <c r="A373" s="80" t="str">
        <f>IF('原著(邦)'!L373="○","◎",IF('原著(邦)'!K373="○","○",""))</f>
        <v/>
      </c>
      <c r="B373" s="2" t="str">
        <f>IF('原著(邦)'!A373&lt;&gt;"",'原著(邦)'!A373,"")</f>
        <v/>
      </c>
      <c r="C373" s="1" t="str">
        <f>IF('原著(邦)'!B373&lt;&gt;"",'原著(邦)'!B373&amp;":"&amp;'原著(邦)'!C373&amp;" "&amp;'原著(邦)'!D373&amp;", "&amp;'原著(邦)'!E373&amp;", "&amp;'原著(邦)'!F373&amp;", "&amp;'原著(邦)'!G373&amp;" (IF: "&amp;TEXT('原著(邦)'!H373,"0.000")&amp;")"&amp;" (CS: "&amp;TEXT('原著(邦)'!I373,"0.0")&amp;")","")</f>
        <v/>
      </c>
    </row>
    <row r="374" spans="1:3" ht="60" customHeight="1" x14ac:dyDescent="0.2">
      <c r="A374" s="80" t="str">
        <f>IF('原著(邦)'!L374="○","◎",IF('原著(邦)'!K374="○","○",""))</f>
        <v/>
      </c>
      <c r="B374" s="2" t="str">
        <f>IF('原著(邦)'!A374&lt;&gt;"",'原著(邦)'!A374,"")</f>
        <v/>
      </c>
      <c r="C374" s="1" t="str">
        <f>IF('原著(邦)'!B374&lt;&gt;"",'原著(邦)'!B374&amp;":"&amp;'原著(邦)'!C374&amp;" "&amp;'原著(邦)'!D374&amp;", "&amp;'原著(邦)'!E374&amp;", "&amp;'原著(邦)'!F374&amp;", "&amp;'原著(邦)'!G374&amp;" (IF: "&amp;TEXT('原著(邦)'!H374,"0.000")&amp;")"&amp;" (CS: "&amp;TEXT('原著(邦)'!I374,"0.0")&amp;")","")</f>
        <v/>
      </c>
    </row>
    <row r="375" spans="1:3" ht="60" customHeight="1" x14ac:dyDescent="0.2">
      <c r="A375" s="80" t="str">
        <f>IF('原著(邦)'!L375="○","◎",IF('原著(邦)'!K375="○","○",""))</f>
        <v/>
      </c>
      <c r="B375" s="2" t="str">
        <f>IF('原著(邦)'!A375&lt;&gt;"",'原著(邦)'!A375,"")</f>
        <v/>
      </c>
      <c r="C375" s="1" t="str">
        <f>IF('原著(邦)'!B375&lt;&gt;"",'原著(邦)'!B375&amp;":"&amp;'原著(邦)'!C375&amp;" "&amp;'原著(邦)'!D375&amp;", "&amp;'原著(邦)'!E375&amp;", "&amp;'原著(邦)'!F375&amp;", "&amp;'原著(邦)'!G375&amp;" (IF: "&amp;TEXT('原著(邦)'!H375,"0.000")&amp;")"&amp;" (CS: "&amp;TEXT('原著(邦)'!I375,"0.0")&amp;")","")</f>
        <v/>
      </c>
    </row>
    <row r="376" spans="1:3" ht="60" customHeight="1" x14ac:dyDescent="0.2">
      <c r="A376" s="80" t="str">
        <f>IF('原著(邦)'!L376="○","◎",IF('原著(邦)'!K376="○","○",""))</f>
        <v/>
      </c>
      <c r="B376" s="2" t="str">
        <f>IF('原著(邦)'!A376&lt;&gt;"",'原著(邦)'!A376,"")</f>
        <v/>
      </c>
      <c r="C376" s="1" t="str">
        <f>IF('原著(邦)'!B376&lt;&gt;"",'原著(邦)'!B376&amp;":"&amp;'原著(邦)'!C376&amp;" "&amp;'原著(邦)'!D376&amp;", "&amp;'原著(邦)'!E376&amp;", "&amp;'原著(邦)'!F376&amp;", "&amp;'原著(邦)'!G376&amp;" (IF: "&amp;TEXT('原著(邦)'!H376,"0.000")&amp;")"&amp;" (CS: "&amp;TEXT('原著(邦)'!I376,"0.0")&amp;")","")</f>
        <v/>
      </c>
    </row>
    <row r="377" spans="1:3" ht="60" customHeight="1" x14ac:dyDescent="0.2">
      <c r="A377" s="80" t="str">
        <f>IF('原著(邦)'!L377="○","◎",IF('原著(邦)'!K377="○","○",""))</f>
        <v/>
      </c>
      <c r="B377" s="2" t="str">
        <f>IF('原著(邦)'!A377&lt;&gt;"",'原著(邦)'!A377,"")</f>
        <v/>
      </c>
      <c r="C377" s="1" t="str">
        <f>IF('原著(邦)'!B377&lt;&gt;"",'原著(邦)'!B377&amp;":"&amp;'原著(邦)'!C377&amp;" "&amp;'原著(邦)'!D377&amp;", "&amp;'原著(邦)'!E377&amp;", "&amp;'原著(邦)'!F377&amp;", "&amp;'原著(邦)'!G377&amp;" (IF: "&amp;TEXT('原著(邦)'!H377,"0.000")&amp;")"&amp;" (CS: "&amp;TEXT('原著(邦)'!I377,"0.0")&amp;")","")</f>
        <v/>
      </c>
    </row>
    <row r="378" spans="1:3" ht="60" customHeight="1" x14ac:dyDescent="0.2">
      <c r="A378" s="80" t="str">
        <f>IF('原著(邦)'!L378="○","◎",IF('原著(邦)'!K378="○","○",""))</f>
        <v/>
      </c>
      <c r="B378" s="2" t="str">
        <f>IF('原著(邦)'!A378&lt;&gt;"",'原著(邦)'!A378,"")</f>
        <v/>
      </c>
      <c r="C378" s="1" t="str">
        <f>IF('原著(邦)'!B378&lt;&gt;"",'原著(邦)'!B378&amp;":"&amp;'原著(邦)'!C378&amp;" "&amp;'原著(邦)'!D378&amp;", "&amp;'原著(邦)'!E378&amp;", "&amp;'原著(邦)'!F378&amp;", "&amp;'原著(邦)'!G378&amp;" (IF: "&amp;TEXT('原著(邦)'!H378,"0.000")&amp;")"&amp;" (CS: "&amp;TEXT('原著(邦)'!I378,"0.0")&amp;")","")</f>
        <v/>
      </c>
    </row>
    <row r="379" spans="1:3" ht="60" customHeight="1" x14ac:dyDescent="0.2">
      <c r="A379" s="80" t="str">
        <f>IF('原著(邦)'!L379="○","◎",IF('原著(邦)'!K379="○","○",""))</f>
        <v/>
      </c>
      <c r="B379" s="2" t="str">
        <f>IF('原著(邦)'!A379&lt;&gt;"",'原著(邦)'!A379,"")</f>
        <v/>
      </c>
      <c r="C379" s="1" t="str">
        <f>IF('原著(邦)'!B379&lt;&gt;"",'原著(邦)'!B379&amp;":"&amp;'原著(邦)'!C379&amp;" "&amp;'原著(邦)'!D379&amp;", "&amp;'原著(邦)'!E379&amp;", "&amp;'原著(邦)'!F379&amp;", "&amp;'原著(邦)'!G379&amp;" (IF: "&amp;TEXT('原著(邦)'!H379,"0.000")&amp;")"&amp;" (CS: "&amp;TEXT('原著(邦)'!I379,"0.0")&amp;")","")</f>
        <v/>
      </c>
    </row>
    <row r="380" spans="1:3" ht="60" customHeight="1" x14ac:dyDescent="0.2">
      <c r="A380" s="80" t="str">
        <f>IF('原著(邦)'!L380="○","◎",IF('原著(邦)'!K380="○","○",""))</f>
        <v/>
      </c>
      <c r="B380" s="2" t="str">
        <f>IF('原著(邦)'!A380&lt;&gt;"",'原著(邦)'!A380,"")</f>
        <v/>
      </c>
      <c r="C380" s="1" t="str">
        <f>IF('原著(邦)'!B380&lt;&gt;"",'原著(邦)'!B380&amp;":"&amp;'原著(邦)'!C380&amp;" "&amp;'原著(邦)'!D380&amp;", "&amp;'原著(邦)'!E380&amp;", "&amp;'原著(邦)'!F380&amp;", "&amp;'原著(邦)'!G380&amp;" (IF: "&amp;TEXT('原著(邦)'!H380,"0.000")&amp;")"&amp;" (CS: "&amp;TEXT('原著(邦)'!I380,"0.0")&amp;")","")</f>
        <v/>
      </c>
    </row>
    <row r="381" spans="1:3" ht="60" customHeight="1" x14ac:dyDescent="0.2">
      <c r="A381" s="80" t="str">
        <f>IF('原著(邦)'!L381="○","◎",IF('原著(邦)'!K381="○","○",""))</f>
        <v/>
      </c>
      <c r="B381" s="2" t="str">
        <f>IF('原著(邦)'!A381&lt;&gt;"",'原著(邦)'!A381,"")</f>
        <v/>
      </c>
      <c r="C381" s="1" t="str">
        <f>IF('原著(邦)'!B381&lt;&gt;"",'原著(邦)'!B381&amp;":"&amp;'原著(邦)'!C381&amp;" "&amp;'原著(邦)'!D381&amp;", "&amp;'原著(邦)'!E381&amp;", "&amp;'原著(邦)'!F381&amp;", "&amp;'原著(邦)'!G381&amp;" (IF: "&amp;TEXT('原著(邦)'!H381,"0.000")&amp;")"&amp;" (CS: "&amp;TEXT('原著(邦)'!I381,"0.0")&amp;")","")</f>
        <v/>
      </c>
    </row>
    <row r="382" spans="1:3" ht="60" customHeight="1" x14ac:dyDescent="0.2">
      <c r="A382" s="80" t="str">
        <f>IF('原著(邦)'!L382="○","◎",IF('原著(邦)'!K382="○","○",""))</f>
        <v/>
      </c>
      <c r="B382" s="2" t="str">
        <f>IF('原著(邦)'!A382&lt;&gt;"",'原著(邦)'!A382,"")</f>
        <v/>
      </c>
      <c r="C382" s="1" t="str">
        <f>IF('原著(邦)'!B382&lt;&gt;"",'原著(邦)'!B382&amp;":"&amp;'原著(邦)'!C382&amp;" "&amp;'原著(邦)'!D382&amp;", "&amp;'原著(邦)'!E382&amp;", "&amp;'原著(邦)'!F382&amp;", "&amp;'原著(邦)'!G382&amp;" (IF: "&amp;TEXT('原著(邦)'!H382,"0.000")&amp;")"&amp;" (CS: "&amp;TEXT('原著(邦)'!I382,"0.0")&amp;")","")</f>
        <v/>
      </c>
    </row>
    <row r="383" spans="1:3" ht="60" customHeight="1" x14ac:dyDescent="0.2">
      <c r="A383" s="80" t="str">
        <f>IF('原著(邦)'!L383="○","◎",IF('原著(邦)'!K383="○","○",""))</f>
        <v/>
      </c>
      <c r="B383" s="2" t="str">
        <f>IF('原著(邦)'!A383&lt;&gt;"",'原著(邦)'!A383,"")</f>
        <v/>
      </c>
      <c r="C383" s="1" t="str">
        <f>IF('原著(邦)'!B383&lt;&gt;"",'原著(邦)'!B383&amp;":"&amp;'原著(邦)'!C383&amp;" "&amp;'原著(邦)'!D383&amp;", "&amp;'原著(邦)'!E383&amp;", "&amp;'原著(邦)'!F383&amp;", "&amp;'原著(邦)'!G383&amp;" (IF: "&amp;TEXT('原著(邦)'!H383,"0.000")&amp;")"&amp;" (CS: "&amp;TEXT('原著(邦)'!I383,"0.0")&amp;")","")</f>
        <v/>
      </c>
    </row>
    <row r="384" spans="1:3" ht="60" customHeight="1" x14ac:dyDescent="0.2">
      <c r="A384" s="80" t="str">
        <f>IF('原著(邦)'!L384="○","◎",IF('原著(邦)'!K384="○","○",""))</f>
        <v/>
      </c>
      <c r="B384" s="2" t="str">
        <f>IF('原著(邦)'!A384&lt;&gt;"",'原著(邦)'!A384,"")</f>
        <v/>
      </c>
      <c r="C384" s="1" t="str">
        <f>IF('原著(邦)'!B384&lt;&gt;"",'原著(邦)'!B384&amp;":"&amp;'原著(邦)'!C384&amp;" "&amp;'原著(邦)'!D384&amp;", "&amp;'原著(邦)'!E384&amp;", "&amp;'原著(邦)'!F384&amp;", "&amp;'原著(邦)'!G384&amp;" (IF: "&amp;TEXT('原著(邦)'!H384,"0.000")&amp;")"&amp;" (CS: "&amp;TEXT('原著(邦)'!I384,"0.0")&amp;")","")</f>
        <v/>
      </c>
    </row>
    <row r="385" spans="1:3" ht="60" customHeight="1" x14ac:dyDescent="0.2">
      <c r="A385" s="80" t="str">
        <f>IF('原著(邦)'!L385="○","◎",IF('原著(邦)'!K385="○","○",""))</f>
        <v/>
      </c>
      <c r="B385" s="2" t="str">
        <f>IF('原著(邦)'!A385&lt;&gt;"",'原著(邦)'!A385,"")</f>
        <v/>
      </c>
      <c r="C385" s="1" t="str">
        <f>IF('原著(邦)'!B385&lt;&gt;"",'原著(邦)'!B385&amp;":"&amp;'原著(邦)'!C385&amp;" "&amp;'原著(邦)'!D385&amp;", "&amp;'原著(邦)'!E385&amp;", "&amp;'原著(邦)'!F385&amp;", "&amp;'原著(邦)'!G385&amp;" (IF: "&amp;TEXT('原著(邦)'!H385,"0.000")&amp;")"&amp;" (CS: "&amp;TEXT('原著(邦)'!I385,"0.0")&amp;")","")</f>
        <v/>
      </c>
    </row>
    <row r="386" spans="1:3" ht="60" customHeight="1" x14ac:dyDescent="0.2">
      <c r="A386" s="80" t="str">
        <f>IF('原著(邦)'!L386="○","◎",IF('原著(邦)'!K386="○","○",""))</f>
        <v/>
      </c>
      <c r="B386" s="2" t="str">
        <f>IF('原著(邦)'!A386&lt;&gt;"",'原著(邦)'!A386,"")</f>
        <v/>
      </c>
      <c r="C386" s="1" t="str">
        <f>IF('原著(邦)'!B386&lt;&gt;"",'原著(邦)'!B386&amp;":"&amp;'原著(邦)'!C386&amp;" "&amp;'原著(邦)'!D386&amp;", "&amp;'原著(邦)'!E386&amp;", "&amp;'原著(邦)'!F386&amp;", "&amp;'原著(邦)'!G386&amp;" (IF: "&amp;TEXT('原著(邦)'!H386,"0.000")&amp;")"&amp;" (CS: "&amp;TEXT('原著(邦)'!I386,"0.0")&amp;")","")</f>
        <v/>
      </c>
    </row>
    <row r="387" spans="1:3" ht="60" customHeight="1" x14ac:dyDescent="0.2">
      <c r="A387" s="80" t="str">
        <f>IF('原著(邦)'!L387="○","◎",IF('原著(邦)'!K387="○","○",""))</f>
        <v/>
      </c>
      <c r="B387" s="2" t="str">
        <f>IF('原著(邦)'!A387&lt;&gt;"",'原著(邦)'!A387,"")</f>
        <v/>
      </c>
      <c r="C387" s="1" t="str">
        <f>IF('原著(邦)'!B387&lt;&gt;"",'原著(邦)'!B387&amp;":"&amp;'原著(邦)'!C387&amp;" "&amp;'原著(邦)'!D387&amp;", "&amp;'原著(邦)'!E387&amp;", "&amp;'原著(邦)'!F387&amp;", "&amp;'原著(邦)'!G387&amp;" (IF: "&amp;TEXT('原著(邦)'!H387,"0.000")&amp;")"&amp;" (CS: "&amp;TEXT('原著(邦)'!I387,"0.0")&amp;")","")</f>
        <v/>
      </c>
    </row>
    <row r="388" spans="1:3" ht="60" customHeight="1" x14ac:dyDescent="0.2">
      <c r="A388" s="80" t="str">
        <f>IF('原著(邦)'!L388="○","◎",IF('原著(邦)'!K388="○","○",""))</f>
        <v/>
      </c>
      <c r="B388" s="2" t="str">
        <f>IF('原著(邦)'!A388&lt;&gt;"",'原著(邦)'!A388,"")</f>
        <v/>
      </c>
      <c r="C388" s="1" t="str">
        <f>IF('原著(邦)'!B388&lt;&gt;"",'原著(邦)'!B388&amp;":"&amp;'原著(邦)'!C388&amp;" "&amp;'原著(邦)'!D388&amp;", "&amp;'原著(邦)'!E388&amp;", "&amp;'原著(邦)'!F388&amp;", "&amp;'原著(邦)'!G388&amp;" (IF: "&amp;TEXT('原著(邦)'!H388,"0.000")&amp;")"&amp;" (CS: "&amp;TEXT('原著(邦)'!I388,"0.0")&amp;")","")</f>
        <v/>
      </c>
    </row>
    <row r="389" spans="1:3" ht="60" customHeight="1" x14ac:dyDescent="0.2">
      <c r="A389" s="80" t="str">
        <f>IF('原著(邦)'!L389="○","◎",IF('原著(邦)'!K389="○","○",""))</f>
        <v/>
      </c>
      <c r="B389" s="2" t="str">
        <f>IF('原著(邦)'!A389&lt;&gt;"",'原著(邦)'!A389,"")</f>
        <v/>
      </c>
      <c r="C389" s="1" t="str">
        <f>IF('原著(邦)'!B389&lt;&gt;"",'原著(邦)'!B389&amp;":"&amp;'原著(邦)'!C389&amp;" "&amp;'原著(邦)'!D389&amp;", "&amp;'原著(邦)'!E389&amp;", "&amp;'原著(邦)'!F389&amp;", "&amp;'原著(邦)'!G389&amp;" (IF: "&amp;TEXT('原著(邦)'!H389,"0.000")&amp;")"&amp;" (CS: "&amp;TEXT('原著(邦)'!I389,"0.0")&amp;")","")</f>
        <v/>
      </c>
    </row>
    <row r="390" spans="1:3" ht="60" customHeight="1" x14ac:dyDescent="0.2">
      <c r="A390" s="80" t="str">
        <f>IF('原著(邦)'!L390="○","◎",IF('原著(邦)'!K390="○","○",""))</f>
        <v/>
      </c>
      <c r="B390" s="2" t="str">
        <f>IF('原著(邦)'!A390&lt;&gt;"",'原著(邦)'!A390,"")</f>
        <v/>
      </c>
      <c r="C390" s="1" t="str">
        <f>IF('原著(邦)'!B390&lt;&gt;"",'原著(邦)'!B390&amp;":"&amp;'原著(邦)'!C390&amp;" "&amp;'原著(邦)'!D390&amp;", "&amp;'原著(邦)'!E390&amp;", "&amp;'原著(邦)'!F390&amp;", "&amp;'原著(邦)'!G390&amp;" (IF: "&amp;TEXT('原著(邦)'!H390,"0.000")&amp;")"&amp;" (CS: "&amp;TEXT('原著(邦)'!I390,"0.0")&amp;")","")</f>
        <v/>
      </c>
    </row>
    <row r="391" spans="1:3" ht="60" customHeight="1" x14ac:dyDescent="0.2">
      <c r="A391" s="80" t="str">
        <f>IF('原著(邦)'!L391="○","◎",IF('原著(邦)'!K391="○","○",""))</f>
        <v/>
      </c>
      <c r="B391" s="2" t="str">
        <f>IF('原著(邦)'!A391&lt;&gt;"",'原著(邦)'!A391,"")</f>
        <v/>
      </c>
      <c r="C391" s="1" t="str">
        <f>IF('原著(邦)'!B391&lt;&gt;"",'原著(邦)'!B391&amp;":"&amp;'原著(邦)'!C391&amp;" "&amp;'原著(邦)'!D391&amp;", "&amp;'原著(邦)'!E391&amp;", "&amp;'原著(邦)'!F391&amp;", "&amp;'原著(邦)'!G391&amp;" (IF: "&amp;TEXT('原著(邦)'!H391,"0.000")&amp;")"&amp;" (CS: "&amp;TEXT('原著(邦)'!I391,"0.0")&amp;")","")</f>
        <v/>
      </c>
    </row>
    <row r="392" spans="1:3" ht="60" customHeight="1" x14ac:dyDescent="0.2">
      <c r="A392" s="80" t="str">
        <f>IF('原著(邦)'!L392="○","◎",IF('原著(邦)'!K392="○","○",""))</f>
        <v/>
      </c>
      <c r="B392" s="2" t="str">
        <f>IF('原著(邦)'!A392&lt;&gt;"",'原著(邦)'!A392,"")</f>
        <v/>
      </c>
      <c r="C392" s="1" t="str">
        <f>IF('原著(邦)'!B392&lt;&gt;"",'原著(邦)'!B392&amp;":"&amp;'原著(邦)'!C392&amp;" "&amp;'原著(邦)'!D392&amp;", "&amp;'原著(邦)'!E392&amp;", "&amp;'原著(邦)'!F392&amp;", "&amp;'原著(邦)'!G392&amp;" (IF: "&amp;TEXT('原著(邦)'!H392,"0.000")&amp;")"&amp;" (CS: "&amp;TEXT('原著(邦)'!I392,"0.0")&amp;")","")</f>
        <v/>
      </c>
    </row>
    <row r="393" spans="1:3" ht="60" customHeight="1" x14ac:dyDescent="0.2">
      <c r="A393" s="80" t="str">
        <f>IF('原著(邦)'!L393="○","◎",IF('原著(邦)'!K393="○","○",""))</f>
        <v/>
      </c>
      <c r="B393" s="2" t="str">
        <f>IF('原著(邦)'!A393&lt;&gt;"",'原著(邦)'!A393,"")</f>
        <v/>
      </c>
      <c r="C393" s="1" t="str">
        <f>IF('原著(邦)'!B393&lt;&gt;"",'原著(邦)'!B393&amp;":"&amp;'原著(邦)'!C393&amp;" "&amp;'原著(邦)'!D393&amp;", "&amp;'原著(邦)'!E393&amp;", "&amp;'原著(邦)'!F393&amp;", "&amp;'原著(邦)'!G393&amp;" (IF: "&amp;TEXT('原著(邦)'!H393,"0.000")&amp;")"&amp;" (CS: "&amp;TEXT('原著(邦)'!I393,"0.0")&amp;")","")</f>
        <v/>
      </c>
    </row>
    <row r="394" spans="1:3" ht="60" customHeight="1" x14ac:dyDescent="0.2">
      <c r="A394" s="80" t="str">
        <f>IF('原著(邦)'!L394="○","◎",IF('原著(邦)'!K394="○","○",""))</f>
        <v/>
      </c>
      <c r="B394" s="2" t="str">
        <f>IF('原著(邦)'!A394&lt;&gt;"",'原著(邦)'!A394,"")</f>
        <v/>
      </c>
      <c r="C394" s="1" t="str">
        <f>IF('原著(邦)'!B394&lt;&gt;"",'原著(邦)'!B394&amp;":"&amp;'原著(邦)'!C394&amp;" "&amp;'原著(邦)'!D394&amp;", "&amp;'原著(邦)'!E394&amp;", "&amp;'原著(邦)'!F394&amp;", "&amp;'原著(邦)'!G394&amp;" (IF: "&amp;TEXT('原著(邦)'!H394,"0.000")&amp;")"&amp;" (CS: "&amp;TEXT('原著(邦)'!I394,"0.0")&amp;")","")</f>
        <v/>
      </c>
    </row>
    <row r="395" spans="1:3" ht="60" customHeight="1" x14ac:dyDescent="0.2">
      <c r="A395" s="80" t="str">
        <f>IF('原著(邦)'!L395="○","◎",IF('原著(邦)'!K395="○","○",""))</f>
        <v/>
      </c>
      <c r="B395" s="2" t="str">
        <f>IF('原著(邦)'!A395&lt;&gt;"",'原著(邦)'!A395,"")</f>
        <v/>
      </c>
      <c r="C395" s="1" t="str">
        <f>IF('原著(邦)'!B395&lt;&gt;"",'原著(邦)'!B395&amp;":"&amp;'原著(邦)'!C395&amp;" "&amp;'原著(邦)'!D395&amp;", "&amp;'原著(邦)'!E395&amp;", "&amp;'原著(邦)'!F395&amp;", "&amp;'原著(邦)'!G395&amp;" (IF: "&amp;TEXT('原著(邦)'!H395,"0.000")&amp;")"&amp;" (CS: "&amp;TEXT('原著(邦)'!I395,"0.0")&amp;")","")</f>
        <v/>
      </c>
    </row>
    <row r="396" spans="1:3" ht="60" customHeight="1" x14ac:dyDescent="0.2">
      <c r="A396" s="80" t="str">
        <f>IF('原著(邦)'!L396="○","◎",IF('原著(邦)'!K396="○","○",""))</f>
        <v/>
      </c>
      <c r="B396" s="2" t="str">
        <f>IF('原著(邦)'!A396&lt;&gt;"",'原著(邦)'!A396,"")</f>
        <v/>
      </c>
      <c r="C396" s="1" t="str">
        <f>IF('原著(邦)'!B396&lt;&gt;"",'原著(邦)'!B396&amp;":"&amp;'原著(邦)'!C396&amp;" "&amp;'原著(邦)'!D396&amp;", "&amp;'原著(邦)'!E396&amp;", "&amp;'原著(邦)'!F396&amp;", "&amp;'原著(邦)'!G396&amp;" (IF: "&amp;TEXT('原著(邦)'!H396,"0.000")&amp;")"&amp;" (CS: "&amp;TEXT('原著(邦)'!I396,"0.0")&amp;")","")</f>
        <v/>
      </c>
    </row>
    <row r="397" spans="1:3" ht="60" customHeight="1" x14ac:dyDescent="0.2">
      <c r="A397" s="80" t="str">
        <f>IF('原著(邦)'!L397="○","◎",IF('原著(邦)'!K397="○","○",""))</f>
        <v/>
      </c>
      <c r="B397" s="2" t="str">
        <f>IF('原著(邦)'!A397&lt;&gt;"",'原著(邦)'!A397,"")</f>
        <v/>
      </c>
      <c r="C397" s="1" t="str">
        <f>IF('原著(邦)'!B397&lt;&gt;"",'原著(邦)'!B397&amp;":"&amp;'原著(邦)'!C397&amp;" "&amp;'原著(邦)'!D397&amp;", "&amp;'原著(邦)'!E397&amp;", "&amp;'原著(邦)'!F397&amp;", "&amp;'原著(邦)'!G397&amp;" (IF: "&amp;TEXT('原著(邦)'!H397,"0.000")&amp;")"&amp;" (CS: "&amp;TEXT('原著(邦)'!I397,"0.0")&amp;")","")</f>
        <v/>
      </c>
    </row>
    <row r="398" spans="1:3" ht="60" customHeight="1" x14ac:dyDescent="0.2">
      <c r="A398" s="80" t="str">
        <f>IF('原著(邦)'!L398="○","◎",IF('原著(邦)'!K398="○","○",""))</f>
        <v/>
      </c>
      <c r="B398" s="2" t="str">
        <f>IF('原著(邦)'!A398&lt;&gt;"",'原著(邦)'!A398,"")</f>
        <v/>
      </c>
      <c r="C398" s="1" t="str">
        <f>IF('原著(邦)'!B398&lt;&gt;"",'原著(邦)'!B398&amp;":"&amp;'原著(邦)'!C398&amp;" "&amp;'原著(邦)'!D398&amp;", "&amp;'原著(邦)'!E398&amp;", "&amp;'原著(邦)'!F398&amp;", "&amp;'原著(邦)'!G398&amp;" (IF: "&amp;TEXT('原著(邦)'!H398,"0.000")&amp;")"&amp;" (CS: "&amp;TEXT('原著(邦)'!I398,"0.0")&amp;")","")</f>
        <v/>
      </c>
    </row>
    <row r="399" spans="1:3" ht="60" customHeight="1" x14ac:dyDescent="0.2">
      <c r="A399" s="80" t="str">
        <f>IF('原著(邦)'!L399="○","◎",IF('原著(邦)'!K399="○","○",""))</f>
        <v/>
      </c>
      <c r="B399" s="2" t="str">
        <f>IF('原著(邦)'!A399&lt;&gt;"",'原著(邦)'!A399,"")</f>
        <v/>
      </c>
      <c r="C399" s="1" t="str">
        <f>IF('原著(邦)'!B399&lt;&gt;"",'原著(邦)'!B399&amp;":"&amp;'原著(邦)'!C399&amp;" "&amp;'原著(邦)'!D399&amp;", "&amp;'原著(邦)'!E399&amp;", "&amp;'原著(邦)'!F399&amp;", "&amp;'原著(邦)'!G399&amp;" (IF: "&amp;TEXT('原著(邦)'!H399,"0.000")&amp;")"&amp;" (CS: "&amp;TEXT('原著(邦)'!I399,"0.0")&amp;")","")</f>
        <v/>
      </c>
    </row>
    <row r="400" spans="1:3" ht="60" customHeight="1" x14ac:dyDescent="0.2">
      <c r="A400" s="80" t="str">
        <f>IF('原著(邦)'!L400="○","◎",IF('原著(邦)'!K400="○","○",""))</f>
        <v/>
      </c>
      <c r="B400" s="2" t="str">
        <f>IF('原著(邦)'!A400&lt;&gt;"",'原著(邦)'!A400,"")</f>
        <v/>
      </c>
      <c r="C400" s="1" t="str">
        <f>IF('原著(邦)'!B400&lt;&gt;"",'原著(邦)'!B400&amp;":"&amp;'原著(邦)'!C400&amp;" "&amp;'原著(邦)'!D400&amp;", "&amp;'原著(邦)'!E400&amp;", "&amp;'原著(邦)'!F400&amp;", "&amp;'原著(邦)'!G400&amp;" (IF: "&amp;TEXT('原著(邦)'!H400,"0.000")&amp;")"&amp;" (CS: "&amp;TEXT('原著(邦)'!I400,"0.0")&amp;")","")</f>
        <v/>
      </c>
    </row>
    <row r="401" spans="1:3" ht="60" customHeight="1" x14ac:dyDescent="0.2">
      <c r="A401" s="80" t="str">
        <f>IF('原著(邦)'!L401="○","◎",IF('原著(邦)'!K401="○","○",""))</f>
        <v/>
      </c>
      <c r="B401" s="2" t="str">
        <f>IF('原著(邦)'!A401&lt;&gt;"",'原著(邦)'!A401,"")</f>
        <v/>
      </c>
      <c r="C401" s="1" t="str">
        <f>IF('原著(邦)'!B401&lt;&gt;"",'原著(邦)'!B401&amp;":"&amp;'原著(邦)'!C401&amp;" "&amp;'原著(邦)'!D401&amp;", "&amp;'原著(邦)'!E401&amp;", "&amp;'原著(邦)'!F401&amp;", "&amp;'原著(邦)'!G401&amp;" (IF: "&amp;TEXT('原著(邦)'!H401,"0.000")&amp;")"&amp;" (CS: "&amp;TEXT('原著(邦)'!I401,"0.0")&amp;")","")</f>
        <v/>
      </c>
    </row>
    <row r="402" spans="1:3" ht="60" customHeight="1" x14ac:dyDescent="0.2">
      <c r="A402" s="80" t="str">
        <f>IF('原著(邦)'!L402="○","◎",IF('原著(邦)'!K402="○","○",""))</f>
        <v/>
      </c>
      <c r="B402" s="2" t="str">
        <f>IF('原著(邦)'!A402&lt;&gt;"",'原著(邦)'!A402,"")</f>
        <v/>
      </c>
      <c r="C402" s="1" t="str">
        <f>IF('原著(邦)'!B402&lt;&gt;"",'原著(邦)'!B402&amp;":"&amp;'原著(邦)'!C402&amp;" "&amp;'原著(邦)'!D402&amp;", "&amp;'原著(邦)'!E402&amp;", "&amp;'原著(邦)'!F402&amp;", "&amp;'原著(邦)'!G402&amp;" (IF: "&amp;TEXT('原著(邦)'!H402,"0.000")&amp;")"&amp;" (CS: "&amp;TEXT('原著(邦)'!I402,"0.0")&amp;")","")</f>
        <v/>
      </c>
    </row>
    <row r="403" spans="1:3" ht="60" customHeight="1" x14ac:dyDescent="0.2">
      <c r="A403" s="80" t="str">
        <f>IF('原著(邦)'!L403="○","◎",IF('原著(邦)'!K403="○","○",""))</f>
        <v/>
      </c>
      <c r="B403" s="2" t="str">
        <f>IF('原著(邦)'!A403&lt;&gt;"",'原著(邦)'!A403,"")</f>
        <v/>
      </c>
      <c r="C403" s="1" t="str">
        <f>IF('原著(邦)'!B403&lt;&gt;"",'原著(邦)'!B403&amp;":"&amp;'原著(邦)'!C403&amp;" "&amp;'原著(邦)'!D403&amp;", "&amp;'原著(邦)'!E403&amp;", "&amp;'原著(邦)'!F403&amp;", "&amp;'原著(邦)'!G403&amp;" (IF: "&amp;TEXT('原著(邦)'!H403,"0.000")&amp;")"&amp;" (CS: "&amp;TEXT('原著(邦)'!I403,"0.0")&amp;")","")</f>
        <v/>
      </c>
    </row>
    <row r="404" spans="1:3" ht="60" customHeight="1" x14ac:dyDescent="0.2">
      <c r="A404" s="80" t="str">
        <f>IF('原著(邦)'!L404="○","◎",IF('原著(邦)'!K404="○","○",""))</f>
        <v/>
      </c>
      <c r="B404" s="2" t="str">
        <f>IF('原著(邦)'!A404&lt;&gt;"",'原著(邦)'!A404,"")</f>
        <v/>
      </c>
      <c r="C404" s="1" t="str">
        <f>IF('原著(邦)'!B404&lt;&gt;"",'原著(邦)'!B404&amp;":"&amp;'原著(邦)'!C404&amp;" "&amp;'原著(邦)'!D404&amp;", "&amp;'原著(邦)'!E404&amp;", "&amp;'原著(邦)'!F404&amp;", "&amp;'原著(邦)'!G404&amp;" (IF: "&amp;TEXT('原著(邦)'!H404,"0.000")&amp;")"&amp;" (CS: "&amp;TEXT('原著(邦)'!I404,"0.0")&amp;")","")</f>
        <v/>
      </c>
    </row>
    <row r="405" spans="1:3" ht="60" customHeight="1" x14ac:dyDescent="0.2">
      <c r="A405" s="80" t="str">
        <f>IF('原著(邦)'!L405="○","◎",IF('原著(邦)'!K405="○","○",""))</f>
        <v/>
      </c>
      <c r="B405" s="2" t="str">
        <f>IF('原著(邦)'!A405&lt;&gt;"",'原著(邦)'!A405,"")</f>
        <v/>
      </c>
      <c r="C405" s="1" t="str">
        <f>IF('原著(邦)'!B405&lt;&gt;"",'原著(邦)'!B405&amp;":"&amp;'原著(邦)'!C405&amp;" "&amp;'原著(邦)'!D405&amp;", "&amp;'原著(邦)'!E405&amp;", "&amp;'原著(邦)'!F405&amp;", "&amp;'原著(邦)'!G405&amp;" (IF: "&amp;TEXT('原著(邦)'!H405,"0.000")&amp;")"&amp;" (CS: "&amp;TEXT('原著(邦)'!I405,"0.0")&amp;")","")</f>
        <v/>
      </c>
    </row>
    <row r="406" spans="1:3" ht="60" customHeight="1" x14ac:dyDescent="0.2">
      <c r="A406" s="80" t="str">
        <f>IF('原著(邦)'!L406="○","◎",IF('原著(邦)'!K406="○","○",""))</f>
        <v/>
      </c>
      <c r="B406" s="2" t="str">
        <f>IF('原著(邦)'!A406&lt;&gt;"",'原著(邦)'!A406,"")</f>
        <v/>
      </c>
      <c r="C406" s="1" t="str">
        <f>IF('原著(邦)'!B406&lt;&gt;"",'原著(邦)'!B406&amp;":"&amp;'原著(邦)'!C406&amp;" "&amp;'原著(邦)'!D406&amp;", "&amp;'原著(邦)'!E406&amp;", "&amp;'原著(邦)'!F406&amp;", "&amp;'原著(邦)'!G406&amp;" (IF: "&amp;TEXT('原著(邦)'!H406,"0.000")&amp;")"&amp;" (CS: "&amp;TEXT('原著(邦)'!I406,"0.0")&amp;")","")</f>
        <v/>
      </c>
    </row>
    <row r="407" spans="1:3" ht="60" customHeight="1" x14ac:dyDescent="0.2">
      <c r="A407" s="80" t="str">
        <f>IF('原著(邦)'!L407="○","◎",IF('原著(邦)'!K407="○","○",""))</f>
        <v/>
      </c>
      <c r="B407" s="2" t="str">
        <f>IF('原著(邦)'!A407&lt;&gt;"",'原著(邦)'!A407,"")</f>
        <v/>
      </c>
      <c r="C407" s="1" t="str">
        <f>IF('原著(邦)'!B407&lt;&gt;"",'原著(邦)'!B407&amp;":"&amp;'原著(邦)'!C407&amp;" "&amp;'原著(邦)'!D407&amp;", "&amp;'原著(邦)'!E407&amp;", "&amp;'原著(邦)'!F407&amp;", "&amp;'原著(邦)'!G407&amp;" (IF: "&amp;TEXT('原著(邦)'!H407,"0.000")&amp;")"&amp;" (CS: "&amp;TEXT('原著(邦)'!I407,"0.0")&amp;")","")</f>
        <v/>
      </c>
    </row>
    <row r="408" spans="1:3" ht="60" customHeight="1" x14ac:dyDescent="0.2">
      <c r="A408" s="80" t="str">
        <f>IF('原著(邦)'!L408="○","◎",IF('原著(邦)'!K408="○","○",""))</f>
        <v/>
      </c>
      <c r="B408" s="2" t="str">
        <f>IF('原著(邦)'!A408&lt;&gt;"",'原著(邦)'!A408,"")</f>
        <v/>
      </c>
      <c r="C408" s="1" t="str">
        <f>IF('原著(邦)'!B408&lt;&gt;"",'原著(邦)'!B408&amp;":"&amp;'原著(邦)'!C408&amp;" "&amp;'原著(邦)'!D408&amp;", "&amp;'原著(邦)'!E408&amp;", "&amp;'原著(邦)'!F408&amp;", "&amp;'原著(邦)'!G408&amp;" (IF: "&amp;TEXT('原著(邦)'!H408,"0.000")&amp;")"&amp;" (CS: "&amp;TEXT('原著(邦)'!I408,"0.0")&amp;")","")</f>
        <v/>
      </c>
    </row>
    <row r="409" spans="1:3" ht="60" customHeight="1" x14ac:dyDescent="0.2">
      <c r="A409" s="80" t="str">
        <f>IF('原著(邦)'!L409="○","◎",IF('原著(邦)'!K409="○","○",""))</f>
        <v/>
      </c>
      <c r="B409" s="2" t="str">
        <f>IF('原著(邦)'!A409&lt;&gt;"",'原著(邦)'!A409,"")</f>
        <v/>
      </c>
      <c r="C409" s="1" t="str">
        <f>IF('原著(邦)'!B409&lt;&gt;"",'原著(邦)'!B409&amp;":"&amp;'原著(邦)'!C409&amp;" "&amp;'原著(邦)'!D409&amp;", "&amp;'原著(邦)'!E409&amp;", "&amp;'原著(邦)'!F409&amp;", "&amp;'原著(邦)'!G409&amp;" (IF: "&amp;TEXT('原著(邦)'!H409,"0.000")&amp;")"&amp;" (CS: "&amp;TEXT('原著(邦)'!I409,"0.0")&amp;")","")</f>
        <v/>
      </c>
    </row>
    <row r="410" spans="1:3" ht="60" customHeight="1" x14ac:dyDescent="0.2">
      <c r="A410" s="80" t="str">
        <f>IF('原著(邦)'!L410="○","◎",IF('原著(邦)'!K410="○","○",""))</f>
        <v/>
      </c>
      <c r="B410" s="2" t="str">
        <f>IF('原著(邦)'!A410&lt;&gt;"",'原著(邦)'!A410,"")</f>
        <v/>
      </c>
      <c r="C410" s="1" t="str">
        <f>IF('原著(邦)'!B410&lt;&gt;"",'原著(邦)'!B410&amp;":"&amp;'原著(邦)'!C410&amp;" "&amp;'原著(邦)'!D410&amp;", "&amp;'原著(邦)'!E410&amp;", "&amp;'原著(邦)'!F410&amp;", "&amp;'原著(邦)'!G410&amp;" (IF: "&amp;TEXT('原著(邦)'!H410,"0.000")&amp;")"&amp;" (CS: "&amp;TEXT('原著(邦)'!I410,"0.0")&amp;")","")</f>
        <v/>
      </c>
    </row>
    <row r="411" spans="1:3" ht="60" customHeight="1" x14ac:dyDescent="0.2">
      <c r="A411" s="80" t="str">
        <f>IF('原著(邦)'!L411="○","◎",IF('原著(邦)'!K411="○","○",""))</f>
        <v/>
      </c>
      <c r="B411" s="2" t="str">
        <f>IF('原著(邦)'!A411&lt;&gt;"",'原著(邦)'!A411,"")</f>
        <v/>
      </c>
      <c r="C411" s="1" t="str">
        <f>IF('原著(邦)'!B411&lt;&gt;"",'原著(邦)'!B411&amp;":"&amp;'原著(邦)'!C411&amp;" "&amp;'原著(邦)'!D411&amp;", "&amp;'原著(邦)'!E411&amp;", "&amp;'原著(邦)'!F411&amp;", "&amp;'原著(邦)'!G411&amp;" (IF: "&amp;TEXT('原著(邦)'!H411,"0.000")&amp;")"&amp;" (CS: "&amp;TEXT('原著(邦)'!I411,"0.0")&amp;")","")</f>
        <v/>
      </c>
    </row>
    <row r="412" spans="1:3" ht="60" customHeight="1" x14ac:dyDescent="0.2">
      <c r="A412" s="80" t="str">
        <f>IF('原著(邦)'!L412="○","◎",IF('原著(邦)'!K412="○","○",""))</f>
        <v/>
      </c>
      <c r="B412" s="2" t="str">
        <f>IF('原著(邦)'!A412&lt;&gt;"",'原著(邦)'!A412,"")</f>
        <v/>
      </c>
      <c r="C412" s="1" t="str">
        <f>IF('原著(邦)'!B412&lt;&gt;"",'原著(邦)'!B412&amp;":"&amp;'原著(邦)'!C412&amp;" "&amp;'原著(邦)'!D412&amp;", "&amp;'原著(邦)'!E412&amp;", "&amp;'原著(邦)'!F412&amp;", "&amp;'原著(邦)'!G412&amp;" (IF: "&amp;TEXT('原著(邦)'!H412,"0.000")&amp;")"&amp;" (CS: "&amp;TEXT('原著(邦)'!I412,"0.0")&amp;")","")</f>
        <v/>
      </c>
    </row>
    <row r="413" spans="1:3" ht="60" customHeight="1" x14ac:dyDescent="0.2">
      <c r="A413" s="80" t="str">
        <f>IF('原著(邦)'!L413="○","◎",IF('原著(邦)'!K413="○","○",""))</f>
        <v/>
      </c>
      <c r="B413" s="2" t="str">
        <f>IF('原著(邦)'!A413&lt;&gt;"",'原著(邦)'!A413,"")</f>
        <v/>
      </c>
      <c r="C413" s="1" t="str">
        <f>IF('原著(邦)'!B413&lt;&gt;"",'原著(邦)'!B413&amp;":"&amp;'原著(邦)'!C413&amp;" "&amp;'原著(邦)'!D413&amp;", "&amp;'原著(邦)'!E413&amp;", "&amp;'原著(邦)'!F413&amp;", "&amp;'原著(邦)'!G413&amp;" (IF: "&amp;TEXT('原著(邦)'!H413,"0.000")&amp;")"&amp;" (CS: "&amp;TEXT('原著(邦)'!I413,"0.0")&amp;")","")</f>
        <v/>
      </c>
    </row>
    <row r="414" spans="1:3" ht="60" customHeight="1" x14ac:dyDescent="0.2">
      <c r="A414" s="80" t="str">
        <f>IF('原著(邦)'!L414="○","◎",IF('原著(邦)'!K414="○","○",""))</f>
        <v/>
      </c>
      <c r="B414" s="2" t="str">
        <f>IF('原著(邦)'!A414&lt;&gt;"",'原著(邦)'!A414,"")</f>
        <v/>
      </c>
      <c r="C414" s="1" t="str">
        <f>IF('原著(邦)'!B414&lt;&gt;"",'原著(邦)'!B414&amp;":"&amp;'原著(邦)'!C414&amp;" "&amp;'原著(邦)'!D414&amp;", "&amp;'原著(邦)'!E414&amp;", "&amp;'原著(邦)'!F414&amp;", "&amp;'原著(邦)'!G414&amp;" (IF: "&amp;TEXT('原著(邦)'!H414,"0.000")&amp;")"&amp;" (CS: "&amp;TEXT('原著(邦)'!I414,"0.0")&amp;")","")</f>
        <v/>
      </c>
    </row>
    <row r="415" spans="1:3" ht="60" customHeight="1" x14ac:dyDescent="0.2">
      <c r="A415" s="80" t="str">
        <f>IF('原著(邦)'!L415="○","◎",IF('原著(邦)'!K415="○","○",""))</f>
        <v/>
      </c>
      <c r="B415" s="2" t="str">
        <f>IF('原著(邦)'!A415&lt;&gt;"",'原著(邦)'!A415,"")</f>
        <v/>
      </c>
      <c r="C415" s="1" t="str">
        <f>IF('原著(邦)'!B415&lt;&gt;"",'原著(邦)'!B415&amp;":"&amp;'原著(邦)'!C415&amp;" "&amp;'原著(邦)'!D415&amp;", "&amp;'原著(邦)'!E415&amp;", "&amp;'原著(邦)'!F415&amp;", "&amp;'原著(邦)'!G415&amp;" (IF: "&amp;TEXT('原著(邦)'!H415,"0.000")&amp;")"&amp;" (CS: "&amp;TEXT('原著(邦)'!I415,"0.0")&amp;")","")</f>
        <v/>
      </c>
    </row>
    <row r="416" spans="1:3" ht="60" customHeight="1" x14ac:dyDescent="0.2">
      <c r="A416" s="80" t="str">
        <f>IF('原著(邦)'!L416="○","◎",IF('原著(邦)'!K416="○","○",""))</f>
        <v/>
      </c>
      <c r="B416" s="2" t="str">
        <f>IF('原著(邦)'!A416&lt;&gt;"",'原著(邦)'!A416,"")</f>
        <v/>
      </c>
      <c r="C416" s="1" t="str">
        <f>IF('原著(邦)'!B416&lt;&gt;"",'原著(邦)'!B416&amp;":"&amp;'原著(邦)'!C416&amp;" "&amp;'原著(邦)'!D416&amp;", "&amp;'原著(邦)'!E416&amp;", "&amp;'原著(邦)'!F416&amp;", "&amp;'原著(邦)'!G416&amp;" (IF: "&amp;TEXT('原著(邦)'!H416,"0.000")&amp;")"&amp;" (CS: "&amp;TEXT('原著(邦)'!I416,"0.0")&amp;")","")</f>
        <v/>
      </c>
    </row>
    <row r="417" spans="1:3" ht="60" customHeight="1" x14ac:dyDescent="0.2">
      <c r="A417" s="80" t="str">
        <f>IF('原著(邦)'!L417="○","◎",IF('原著(邦)'!K417="○","○",""))</f>
        <v/>
      </c>
      <c r="B417" s="2" t="str">
        <f>IF('原著(邦)'!A417&lt;&gt;"",'原著(邦)'!A417,"")</f>
        <v/>
      </c>
      <c r="C417" s="1" t="str">
        <f>IF('原著(邦)'!B417&lt;&gt;"",'原著(邦)'!B417&amp;":"&amp;'原著(邦)'!C417&amp;" "&amp;'原著(邦)'!D417&amp;", "&amp;'原著(邦)'!E417&amp;", "&amp;'原著(邦)'!F417&amp;", "&amp;'原著(邦)'!G417&amp;" (IF: "&amp;TEXT('原著(邦)'!H417,"0.000")&amp;")"&amp;" (CS: "&amp;TEXT('原著(邦)'!I417,"0.0")&amp;")","")</f>
        <v/>
      </c>
    </row>
    <row r="418" spans="1:3" ht="60" customHeight="1" x14ac:dyDescent="0.2">
      <c r="A418" s="80" t="str">
        <f>IF('原著(邦)'!L418="○","◎",IF('原著(邦)'!K418="○","○",""))</f>
        <v/>
      </c>
      <c r="B418" s="2" t="str">
        <f>IF('原著(邦)'!A418&lt;&gt;"",'原著(邦)'!A418,"")</f>
        <v/>
      </c>
      <c r="C418" s="1" t="str">
        <f>IF('原著(邦)'!B418&lt;&gt;"",'原著(邦)'!B418&amp;":"&amp;'原著(邦)'!C418&amp;" "&amp;'原著(邦)'!D418&amp;", "&amp;'原著(邦)'!E418&amp;", "&amp;'原著(邦)'!F418&amp;", "&amp;'原著(邦)'!G418&amp;" (IF: "&amp;TEXT('原著(邦)'!H418,"0.000")&amp;")"&amp;" (CS: "&amp;TEXT('原著(邦)'!I418,"0.0")&amp;")","")</f>
        <v/>
      </c>
    </row>
    <row r="419" spans="1:3" ht="60" customHeight="1" x14ac:dyDescent="0.2">
      <c r="A419" s="80" t="str">
        <f>IF('原著(邦)'!L419="○","◎",IF('原著(邦)'!K419="○","○",""))</f>
        <v/>
      </c>
      <c r="B419" s="2" t="str">
        <f>IF('原著(邦)'!A419&lt;&gt;"",'原著(邦)'!A419,"")</f>
        <v/>
      </c>
      <c r="C419" s="1" t="str">
        <f>IF('原著(邦)'!B419&lt;&gt;"",'原著(邦)'!B419&amp;":"&amp;'原著(邦)'!C419&amp;" "&amp;'原著(邦)'!D419&amp;", "&amp;'原著(邦)'!E419&amp;", "&amp;'原著(邦)'!F419&amp;", "&amp;'原著(邦)'!G419&amp;" (IF: "&amp;TEXT('原著(邦)'!H419,"0.000")&amp;")"&amp;" (CS: "&amp;TEXT('原著(邦)'!I419,"0.0")&amp;")","")</f>
        <v/>
      </c>
    </row>
    <row r="420" spans="1:3" ht="60" customHeight="1" x14ac:dyDescent="0.2">
      <c r="A420" s="80" t="str">
        <f>IF('原著(邦)'!L420="○","◎",IF('原著(邦)'!K420="○","○",""))</f>
        <v/>
      </c>
      <c r="B420" s="2" t="str">
        <f>IF('原著(邦)'!A420&lt;&gt;"",'原著(邦)'!A420,"")</f>
        <v/>
      </c>
      <c r="C420" s="1" t="str">
        <f>IF('原著(邦)'!B420&lt;&gt;"",'原著(邦)'!B420&amp;":"&amp;'原著(邦)'!C420&amp;" "&amp;'原著(邦)'!D420&amp;", "&amp;'原著(邦)'!E420&amp;", "&amp;'原著(邦)'!F420&amp;", "&amp;'原著(邦)'!G420&amp;" (IF: "&amp;TEXT('原著(邦)'!H420,"0.000")&amp;")"&amp;" (CS: "&amp;TEXT('原著(邦)'!I420,"0.0")&amp;")","")</f>
        <v/>
      </c>
    </row>
    <row r="421" spans="1:3" ht="60" customHeight="1" x14ac:dyDescent="0.2">
      <c r="A421" s="80" t="str">
        <f>IF('原著(邦)'!L421="○","◎",IF('原著(邦)'!K421="○","○",""))</f>
        <v/>
      </c>
      <c r="B421" s="2" t="str">
        <f>IF('原著(邦)'!A421&lt;&gt;"",'原著(邦)'!A421,"")</f>
        <v/>
      </c>
      <c r="C421" s="1" t="str">
        <f>IF('原著(邦)'!B421&lt;&gt;"",'原著(邦)'!B421&amp;":"&amp;'原著(邦)'!C421&amp;" "&amp;'原著(邦)'!D421&amp;", "&amp;'原著(邦)'!E421&amp;", "&amp;'原著(邦)'!F421&amp;", "&amp;'原著(邦)'!G421&amp;" (IF: "&amp;TEXT('原著(邦)'!H421,"0.000")&amp;")"&amp;" (CS: "&amp;TEXT('原著(邦)'!I421,"0.0")&amp;")","")</f>
        <v/>
      </c>
    </row>
    <row r="422" spans="1:3" ht="60" customHeight="1" x14ac:dyDescent="0.2">
      <c r="A422" s="80" t="str">
        <f>IF('原著(邦)'!L422="○","◎",IF('原著(邦)'!K422="○","○",""))</f>
        <v/>
      </c>
      <c r="B422" s="2" t="str">
        <f>IF('原著(邦)'!A422&lt;&gt;"",'原著(邦)'!A422,"")</f>
        <v/>
      </c>
      <c r="C422" s="1" t="str">
        <f>IF('原著(邦)'!B422&lt;&gt;"",'原著(邦)'!B422&amp;":"&amp;'原著(邦)'!C422&amp;" "&amp;'原著(邦)'!D422&amp;", "&amp;'原著(邦)'!E422&amp;", "&amp;'原著(邦)'!F422&amp;", "&amp;'原著(邦)'!G422&amp;" (IF: "&amp;TEXT('原著(邦)'!H422,"0.000")&amp;")"&amp;" (CS: "&amp;TEXT('原著(邦)'!I422,"0.0")&amp;")","")</f>
        <v/>
      </c>
    </row>
    <row r="423" spans="1:3" ht="60" customHeight="1" x14ac:dyDescent="0.2">
      <c r="A423" s="80" t="str">
        <f>IF('原著(邦)'!L423="○","◎",IF('原著(邦)'!K423="○","○",""))</f>
        <v/>
      </c>
      <c r="B423" s="2" t="str">
        <f>IF('原著(邦)'!A423&lt;&gt;"",'原著(邦)'!A423,"")</f>
        <v/>
      </c>
      <c r="C423" s="1" t="str">
        <f>IF('原著(邦)'!B423&lt;&gt;"",'原著(邦)'!B423&amp;":"&amp;'原著(邦)'!C423&amp;" "&amp;'原著(邦)'!D423&amp;", "&amp;'原著(邦)'!E423&amp;", "&amp;'原著(邦)'!F423&amp;", "&amp;'原著(邦)'!G423&amp;" (IF: "&amp;TEXT('原著(邦)'!H423,"0.000")&amp;")"&amp;" (CS: "&amp;TEXT('原著(邦)'!I423,"0.0")&amp;")","")</f>
        <v/>
      </c>
    </row>
    <row r="424" spans="1:3" ht="60" customHeight="1" x14ac:dyDescent="0.2">
      <c r="A424" s="80" t="str">
        <f>IF('原著(邦)'!L424="○","◎",IF('原著(邦)'!K424="○","○",""))</f>
        <v/>
      </c>
      <c r="B424" s="2" t="str">
        <f>IF('原著(邦)'!A424&lt;&gt;"",'原著(邦)'!A424,"")</f>
        <v/>
      </c>
      <c r="C424" s="1" t="str">
        <f>IF('原著(邦)'!B424&lt;&gt;"",'原著(邦)'!B424&amp;":"&amp;'原著(邦)'!C424&amp;" "&amp;'原著(邦)'!D424&amp;", "&amp;'原著(邦)'!E424&amp;", "&amp;'原著(邦)'!F424&amp;", "&amp;'原著(邦)'!G424&amp;" (IF: "&amp;TEXT('原著(邦)'!H424,"0.000")&amp;")"&amp;" (CS: "&amp;TEXT('原著(邦)'!I424,"0.0")&amp;")","")</f>
        <v/>
      </c>
    </row>
    <row r="425" spans="1:3" ht="60" customHeight="1" x14ac:dyDescent="0.2">
      <c r="A425" s="80" t="str">
        <f>IF('原著(邦)'!L425="○","◎",IF('原著(邦)'!K425="○","○",""))</f>
        <v/>
      </c>
      <c r="B425" s="2" t="str">
        <f>IF('原著(邦)'!A425&lt;&gt;"",'原著(邦)'!A425,"")</f>
        <v/>
      </c>
      <c r="C425" s="1" t="str">
        <f>IF('原著(邦)'!B425&lt;&gt;"",'原著(邦)'!B425&amp;":"&amp;'原著(邦)'!C425&amp;" "&amp;'原著(邦)'!D425&amp;", "&amp;'原著(邦)'!E425&amp;", "&amp;'原著(邦)'!F425&amp;", "&amp;'原著(邦)'!G425&amp;" (IF: "&amp;TEXT('原著(邦)'!H425,"0.000")&amp;")"&amp;" (CS: "&amp;TEXT('原著(邦)'!I425,"0.0")&amp;")","")</f>
        <v/>
      </c>
    </row>
    <row r="426" spans="1:3" ht="60" customHeight="1" x14ac:dyDescent="0.2">
      <c r="A426" s="80" t="str">
        <f>IF('原著(邦)'!L426="○","◎",IF('原著(邦)'!K426="○","○",""))</f>
        <v/>
      </c>
      <c r="B426" s="2" t="str">
        <f>IF('原著(邦)'!A426&lt;&gt;"",'原著(邦)'!A426,"")</f>
        <v/>
      </c>
      <c r="C426" s="1" t="str">
        <f>IF('原著(邦)'!B426&lt;&gt;"",'原著(邦)'!B426&amp;":"&amp;'原著(邦)'!C426&amp;" "&amp;'原著(邦)'!D426&amp;", "&amp;'原著(邦)'!E426&amp;", "&amp;'原著(邦)'!F426&amp;", "&amp;'原著(邦)'!G426&amp;" (IF: "&amp;TEXT('原著(邦)'!H426,"0.000")&amp;")"&amp;" (CS: "&amp;TEXT('原著(邦)'!I426,"0.0")&amp;")","")</f>
        <v/>
      </c>
    </row>
    <row r="427" spans="1:3" ht="60" customHeight="1" x14ac:dyDescent="0.2">
      <c r="A427" s="80" t="str">
        <f>IF('原著(邦)'!L427="○","◎",IF('原著(邦)'!K427="○","○",""))</f>
        <v/>
      </c>
      <c r="B427" s="2" t="str">
        <f>IF('原著(邦)'!A427&lt;&gt;"",'原著(邦)'!A427,"")</f>
        <v/>
      </c>
      <c r="C427" s="1" t="str">
        <f>IF('原著(邦)'!B427&lt;&gt;"",'原著(邦)'!B427&amp;":"&amp;'原著(邦)'!C427&amp;" "&amp;'原著(邦)'!D427&amp;", "&amp;'原著(邦)'!E427&amp;", "&amp;'原著(邦)'!F427&amp;", "&amp;'原著(邦)'!G427&amp;" (IF: "&amp;TEXT('原著(邦)'!H427,"0.000")&amp;")"&amp;" (CS: "&amp;TEXT('原著(邦)'!I427,"0.0")&amp;")","")</f>
        <v/>
      </c>
    </row>
    <row r="428" spans="1:3" ht="60" customHeight="1" x14ac:dyDescent="0.2">
      <c r="A428" s="80" t="str">
        <f>IF('原著(邦)'!L428="○","◎",IF('原著(邦)'!K428="○","○",""))</f>
        <v/>
      </c>
      <c r="B428" s="2" t="str">
        <f>IF('原著(邦)'!A428&lt;&gt;"",'原著(邦)'!A428,"")</f>
        <v/>
      </c>
      <c r="C428" s="1" t="str">
        <f>IF('原著(邦)'!B428&lt;&gt;"",'原著(邦)'!B428&amp;":"&amp;'原著(邦)'!C428&amp;" "&amp;'原著(邦)'!D428&amp;", "&amp;'原著(邦)'!E428&amp;", "&amp;'原著(邦)'!F428&amp;", "&amp;'原著(邦)'!G428&amp;" (IF: "&amp;TEXT('原著(邦)'!H428,"0.000")&amp;")"&amp;" (CS: "&amp;TEXT('原著(邦)'!I428,"0.0")&amp;")","")</f>
        <v/>
      </c>
    </row>
    <row r="429" spans="1:3" ht="60" customHeight="1" x14ac:dyDescent="0.2">
      <c r="A429" s="80" t="str">
        <f>IF('原著(邦)'!L429="○","◎",IF('原著(邦)'!K429="○","○",""))</f>
        <v/>
      </c>
      <c r="B429" s="2" t="str">
        <f>IF('原著(邦)'!A429&lt;&gt;"",'原著(邦)'!A429,"")</f>
        <v/>
      </c>
      <c r="C429" s="1" t="str">
        <f>IF('原著(邦)'!B429&lt;&gt;"",'原著(邦)'!B429&amp;":"&amp;'原著(邦)'!C429&amp;" "&amp;'原著(邦)'!D429&amp;", "&amp;'原著(邦)'!E429&amp;", "&amp;'原著(邦)'!F429&amp;", "&amp;'原著(邦)'!G429&amp;" (IF: "&amp;TEXT('原著(邦)'!H429,"0.000")&amp;")"&amp;" (CS: "&amp;TEXT('原著(邦)'!I429,"0.0")&amp;")","")</f>
        <v/>
      </c>
    </row>
    <row r="430" spans="1:3" ht="60" customHeight="1" x14ac:dyDescent="0.2">
      <c r="A430" s="80" t="str">
        <f>IF('原著(邦)'!L430="○","◎",IF('原著(邦)'!K430="○","○",""))</f>
        <v/>
      </c>
      <c r="B430" s="2" t="str">
        <f>IF('原著(邦)'!A430&lt;&gt;"",'原著(邦)'!A430,"")</f>
        <v/>
      </c>
      <c r="C430" s="1" t="str">
        <f>IF('原著(邦)'!B430&lt;&gt;"",'原著(邦)'!B430&amp;":"&amp;'原著(邦)'!C430&amp;" "&amp;'原著(邦)'!D430&amp;", "&amp;'原著(邦)'!E430&amp;", "&amp;'原著(邦)'!F430&amp;", "&amp;'原著(邦)'!G430&amp;" (IF: "&amp;TEXT('原著(邦)'!H430,"0.000")&amp;")"&amp;" (CS: "&amp;TEXT('原著(邦)'!I430,"0.0")&amp;")","")</f>
        <v/>
      </c>
    </row>
    <row r="431" spans="1:3" ht="60" customHeight="1" x14ac:dyDescent="0.2">
      <c r="A431" s="80" t="str">
        <f>IF('原著(邦)'!L431="○","◎",IF('原著(邦)'!K431="○","○",""))</f>
        <v/>
      </c>
      <c r="B431" s="2" t="str">
        <f>IF('原著(邦)'!A431&lt;&gt;"",'原著(邦)'!A431,"")</f>
        <v/>
      </c>
      <c r="C431" s="1" t="str">
        <f>IF('原著(邦)'!B431&lt;&gt;"",'原著(邦)'!B431&amp;":"&amp;'原著(邦)'!C431&amp;" "&amp;'原著(邦)'!D431&amp;", "&amp;'原著(邦)'!E431&amp;", "&amp;'原著(邦)'!F431&amp;", "&amp;'原著(邦)'!G431&amp;" (IF: "&amp;TEXT('原著(邦)'!H431,"0.000")&amp;")"&amp;" (CS: "&amp;TEXT('原著(邦)'!I431,"0.0")&amp;")","")</f>
        <v/>
      </c>
    </row>
    <row r="432" spans="1:3" ht="60" customHeight="1" x14ac:dyDescent="0.2">
      <c r="A432" s="80" t="str">
        <f>IF('原著(邦)'!L432="○","◎",IF('原著(邦)'!K432="○","○",""))</f>
        <v/>
      </c>
      <c r="B432" s="2" t="str">
        <f>IF('原著(邦)'!A432&lt;&gt;"",'原著(邦)'!A432,"")</f>
        <v/>
      </c>
      <c r="C432" s="1" t="str">
        <f>IF('原著(邦)'!B432&lt;&gt;"",'原著(邦)'!B432&amp;":"&amp;'原著(邦)'!C432&amp;" "&amp;'原著(邦)'!D432&amp;", "&amp;'原著(邦)'!E432&amp;", "&amp;'原著(邦)'!F432&amp;", "&amp;'原著(邦)'!G432&amp;" (IF: "&amp;TEXT('原著(邦)'!H432,"0.000")&amp;")"&amp;" (CS: "&amp;TEXT('原著(邦)'!I432,"0.0")&amp;")","")</f>
        <v/>
      </c>
    </row>
    <row r="433" spans="1:3" ht="60" customHeight="1" x14ac:dyDescent="0.2">
      <c r="A433" s="80" t="str">
        <f>IF('原著(邦)'!L433="○","◎",IF('原著(邦)'!K433="○","○",""))</f>
        <v/>
      </c>
      <c r="B433" s="2" t="str">
        <f>IF('原著(邦)'!A433&lt;&gt;"",'原著(邦)'!A433,"")</f>
        <v/>
      </c>
      <c r="C433" s="1" t="str">
        <f>IF('原著(邦)'!B433&lt;&gt;"",'原著(邦)'!B433&amp;":"&amp;'原著(邦)'!C433&amp;" "&amp;'原著(邦)'!D433&amp;", "&amp;'原著(邦)'!E433&amp;", "&amp;'原著(邦)'!F433&amp;", "&amp;'原著(邦)'!G433&amp;" (IF: "&amp;TEXT('原著(邦)'!H433,"0.000")&amp;")"&amp;" (CS: "&amp;TEXT('原著(邦)'!I433,"0.0")&amp;")","")</f>
        <v/>
      </c>
    </row>
    <row r="434" spans="1:3" ht="60" customHeight="1" x14ac:dyDescent="0.2">
      <c r="A434" s="80" t="str">
        <f>IF('原著(邦)'!L434="○","◎",IF('原著(邦)'!K434="○","○",""))</f>
        <v/>
      </c>
      <c r="B434" s="2" t="str">
        <f>IF('原著(邦)'!A434&lt;&gt;"",'原著(邦)'!A434,"")</f>
        <v/>
      </c>
      <c r="C434" s="1" t="str">
        <f>IF('原著(邦)'!B434&lt;&gt;"",'原著(邦)'!B434&amp;":"&amp;'原著(邦)'!C434&amp;" "&amp;'原著(邦)'!D434&amp;", "&amp;'原著(邦)'!E434&amp;", "&amp;'原著(邦)'!F434&amp;", "&amp;'原著(邦)'!G434&amp;" (IF: "&amp;TEXT('原著(邦)'!H434,"0.000")&amp;")"&amp;" (CS: "&amp;TEXT('原著(邦)'!I434,"0.0")&amp;")","")</f>
        <v/>
      </c>
    </row>
    <row r="435" spans="1:3" ht="60" customHeight="1" x14ac:dyDescent="0.2">
      <c r="A435" s="80" t="str">
        <f>IF('原著(邦)'!L435="○","◎",IF('原著(邦)'!K435="○","○",""))</f>
        <v/>
      </c>
      <c r="B435" s="2" t="str">
        <f>IF('原著(邦)'!A435&lt;&gt;"",'原著(邦)'!A435,"")</f>
        <v/>
      </c>
      <c r="C435" s="1" t="str">
        <f>IF('原著(邦)'!B435&lt;&gt;"",'原著(邦)'!B435&amp;":"&amp;'原著(邦)'!C435&amp;" "&amp;'原著(邦)'!D435&amp;", "&amp;'原著(邦)'!E435&amp;", "&amp;'原著(邦)'!F435&amp;", "&amp;'原著(邦)'!G435&amp;" (IF: "&amp;TEXT('原著(邦)'!H435,"0.000")&amp;")"&amp;" (CS: "&amp;TEXT('原著(邦)'!I435,"0.0")&amp;")","")</f>
        <v/>
      </c>
    </row>
    <row r="436" spans="1:3" ht="60" customHeight="1" x14ac:dyDescent="0.2">
      <c r="A436" s="80" t="str">
        <f>IF('原著(邦)'!L436="○","◎",IF('原著(邦)'!K436="○","○",""))</f>
        <v/>
      </c>
      <c r="B436" s="2" t="str">
        <f>IF('原著(邦)'!A436&lt;&gt;"",'原著(邦)'!A436,"")</f>
        <v/>
      </c>
      <c r="C436" s="1" t="str">
        <f>IF('原著(邦)'!B436&lt;&gt;"",'原著(邦)'!B436&amp;":"&amp;'原著(邦)'!C436&amp;" "&amp;'原著(邦)'!D436&amp;", "&amp;'原著(邦)'!E436&amp;", "&amp;'原著(邦)'!F436&amp;", "&amp;'原著(邦)'!G436&amp;" (IF: "&amp;TEXT('原著(邦)'!H436,"0.000")&amp;")"&amp;" (CS: "&amp;TEXT('原著(邦)'!I436,"0.0")&amp;")","")</f>
        <v/>
      </c>
    </row>
    <row r="437" spans="1:3" ht="60" customHeight="1" x14ac:dyDescent="0.2">
      <c r="A437" s="80" t="str">
        <f>IF('原著(邦)'!L437="○","◎",IF('原著(邦)'!K437="○","○",""))</f>
        <v/>
      </c>
      <c r="B437" s="2" t="str">
        <f>IF('原著(邦)'!A437&lt;&gt;"",'原著(邦)'!A437,"")</f>
        <v/>
      </c>
      <c r="C437" s="1" t="str">
        <f>IF('原著(邦)'!B437&lt;&gt;"",'原著(邦)'!B437&amp;":"&amp;'原著(邦)'!C437&amp;" "&amp;'原著(邦)'!D437&amp;", "&amp;'原著(邦)'!E437&amp;", "&amp;'原著(邦)'!F437&amp;", "&amp;'原著(邦)'!G437&amp;" (IF: "&amp;TEXT('原著(邦)'!H437,"0.000")&amp;")"&amp;" (CS: "&amp;TEXT('原著(邦)'!I437,"0.0")&amp;")","")</f>
        <v/>
      </c>
    </row>
    <row r="438" spans="1:3" ht="60" customHeight="1" x14ac:dyDescent="0.2">
      <c r="A438" s="80" t="str">
        <f>IF('原著(邦)'!L438="○","◎",IF('原著(邦)'!K438="○","○",""))</f>
        <v/>
      </c>
      <c r="B438" s="2" t="str">
        <f>IF('原著(邦)'!A438&lt;&gt;"",'原著(邦)'!A438,"")</f>
        <v/>
      </c>
      <c r="C438" s="1" t="str">
        <f>IF('原著(邦)'!B438&lt;&gt;"",'原著(邦)'!B438&amp;":"&amp;'原著(邦)'!C438&amp;" "&amp;'原著(邦)'!D438&amp;", "&amp;'原著(邦)'!E438&amp;", "&amp;'原著(邦)'!F438&amp;", "&amp;'原著(邦)'!G438&amp;" (IF: "&amp;TEXT('原著(邦)'!H438,"0.000")&amp;")"&amp;" (CS: "&amp;TEXT('原著(邦)'!I438,"0.0")&amp;")","")</f>
        <v/>
      </c>
    </row>
    <row r="439" spans="1:3" ht="60" customHeight="1" x14ac:dyDescent="0.2">
      <c r="A439" s="80" t="str">
        <f>IF('原著(邦)'!L439="○","◎",IF('原著(邦)'!K439="○","○",""))</f>
        <v/>
      </c>
      <c r="B439" s="2" t="str">
        <f>IF('原著(邦)'!A439&lt;&gt;"",'原著(邦)'!A439,"")</f>
        <v/>
      </c>
      <c r="C439" s="1" t="str">
        <f>IF('原著(邦)'!B439&lt;&gt;"",'原著(邦)'!B439&amp;":"&amp;'原著(邦)'!C439&amp;" "&amp;'原著(邦)'!D439&amp;", "&amp;'原著(邦)'!E439&amp;", "&amp;'原著(邦)'!F439&amp;", "&amp;'原著(邦)'!G439&amp;" (IF: "&amp;TEXT('原著(邦)'!H439,"0.000")&amp;")"&amp;" (CS: "&amp;TEXT('原著(邦)'!I439,"0.0")&amp;")","")</f>
        <v/>
      </c>
    </row>
    <row r="440" spans="1:3" ht="60" customHeight="1" x14ac:dyDescent="0.2">
      <c r="A440" s="80" t="str">
        <f>IF('原著(邦)'!L440="○","◎",IF('原著(邦)'!K440="○","○",""))</f>
        <v/>
      </c>
      <c r="B440" s="2" t="str">
        <f>IF('原著(邦)'!A440&lt;&gt;"",'原著(邦)'!A440,"")</f>
        <v/>
      </c>
      <c r="C440" s="1" t="str">
        <f>IF('原著(邦)'!B440&lt;&gt;"",'原著(邦)'!B440&amp;":"&amp;'原著(邦)'!C440&amp;" "&amp;'原著(邦)'!D440&amp;", "&amp;'原著(邦)'!E440&amp;", "&amp;'原著(邦)'!F440&amp;", "&amp;'原著(邦)'!G440&amp;" (IF: "&amp;TEXT('原著(邦)'!H440,"0.000")&amp;")"&amp;" (CS: "&amp;TEXT('原著(邦)'!I440,"0.0")&amp;")","")</f>
        <v/>
      </c>
    </row>
    <row r="441" spans="1:3" ht="60" customHeight="1" x14ac:dyDescent="0.2">
      <c r="A441" s="80" t="str">
        <f>IF('原著(邦)'!L441="○","◎",IF('原著(邦)'!K441="○","○",""))</f>
        <v/>
      </c>
      <c r="B441" s="2" t="str">
        <f>IF('原著(邦)'!A441&lt;&gt;"",'原著(邦)'!A441,"")</f>
        <v/>
      </c>
      <c r="C441" s="1" t="str">
        <f>IF('原著(邦)'!B441&lt;&gt;"",'原著(邦)'!B441&amp;":"&amp;'原著(邦)'!C441&amp;" "&amp;'原著(邦)'!D441&amp;", "&amp;'原著(邦)'!E441&amp;", "&amp;'原著(邦)'!F441&amp;", "&amp;'原著(邦)'!G441&amp;" (IF: "&amp;TEXT('原著(邦)'!H441,"0.000")&amp;")"&amp;" (CS: "&amp;TEXT('原著(邦)'!I441,"0.0")&amp;")","")</f>
        <v/>
      </c>
    </row>
    <row r="442" spans="1:3" ht="60" customHeight="1" x14ac:dyDescent="0.2">
      <c r="A442" s="80" t="str">
        <f>IF('原著(邦)'!L442="○","◎",IF('原著(邦)'!K442="○","○",""))</f>
        <v/>
      </c>
      <c r="B442" s="2" t="str">
        <f>IF('原著(邦)'!A442&lt;&gt;"",'原著(邦)'!A442,"")</f>
        <v/>
      </c>
      <c r="C442" s="1" t="str">
        <f>IF('原著(邦)'!B442&lt;&gt;"",'原著(邦)'!B442&amp;":"&amp;'原著(邦)'!C442&amp;" "&amp;'原著(邦)'!D442&amp;", "&amp;'原著(邦)'!E442&amp;", "&amp;'原著(邦)'!F442&amp;", "&amp;'原著(邦)'!G442&amp;" (IF: "&amp;TEXT('原著(邦)'!H442,"0.000")&amp;")"&amp;" (CS: "&amp;TEXT('原著(邦)'!I442,"0.0")&amp;")","")</f>
        <v/>
      </c>
    </row>
    <row r="443" spans="1:3" ht="60" customHeight="1" x14ac:dyDescent="0.2">
      <c r="A443" s="80" t="str">
        <f>IF('原著(邦)'!L443="○","◎",IF('原著(邦)'!K443="○","○",""))</f>
        <v/>
      </c>
      <c r="B443" s="2" t="str">
        <f>IF('原著(邦)'!A443&lt;&gt;"",'原著(邦)'!A443,"")</f>
        <v/>
      </c>
      <c r="C443" s="1" t="str">
        <f>IF('原著(邦)'!B443&lt;&gt;"",'原著(邦)'!B443&amp;":"&amp;'原著(邦)'!C443&amp;" "&amp;'原著(邦)'!D443&amp;", "&amp;'原著(邦)'!E443&amp;", "&amp;'原著(邦)'!F443&amp;", "&amp;'原著(邦)'!G443&amp;" (IF: "&amp;TEXT('原著(邦)'!H443,"0.000")&amp;")"&amp;" (CS: "&amp;TEXT('原著(邦)'!I443,"0.0")&amp;")","")</f>
        <v/>
      </c>
    </row>
    <row r="444" spans="1:3" ht="60" customHeight="1" x14ac:dyDescent="0.2">
      <c r="A444" s="80" t="str">
        <f>IF('原著(邦)'!L444="○","◎",IF('原著(邦)'!K444="○","○",""))</f>
        <v/>
      </c>
      <c r="B444" s="2" t="str">
        <f>IF('原著(邦)'!A444&lt;&gt;"",'原著(邦)'!A444,"")</f>
        <v/>
      </c>
      <c r="C444" s="1" t="str">
        <f>IF('原著(邦)'!B444&lt;&gt;"",'原著(邦)'!B444&amp;":"&amp;'原著(邦)'!C444&amp;" "&amp;'原著(邦)'!D444&amp;", "&amp;'原著(邦)'!E444&amp;", "&amp;'原著(邦)'!F444&amp;", "&amp;'原著(邦)'!G444&amp;" (IF: "&amp;TEXT('原著(邦)'!H444,"0.000")&amp;")"&amp;" (CS: "&amp;TEXT('原著(邦)'!I444,"0.0")&amp;")","")</f>
        <v/>
      </c>
    </row>
    <row r="445" spans="1:3" ht="60" customHeight="1" x14ac:dyDescent="0.2">
      <c r="A445" s="80" t="str">
        <f>IF('原著(邦)'!L445="○","◎",IF('原著(邦)'!K445="○","○",""))</f>
        <v/>
      </c>
      <c r="B445" s="2" t="str">
        <f>IF('原著(邦)'!A445&lt;&gt;"",'原著(邦)'!A445,"")</f>
        <v/>
      </c>
      <c r="C445" s="1" t="str">
        <f>IF('原著(邦)'!B445&lt;&gt;"",'原著(邦)'!B445&amp;":"&amp;'原著(邦)'!C445&amp;" "&amp;'原著(邦)'!D445&amp;", "&amp;'原著(邦)'!E445&amp;", "&amp;'原著(邦)'!F445&amp;", "&amp;'原著(邦)'!G445&amp;" (IF: "&amp;TEXT('原著(邦)'!H445,"0.000")&amp;")"&amp;" (CS: "&amp;TEXT('原著(邦)'!I445,"0.0")&amp;")","")</f>
        <v/>
      </c>
    </row>
    <row r="446" spans="1:3" ht="60" customHeight="1" x14ac:dyDescent="0.2">
      <c r="A446" s="80" t="str">
        <f>IF('原著(邦)'!L446="○","◎",IF('原著(邦)'!K446="○","○",""))</f>
        <v/>
      </c>
      <c r="B446" s="2" t="str">
        <f>IF('原著(邦)'!A446&lt;&gt;"",'原著(邦)'!A446,"")</f>
        <v/>
      </c>
      <c r="C446" s="1" t="str">
        <f>IF('原著(邦)'!B446&lt;&gt;"",'原著(邦)'!B446&amp;":"&amp;'原著(邦)'!C446&amp;" "&amp;'原著(邦)'!D446&amp;", "&amp;'原著(邦)'!E446&amp;", "&amp;'原著(邦)'!F446&amp;", "&amp;'原著(邦)'!G446&amp;" (IF: "&amp;TEXT('原著(邦)'!H446,"0.000")&amp;")"&amp;" (CS: "&amp;TEXT('原著(邦)'!I446,"0.0")&amp;")","")</f>
        <v/>
      </c>
    </row>
    <row r="447" spans="1:3" ht="60" customHeight="1" x14ac:dyDescent="0.2">
      <c r="A447" s="80" t="str">
        <f>IF('原著(邦)'!L447="○","◎",IF('原著(邦)'!K447="○","○",""))</f>
        <v/>
      </c>
      <c r="B447" s="2" t="str">
        <f>IF('原著(邦)'!A447&lt;&gt;"",'原著(邦)'!A447,"")</f>
        <v/>
      </c>
      <c r="C447" s="1" t="str">
        <f>IF('原著(邦)'!B447&lt;&gt;"",'原著(邦)'!B447&amp;":"&amp;'原著(邦)'!C447&amp;" "&amp;'原著(邦)'!D447&amp;", "&amp;'原著(邦)'!E447&amp;", "&amp;'原著(邦)'!F447&amp;", "&amp;'原著(邦)'!G447&amp;" (IF: "&amp;TEXT('原著(邦)'!H447,"0.000")&amp;")"&amp;" (CS: "&amp;TEXT('原著(邦)'!I447,"0.0")&amp;")","")</f>
        <v/>
      </c>
    </row>
    <row r="448" spans="1:3" ht="60" customHeight="1" x14ac:dyDescent="0.2">
      <c r="A448" s="80" t="str">
        <f>IF('原著(邦)'!L448="○","◎",IF('原著(邦)'!K448="○","○",""))</f>
        <v/>
      </c>
      <c r="B448" s="2" t="str">
        <f>IF('原著(邦)'!A448&lt;&gt;"",'原著(邦)'!A448,"")</f>
        <v/>
      </c>
      <c r="C448" s="1" t="str">
        <f>IF('原著(邦)'!B448&lt;&gt;"",'原著(邦)'!B448&amp;":"&amp;'原著(邦)'!C448&amp;" "&amp;'原著(邦)'!D448&amp;", "&amp;'原著(邦)'!E448&amp;", "&amp;'原著(邦)'!F448&amp;", "&amp;'原著(邦)'!G448&amp;" (IF: "&amp;TEXT('原著(邦)'!H448,"0.000")&amp;")"&amp;" (CS: "&amp;TEXT('原著(邦)'!I448,"0.0")&amp;")","")</f>
        <v/>
      </c>
    </row>
    <row r="449" spans="1:3" ht="60" customHeight="1" x14ac:dyDescent="0.2">
      <c r="A449" s="80" t="str">
        <f>IF('原著(邦)'!L449="○","◎",IF('原著(邦)'!K449="○","○",""))</f>
        <v/>
      </c>
      <c r="B449" s="2" t="str">
        <f>IF('原著(邦)'!A449&lt;&gt;"",'原著(邦)'!A449,"")</f>
        <v/>
      </c>
      <c r="C449" s="1" t="str">
        <f>IF('原著(邦)'!B449&lt;&gt;"",'原著(邦)'!B449&amp;":"&amp;'原著(邦)'!C449&amp;" "&amp;'原著(邦)'!D449&amp;", "&amp;'原著(邦)'!E449&amp;", "&amp;'原著(邦)'!F449&amp;", "&amp;'原著(邦)'!G449&amp;" (IF: "&amp;TEXT('原著(邦)'!H449,"0.000")&amp;")"&amp;" (CS: "&amp;TEXT('原著(邦)'!I449,"0.0")&amp;")","")</f>
        <v/>
      </c>
    </row>
    <row r="450" spans="1:3" ht="60" customHeight="1" x14ac:dyDescent="0.2">
      <c r="A450" s="80" t="str">
        <f>IF('原著(邦)'!L450="○","◎",IF('原著(邦)'!K450="○","○",""))</f>
        <v/>
      </c>
      <c r="B450" s="2" t="str">
        <f>IF('原著(邦)'!A450&lt;&gt;"",'原著(邦)'!A450,"")</f>
        <v/>
      </c>
      <c r="C450" s="1" t="str">
        <f>IF('原著(邦)'!B450&lt;&gt;"",'原著(邦)'!B450&amp;":"&amp;'原著(邦)'!C450&amp;" "&amp;'原著(邦)'!D450&amp;", "&amp;'原著(邦)'!E450&amp;", "&amp;'原著(邦)'!F450&amp;", "&amp;'原著(邦)'!G450&amp;" (IF: "&amp;TEXT('原著(邦)'!H450,"0.000")&amp;")"&amp;" (CS: "&amp;TEXT('原著(邦)'!I450,"0.0")&amp;")","")</f>
        <v/>
      </c>
    </row>
    <row r="451" spans="1:3" ht="60" customHeight="1" x14ac:dyDescent="0.2">
      <c r="A451" s="80" t="str">
        <f>IF('原著(邦)'!L451="○","◎",IF('原著(邦)'!K451="○","○",""))</f>
        <v/>
      </c>
      <c r="B451" s="2" t="str">
        <f>IF('原著(邦)'!A451&lt;&gt;"",'原著(邦)'!A451,"")</f>
        <v/>
      </c>
      <c r="C451" s="1" t="str">
        <f>IF('原著(邦)'!B451&lt;&gt;"",'原著(邦)'!B451&amp;":"&amp;'原著(邦)'!C451&amp;" "&amp;'原著(邦)'!D451&amp;", "&amp;'原著(邦)'!E451&amp;", "&amp;'原著(邦)'!F451&amp;", "&amp;'原著(邦)'!G451&amp;" (IF: "&amp;TEXT('原著(邦)'!H451,"0.000")&amp;")"&amp;" (CS: "&amp;TEXT('原著(邦)'!I451,"0.0")&amp;")","")</f>
        <v/>
      </c>
    </row>
    <row r="452" spans="1:3" ht="60" customHeight="1" x14ac:dyDescent="0.2">
      <c r="A452" s="80" t="str">
        <f>IF('原著(邦)'!L452="○","◎",IF('原著(邦)'!K452="○","○",""))</f>
        <v/>
      </c>
      <c r="B452" s="2" t="str">
        <f>IF('原著(邦)'!A452&lt;&gt;"",'原著(邦)'!A452,"")</f>
        <v/>
      </c>
      <c r="C452" s="1" t="str">
        <f>IF('原著(邦)'!B452&lt;&gt;"",'原著(邦)'!B452&amp;":"&amp;'原著(邦)'!C452&amp;" "&amp;'原著(邦)'!D452&amp;", "&amp;'原著(邦)'!E452&amp;", "&amp;'原著(邦)'!F452&amp;", "&amp;'原著(邦)'!G452&amp;" (IF: "&amp;TEXT('原著(邦)'!H452,"0.000")&amp;")"&amp;" (CS: "&amp;TEXT('原著(邦)'!I452,"0.0")&amp;")","")</f>
        <v/>
      </c>
    </row>
    <row r="453" spans="1:3" ht="60" customHeight="1" x14ac:dyDescent="0.2">
      <c r="A453" s="80" t="str">
        <f>IF('原著(邦)'!L453="○","◎",IF('原著(邦)'!K453="○","○",""))</f>
        <v/>
      </c>
      <c r="B453" s="2" t="str">
        <f>IF('原著(邦)'!A453&lt;&gt;"",'原著(邦)'!A453,"")</f>
        <v/>
      </c>
      <c r="C453" s="1" t="str">
        <f>IF('原著(邦)'!B453&lt;&gt;"",'原著(邦)'!B453&amp;":"&amp;'原著(邦)'!C453&amp;" "&amp;'原著(邦)'!D453&amp;", "&amp;'原著(邦)'!E453&amp;", "&amp;'原著(邦)'!F453&amp;", "&amp;'原著(邦)'!G453&amp;" (IF: "&amp;TEXT('原著(邦)'!H453,"0.000")&amp;")"&amp;" (CS: "&amp;TEXT('原著(邦)'!I453,"0.0")&amp;")","")</f>
        <v/>
      </c>
    </row>
    <row r="454" spans="1:3" ht="60" customHeight="1" x14ac:dyDescent="0.2">
      <c r="A454" s="80" t="str">
        <f>IF('原著(邦)'!L454="○","◎",IF('原著(邦)'!K454="○","○",""))</f>
        <v/>
      </c>
      <c r="B454" s="2" t="str">
        <f>IF('原著(邦)'!A454&lt;&gt;"",'原著(邦)'!A454,"")</f>
        <v/>
      </c>
      <c r="C454" s="1" t="str">
        <f>IF('原著(邦)'!B454&lt;&gt;"",'原著(邦)'!B454&amp;":"&amp;'原著(邦)'!C454&amp;" "&amp;'原著(邦)'!D454&amp;", "&amp;'原著(邦)'!E454&amp;", "&amp;'原著(邦)'!F454&amp;", "&amp;'原著(邦)'!G454&amp;" (IF: "&amp;TEXT('原著(邦)'!H454,"0.000")&amp;")"&amp;" (CS: "&amp;TEXT('原著(邦)'!I454,"0.0")&amp;")","")</f>
        <v/>
      </c>
    </row>
    <row r="455" spans="1:3" ht="60" customHeight="1" x14ac:dyDescent="0.2">
      <c r="A455" s="80" t="str">
        <f>IF('原著(邦)'!L455="○","◎",IF('原著(邦)'!K455="○","○",""))</f>
        <v/>
      </c>
      <c r="B455" s="2" t="str">
        <f>IF('原著(邦)'!A455&lt;&gt;"",'原著(邦)'!A455,"")</f>
        <v/>
      </c>
      <c r="C455" s="1" t="str">
        <f>IF('原著(邦)'!B455&lt;&gt;"",'原著(邦)'!B455&amp;":"&amp;'原著(邦)'!C455&amp;" "&amp;'原著(邦)'!D455&amp;", "&amp;'原著(邦)'!E455&amp;", "&amp;'原著(邦)'!F455&amp;", "&amp;'原著(邦)'!G455&amp;" (IF: "&amp;TEXT('原著(邦)'!H455,"0.000")&amp;")"&amp;" (CS: "&amp;TEXT('原著(邦)'!I455,"0.0")&amp;")","")</f>
        <v/>
      </c>
    </row>
    <row r="456" spans="1:3" ht="60" customHeight="1" x14ac:dyDescent="0.2">
      <c r="A456" s="80" t="str">
        <f>IF('原著(邦)'!L456="○","◎",IF('原著(邦)'!K456="○","○",""))</f>
        <v/>
      </c>
      <c r="B456" s="2" t="str">
        <f>IF('原著(邦)'!A456&lt;&gt;"",'原著(邦)'!A456,"")</f>
        <v/>
      </c>
      <c r="C456" s="1" t="str">
        <f>IF('原著(邦)'!B456&lt;&gt;"",'原著(邦)'!B456&amp;":"&amp;'原著(邦)'!C456&amp;" "&amp;'原著(邦)'!D456&amp;", "&amp;'原著(邦)'!E456&amp;", "&amp;'原著(邦)'!F456&amp;", "&amp;'原著(邦)'!G456&amp;" (IF: "&amp;TEXT('原著(邦)'!H456,"0.000")&amp;")"&amp;" (CS: "&amp;TEXT('原著(邦)'!I456,"0.0")&amp;")","")</f>
        <v/>
      </c>
    </row>
    <row r="457" spans="1:3" ht="60" customHeight="1" x14ac:dyDescent="0.2">
      <c r="A457" s="80" t="str">
        <f>IF('原著(邦)'!L457="○","◎",IF('原著(邦)'!K457="○","○",""))</f>
        <v/>
      </c>
      <c r="B457" s="2" t="str">
        <f>IF('原著(邦)'!A457&lt;&gt;"",'原著(邦)'!A457,"")</f>
        <v/>
      </c>
      <c r="C457" s="1" t="str">
        <f>IF('原著(邦)'!B457&lt;&gt;"",'原著(邦)'!B457&amp;":"&amp;'原著(邦)'!C457&amp;" "&amp;'原著(邦)'!D457&amp;", "&amp;'原著(邦)'!E457&amp;", "&amp;'原著(邦)'!F457&amp;", "&amp;'原著(邦)'!G457&amp;" (IF: "&amp;TEXT('原著(邦)'!H457,"0.000")&amp;")"&amp;" (CS: "&amp;TEXT('原著(邦)'!I457,"0.0")&amp;")","")</f>
        <v/>
      </c>
    </row>
    <row r="458" spans="1:3" ht="60" customHeight="1" x14ac:dyDescent="0.2">
      <c r="A458" s="80" t="str">
        <f>IF('原著(邦)'!L458="○","◎",IF('原著(邦)'!K458="○","○",""))</f>
        <v/>
      </c>
      <c r="B458" s="2" t="str">
        <f>IF('原著(邦)'!A458&lt;&gt;"",'原著(邦)'!A458,"")</f>
        <v/>
      </c>
      <c r="C458" s="1" t="str">
        <f>IF('原著(邦)'!B458&lt;&gt;"",'原著(邦)'!B458&amp;":"&amp;'原著(邦)'!C458&amp;" "&amp;'原著(邦)'!D458&amp;", "&amp;'原著(邦)'!E458&amp;", "&amp;'原著(邦)'!F458&amp;", "&amp;'原著(邦)'!G458&amp;" (IF: "&amp;TEXT('原著(邦)'!H458,"0.000")&amp;")"&amp;" (CS: "&amp;TEXT('原著(邦)'!I458,"0.0")&amp;")","")</f>
        <v/>
      </c>
    </row>
    <row r="459" spans="1:3" ht="60" customHeight="1" x14ac:dyDescent="0.2">
      <c r="A459" s="80" t="str">
        <f>IF('原著(邦)'!L459="○","◎",IF('原著(邦)'!K459="○","○",""))</f>
        <v/>
      </c>
      <c r="B459" s="2" t="str">
        <f>IF('原著(邦)'!A459&lt;&gt;"",'原著(邦)'!A459,"")</f>
        <v/>
      </c>
      <c r="C459" s="1" t="str">
        <f>IF('原著(邦)'!B459&lt;&gt;"",'原著(邦)'!B459&amp;":"&amp;'原著(邦)'!C459&amp;" "&amp;'原著(邦)'!D459&amp;", "&amp;'原著(邦)'!E459&amp;", "&amp;'原著(邦)'!F459&amp;", "&amp;'原著(邦)'!G459&amp;" (IF: "&amp;TEXT('原著(邦)'!H459,"0.000")&amp;")"&amp;" (CS: "&amp;TEXT('原著(邦)'!I459,"0.0")&amp;")","")</f>
        <v/>
      </c>
    </row>
    <row r="460" spans="1:3" ht="60" customHeight="1" x14ac:dyDescent="0.2">
      <c r="A460" s="80" t="str">
        <f>IF('原著(邦)'!L460="○","◎",IF('原著(邦)'!K460="○","○",""))</f>
        <v/>
      </c>
      <c r="B460" s="2" t="str">
        <f>IF('原著(邦)'!A460&lt;&gt;"",'原著(邦)'!A460,"")</f>
        <v/>
      </c>
      <c r="C460" s="1" t="str">
        <f>IF('原著(邦)'!B460&lt;&gt;"",'原著(邦)'!B460&amp;":"&amp;'原著(邦)'!C460&amp;" "&amp;'原著(邦)'!D460&amp;", "&amp;'原著(邦)'!E460&amp;", "&amp;'原著(邦)'!F460&amp;", "&amp;'原著(邦)'!G460&amp;" (IF: "&amp;TEXT('原著(邦)'!H460,"0.000")&amp;")"&amp;" (CS: "&amp;TEXT('原著(邦)'!I460,"0.0")&amp;")","")</f>
        <v/>
      </c>
    </row>
    <row r="461" spans="1:3" ht="60" customHeight="1" x14ac:dyDescent="0.2">
      <c r="A461" s="80" t="str">
        <f>IF('原著(邦)'!L461="○","◎",IF('原著(邦)'!K461="○","○",""))</f>
        <v/>
      </c>
      <c r="B461" s="2" t="str">
        <f>IF('原著(邦)'!A461&lt;&gt;"",'原著(邦)'!A461,"")</f>
        <v/>
      </c>
      <c r="C461" s="1" t="str">
        <f>IF('原著(邦)'!B461&lt;&gt;"",'原著(邦)'!B461&amp;":"&amp;'原著(邦)'!C461&amp;" "&amp;'原著(邦)'!D461&amp;", "&amp;'原著(邦)'!E461&amp;", "&amp;'原著(邦)'!F461&amp;", "&amp;'原著(邦)'!G461&amp;" (IF: "&amp;TEXT('原著(邦)'!H461,"0.000")&amp;")"&amp;" (CS: "&amp;TEXT('原著(邦)'!I461,"0.0")&amp;")","")</f>
        <v/>
      </c>
    </row>
    <row r="462" spans="1:3" ht="60" customHeight="1" x14ac:dyDescent="0.2">
      <c r="A462" s="80" t="str">
        <f>IF('原著(邦)'!L462="○","◎",IF('原著(邦)'!K462="○","○",""))</f>
        <v/>
      </c>
      <c r="B462" s="2" t="str">
        <f>IF('原著(邦)'!A462&lt;&gt;"",'原著(邦)'!A462,"")</f>
        <v/>
      </c>
      <c r="C462" s="1" t="str">
        <f>IF('原著(邦)'!B462&lt;&gt;"",'原著(邦)'!B462&amp;":"&amp;'原著(邦)'!C462&amp;" "&amp;'原著(邦)'!D462&amp;", "&amp;'原著(邦)'!E462&amp;", "&amp;'原著(邦)'!F462&amp;", "&amp;'原著(邦)'!G462&amp;" (IF: "&amp;TEXT('原著(邦)'!H462,"0.000")&amp;")"&amp;" (CS: "&amp;TEXT('原著(邦)'!I462,"0.0")&amp;")","")</f>
        <v/>
      </c>
    </row>
    <row r="463" spans="1:3" ht="60" customHeight="1" x14ac:dyDescent="0.2">
      <c r="A463" s="80" t="str">
        <f>IF('原著(邦)'!L463="○","◎",IF('原著(邦)'!K463="○","○",""))</f>
        <v/>
      </c>
      <c r="B463" s="2" t="str">
        <f>IF('原著(邦)'!A463&lt;&gt;"",'原著(邦)'!A463,"")</f>
        <v/>
      </c>
      <c r="C463" s="1" t="str">
        <f>IF('原著(邦)'!B463&lt;&gt;"",'原著(邦)'!B463&amp;":"&amp;'原著(邦)'!C463&amp;" "&amp;'原著(邦)'!D463&amp;", "&amp;'原著(邦)'!E463&amp;", "&amp;'原著(邦)'!F463&amp;", "&amp;'原著(邦)'!G463&amp;" (IF: "&amp;TEXT('原著(邦)'!H463,"0.000")&amp;")"&amp;" (CS: "&amp;TEXT('原著(邦)'!I463,"0.0")&amp;")","")</f>
        <v/>
      </c>
    </row>
    <row r="464" spans="1:3" ht="60" customHeight="1" x14ac:dyDescent="0.2">
      <c r="A464" s="80" t="str">
        <f>IF('原著(邦)'!L464="○","◎",IF('原著(邦)'!K464="○","○",""))</f>
        <v/>
      </c>
      <c r="B464" s="2" t="str">
        <f>IF('原著(邦)'!A464&lt;&gt;"",'原著(邦)'!A464,"")</f>
        <v/>
      </c>
      <c r="C464" s="1" t="str">
        <f>IF('原著(邦)'!B464&lt;&gt;"",'原著(邦)'!B464&amp;":"&amp;'原著(邦)'!C464&amp;" "&amp;'原著(邦)'!D464&amp;", "&amp;'原著(邦)'!E464&amp;", "&amp;'原著(邦)'!F464&amp;", "&amp;'原著(邦)'!G464&amp;" (IF: "&amp;TEXT('原著(邦)'!H464,"0.000")&amp;")"&amp;" (CS: "&amp;TEXT('原著(邦)'!I464,"0.0")&amp;")","")</f>
        <v/>
      </c>
    </row>
    <row r="465" spans="1:3" ht="60" customHeight="1" x14ac:dyDescent="0.2">
      <c r="A465" s="80" t="str">
        <f>IF('原著(邦)'!L465="○","◎",IF('原著(邦)'!K465="○","○",""))</f>
        <v/>
      </c>
      <c r="B465" s="2" t="str">
        <f>IF('原著(邦)'!A465&lt;&gt;"",'原著(邦)'!A465,"")</f>
        <v/>
      </c>
      <c r="C465" s="1" t="str">
        <f>IF('原著(邦)'!B465&lt;&gt;"",'原著(邦)'!B465&amp;":"&amp;'原著(邦)'!C465&amp;" "&amp;'原著(邦)'!D465&amp;", "&amp;'原著(邦)'!E465&amp;", "&amp;'原著(邦)'!F465&amp;", "&amp;'原著(邦)'!G465&amp;" (IF: "&amp;TEXT('原著(邦)'!H465,"0.000")&amp;")"&amp;" (CS: "&amp;TEXT('原著(邦)'!I465,"0.0")&amp;")","")</f>
        <v/>
      </c>
    </row>
    <row r="466" spans="1:3" ht="60" customHeight="1" x14ac:dyDescent="0.2">
      <c r="A466" s="80" t="str">
        <f>IF('原著(邦)'!L466="○","◎",IF('原著(邦)'!K466="○","○",""))</f>
        <v/>
      </c>
      <c r="B466" s="2" t="str">
        <f>IF('原著(邦)'!A466&lt;&gt;"",'原著(邦)'!A466,"")</f>
        <v/>
      </c>
      <c r="C466" s="1" t="str">
        <f>IF('原著(邦)'!B466&lt;&gt;"",'原著(邦)'!B466&amp;":"&amp;'原著(邦)'!C466&amp;" "&amp;'原著(邦)'!D466&amp;", "&amp;'原著(邦)'!E466&amp;", "&amp;'原著(邦)'!F466&amp;", "&amp;'原著(邦)'!G466&amp;" (IF: "&amp;TEXT('原著(邦)'!H466,"0.000")&amp;")"&amp;" (CS: "&amp;TEXT('原著(邦)'!I466,"0.0")&amp;")","")</f>
        <v/>
      </c>
    </row>
    <row r="467" spans="1:3" ht="60" customHeight="1" x14ac:dyDescent="0.2">
      <c r="A467" s="80" t="str">
        <f>IF('原著(邦)'!L467="○","◎",IF('原著(邦)'!K467="○","○",""))</f>
        <v/>
      </c>
      <c r="B467" s="2" t="str">
        <f>IF('原著(邦)'!A467&lt;&gt;"",'原著(邦)'!A467,"")</f>
        <v/>
      </c>
      <c r="C467" s="1" t="str">
        <f>IF('原著(邦)'!B467&lt;&gt;"",'原著(邦)'!B467&amp;":"&amp;'原著(邦)'!C467&amp;" "&amp;'原著(邦)'!D467&amp;", "&amp;'原著(邦)'!E467&amp;", "&amp;'原著(邦)'!F467&amp;", "&amp;'原著(邦)'!G467&amp;" (IF: "&amp;TEXT('原著(邦)'!H467,"0.000")&amp;")"&amp;" (CS: "&amp;TEXT('原著(邦)'!I467,"0.0")&amp;")","")</f>
        <v/>
      </c>
    </row>
    <row r="468" spans="1:3" ht="60" customHeight="1" x14ac:dyDescent="0.2">
      <c r="A468" s="80" t="str">
        <f>IF('原著(邦)'!L468="○","◎",IF('原著(邦)'!K468="○","○",""))</f>
        <v/>
      </c>
      <c r="B468" s="2" t="str">
        <f>IF('原著(邦)'!A468&lt;&gt;"",'原著(邦)'!A468,"")</f>
        <v/>
      </c>
      <c r="C468" s="1" t="str">
        <f>IF('原著(邦)'!B468&lt;&gt;"",'原著(邦)'!B468&amp;":"&amp;'原著(邦)'!C468&amp;" "&amp;'原著(邦)'!D468&amp;", "&amp;'原著(邦)'!E468&amp;", "&amp;'原著(邦)'!F468&amp;", "&amp;'原著(邦)'!G468&amp;" (IF: "&amp;TEXT('原著(邦)'!H468,"0.000")&amp;")"&amp;" (CS: "&amp;TEXT('原著(邦)'!I468,"0.0")&amp;")","")</f>
        <v/>
      </c>
    </row>
    <row r="469" spans="1:3" ht="60" customHeight="1" x14ac:dyDescent="0.2">
      <c r="A469" s="80" t="str">
        <f>IF('原著(邦)'!L469="○","◎",IF('原著(邦)'!K469="○","○",""))</f>
        <v/>
      </c>
      <c r="B469" s="2" t="str">
        <f>IF('原著(邦)'!A469&lt;&gt;"",'原著(邦)'!A469,"")</f>
        <v/>
      </c>
      <c r="C469" s="1" t="str">
        <f>IF('原著(邦)'!B469&lt;&gt;"",'原著(邦)'!B469&amp;":"&amp;'原著(邦)'!C469&amp;" "&amp;'原著(邦)'!D469&amp;", "&amp;'原著(邦)'!E469&amp;", "&amp;'原著(邦)'!F469&amp;", "&amp;'原著(邦)'!G469&amp;" (IF: "&amp;TEXT('原著(邦)'!H469,"0.000")&amp;")"&amp;" (CS: "&amp;TEXT('原著(邦)'!I469,"0.0")&amp;")","")</f>
        <v/>
      </c>
    </row>
    <row r="470" spans="1:3" ht="60" customHeight="1" x14ac:dyDescent="0.2">
      <c r="A470" s="80" t="str">
        <f>IF('原著(邦)'!L470="○","◎",IF('原著(邦)'!K470="○","○",""))</f>
        <v/>
      </c>
      <c r="B470" s="2" t="str">
        <f>IF('原著(邦)'!A470&lt;&gt;"",'原著(邦)'!A470,"")</f>
        <v/>
      </c>
      <c r="C470" s="1" t="str">
        <f>IF('原著(邦)'!B470&lt;&gt;"",'原著(邦)'!B470&amp;":"&amp;'原著(邦)'!C470&amp;" "&amp;'原著(邦)'!D470&amp;", "&amp;'原著(邦)'!E470&amp;", "&amp;'原著(邦)'!F470&amp;", "&amp;'原著(邦)'!G470&amp;" (IF: "&amp;TEXT('原著(邦)'!H470,"0.000")&amp;")"&amp;" (CS: "&amp;TEXT('原著(邦)'!I470,"0.0")&amp;")","")</f>
        <v/>
      </c>
    </row>
    <row r="471" spans="1:3" ht="60" customHeight="1" x14ac:dyDescent="0.2">
      <c r="A471" s="80" t="str">
        <f>IF('原著(邦)'!L471="○","◎",IF('原著(邦)'!K471="○","○",""))</f>
        <v/>
      </c>
      <c r="B471" s="2" t="str">
        <f>IF('原著(邦)'!A471&lt;&gt;"",'原著(邦)'!A471,"")</f>
        <v/>
      </c>
      <c r="C471" s="1" t="str">
        <f>IF('原著(邦)'!B471&lt;&gt;"",'原著(邦)'!B471&amp;":"&amp;'原著(邦)'!C471&amp;" "&amp;'原著(邦)'!D471&amp;", "&amp;'原著(邦)'!E471&amp;", "&amp;'原著(邦)'!F471&amp;", "&amp;'原著(邦)'!G471&amp;" (IF: "&amp;TEXT('原著(邦)'!H471,"0.000")&amp;")"&amp;" (CS: "&amp;TEXT('原著(邦)'!I471,"0.0")&amp;")","")</f>
        <v/>
      </c>
    </row>
    <row r="472" spans="1:3" ht="60" customHeight="1" x14ac:dyDescent="0.2">
      <c r="A472" s="80" t="str">
        <f>IF('原著(邦)'!L472="○","◎",IF('原著(邦)'!K472="○","○",""))</f>
        <v/>
      </c>
      <c r="B472" s="2" t="str">
        <f>IF('原著(邦)'!A472&lt;&gt;"",'原著(邦)'!A472,"")</f>
        <v/>
      </c>
      <c r="C472" s="1" t="str">
        <f>IF('原著(邦)'!B472&lt;&gt;"",'原著(邦)'!B472&amp;":"&amp;'原著(邦)'!C472&amp;" "&amp;'原著(邦)'!D472&amp;", "&amp;'原著(邦)'!E472&amp;", "&amp;'原著(邦)'!F472&amp;", "&amp;'原著(邦)'!G472&amp;" (IF: "&amp;TEXT('原著(邦)'!H472,"0.000")&amp;")"&amp;" (CS: "&amp;TEXT('原著(邦)'!I472,"0.0")&amp;")","")</f>
        <v/>
      </c>
    </row>
    <row r="473" spans="1:3" ht="60" customHeight="1" x14ac:dyDescent="0.2">
      <c r="A473" s="80" t="str">
        <f>IF('原著(邦)'!L473="○","◎",IF('原著(邦)'!K473="○","○",""))</f>
        <v/>
      </c>
      <c r="B473" s="2" t="str">
        <f>IF('原著(邦)'!A473&lt;&gt;"",'原著(邦)'!A473,"")</f>
        <v/>
      </c>
      <c r="C473" s="1" t="str">
        <f>IF('原著(邦)'!B473&lt;&gt;"",'原著(邦)'!B473&amp;":"&amp;'原著(邦)'!C473&amp;" "&amp;'原著(邦)'!D473&amp;", "&amp;'原著(邦)'!E473&amp;", "&amp;'原著(邦)'!F473&amp;", "&amp;'原著(邦)'!G473&amp;" (IF: "&amp;TEXT('原著(邦)'!H473,"0.000")&amp;")"&amp;" (CS: "&amp;TEXT('原著(邦)'!I473,"0.0")&amp;")","")</f>
        <v/>
      </c>
    </row>
    <row r="474" spans="1:3" ht="60" customHeight="1" x14ac:dyDescent="0.2">
      <c r="A474" s="80" t="str">
        <f>IF('原著(邦)'!L474="○","◎",IF('原著(邦)'!K474="○","○",""))</f>
        <v/>
      </c>
      <c r="B474" s="2" t="str">
        <f>IF('原著(邦)'!A474&lt;&gt;"",'原著(邦)'!A474,"")</f>
        <v/>
      </c>
      <c r="C474" s="1" t="str">
        <f>IF('原著(邦)'!B474&lt;&gt;"",'原著(邦)'!B474&amp;":"&amp;'原著(邦)'!C474&amp;" "&amp;'原著(邦)'!D474&amp;", "&amp;'原著(邦)'!E474&amp;", "&amp;'原著(邦)'!F474&amp;", "&amp;'原著(邦)'!G474&amp;" (IF: "&amp;TEXT('原著(邦)'!H474,"0.000")&amp;")"&amp;" (CS: "&amp;TEXT('原著(邦)'!I474,"0.0")&amp;")","")</f>
        <v/>
      </c>
    </row>
    <row r="475" spans="1:3" ht="60" customHeight="1" x14ac:dyDescent="0.2">
      <c r="A475" s="80" t="str">
        <f>IF('原著(邦)'!L475="○","◎",IF('原著(邦)'!K475="○","○",""))</f>
        <v/>
      </c>
      <c r="B475" s="2" t="str">
        <f>IF('原著(邦)'!A475&lt;&gt;"",'原著(邦)'!A475,"")</f>
        <v/>
      </c>
      <c r="C475" s="1" t="str">
        <f>IF('原著(邦)'!B475&lt;&gt;"",'原著(邦)'!B475&amp;":"&amp;'原著(邦)'!C475&amp;" "&amp;'原著(邦)'!D475&amp;", "&amp;'原著(邦)'!E475&amp;", "&amp;'原著(邦)'!F475&amp;", "&amp;'原著(邦)'!G475&amp;" (IF: "&amp;TEXT('原著(邦)'!H475,"0.000")&amp;")"&amp;" (CS: "&amp;TEXT('原著(邦)'!I475,"0.0")&amp;")","")</f>
        <v/>
      </c>
    </row>
    <row r="476" spans="1:3" ht="60" customHeight="1" x14ac:dyDescent="0.2">
      <c r="A476" s="80" t="str">
        <f>IF('原著(邦)'!L476="○","◎",IF('原著(邦)'!K476="○","○",""))</f>
        <v/>
      </c>
      <c r="B476" s="2" t="str">
        <f>IF('原著(邦)'!A476&lt;&gt;"",'原著(邦)'!A476,"")</f>
        <v/>
      </c>
      <c r="C476" s="1" t="str">
        <f>IF('原著(邦)'!B476&lt;&gt;"",'原著(邦)'!B476&amp;":"&amp;'原著(邦)'!C476&amp;" "&amp;'原著(邦)'!D476&amp;", "&amp;'原著(邦)'!E476&amp;", "&amp;'原著(邦)'!F476&amp;", "&amp;'原著(邦)'!G476&amp;" (IF: "&amp;TEXT('原著(邦)'!H476,"0.000")&amp;")"&amp;" (CS: "&amp;TEXT('原著(邦)'!I476,"0.0")&amp;")","")</f>
        <v/>
      </c>
    </row>
    <row r="477" spans="1:3" ht="60" customHeight="1" x14ac:dyDescent="0.2">
      <c r="A477" s="80" t="str">
        <f>IF('原著(邦)'!L477="○","◎",IF('原著(邦)'!K477="○","○",""))</f>
        <v/>
      </c>
      <c r="B477" s="2" t="str">
        <f>IF('原著(邦)'!A477&lt;&gt;"",'原著(邦)'!A477,"")</f>
        <v/>
      </c>
      <c r="C477" s="1" t="str">
        <f>IF('原著(邦)'!B477&lt;&gt;"",'原著(邦)'!B477&amp;":"&amp;'原著(邦)'!C477&amp;" "&amp;'原著(邦)'!D477&amp;", "&amp;'原著(邦)'!E477&amp;", "&amp;'原著(邦)'!F477&amp;", "&amp;'原著(邦)'!G477&amp;" (IF: "&amp;TEXT('原著(邦)'!H477,"0.000")&amp;")"&amp;" (CS: "&amp;TEXT('原著(邦)'!I477,"0.0")&amp;")","")</f>
        <v/>
      </c>
    </row>
    <row r="478" spans="1:3" ht="60" customHeight="1" x14ac:dyDescent="0.2">
      <c r="A478" s="80" t="str">
        <f>IF('原著(邦)'!L478="○","◎",IF('原著(邦)'!K478="○","○",""))</f>
        <v/>
      </c>
      <c r="B478" s="2" t="str">
        <f>IF('原著(邦)'!A478&lt;&gt;"",'原著(邦)'!A478,"")</f>
        <v/>
      </c>
      <c r="C478" s="1" t="str">
        <f>IF('原著(邦)'!B478&lt;&gt;"",'原著(邦)'!B478&amp;":"&amp;'原著(邦)'!C478&amp;" "&amp;'原著(邦)'!D478&amp;", "&amp;'原著(邦)'!E478&amp;", "&amp;'原著(邦)'!F478&amp;", "&amp;'原著(邦)'!G478&amp;" (IF: "&amp;TEXT('原著(邦)'!H478,"0.000")&amp;")"&amp;" (CS: "&amp;TEXT('原著(邦)'!I478,"0.0")&amp;")","")</f>
        <v/>
      </c>
    </row>
    <row r="479" spans="1:3" ht="60" customHeight="1" x14ac:dyDescent="0.2">
      <c r="A479" s="80" t="str">
        <f>IF('原著(邦)'!L479="○","◎",IF('原著(邦)'!K479="○","○",""))</f>
        <v/>
      </c>
      <c r="B479" s="2" t="str">
        <f>IF('原著(邦)'!A479&lt;&gt;"",'原著(邦)'!A479,"")</f>
        <v/>
      </c>
      <c r="C479" s="1" t="str">
        <f>IF('原著(邦)'!B479&lt;&gt;"",'原著(邦)'!B479&amp;":"&amp;'原著(邦)'!C479&amp;" "&amp;'原著(邦)'!D479&amp;", "&amp;'原著(邦)'!E479&amp;", "&amp;'原著(邦)'!F479&amp;", "&amp;'原著(邦)'!G479&amp;" (IF: "&amp;TEXT('原著(邦)'!H479,"0.000")&amp;")"&amp;" (CS: "&amp;TEXT('原著(邦)'!I479,"0.0")&amp;")","")</f>
        <v/>
      </c>
    </row>
    <row r="480" spans="1:3" ht="60" customHeight="1" x14ac:dyDescent="0.2">
      <c r="A480" s="80" t="str">
        <f>IF('原著(邦)'!L480="○","◎",IF('原著(邦)'!K480="○","○",""))</f>
        <v/>
      </c>
      <c r="B480" s="2" t="str">
        <f>IF('原著(邦)'!A480&lt;&gt;"",'原著(邦)'!A480,"")</f>
        <v/>
      </c>
      <c r="C480" s="1" t="str">
        <f>IF('原著(邦)'!B480&lt;&gt;"",'原著(邦)'!B480&amp;":"&amp;'原著(邦)'!C480&amp;" "&amp;'原著(邦)'!D480&amp;", "&amp;'原著(邦)'!E480&amp;", "&amp;'原著(邦)'!F480&amp;", "&amp;'原著(邦)'!G480&amp;" (IF: "&amp;TEXT('原著(邦)'!H480,"0.000")&amp;")"&amp;" (CS: "&amp;TEXT('原著(邦)'!I480,"0.0")&amp;")","")</f>
        <v/>
      </c>
    </row>
    <row r="481" spans="1:3" ht="60" customHeight="1" x14ac:dyDescent="0.2">
      <c r="A481" s="80" t="str">
        <f>IF('原著(邦)'!L481="○","◎",IF('原著(邦)'!K481="○","○",""))</f>
        <v/>
      </c>
      <c r="B481" s="2" t="str">
        <f>IF('原著(邦)'!A481&lt;&gt;"",'原著(邦)'!A481,"")</f>
        <v/>
      </c>
      <c r="C481" s="1" t="str">
        <f>IF('原著(邦)'!B481&lt;&gt;"",'原著(邦)'!B481&amp;":"&amp;'原著(邦)'!C481&amp;" "&amp;'原著(邦)'!D481&amp;", "&amp;'原著(邦)'!E481&amp;", "&amp;'原著(邦)'!F481&amp;", "&amp;'原著(邦)'!G481&amp;" (IF: "&amp;TEXT('原著(邦)'!H481,"0.000")&amp;")"&amp;" (CS: "&amp;TEXT('原著(邦)'!I481,"0.0")&amp;")","")</f>
        <v/>
      </c>
    </row>
    <row r="482" spans="1:3" ht="60" customHeight="1" x14ac:dyDescent="0.2">
      <c r="A482" s="80" t="str">
        <f>IF('原著(邦)'!L482="○","◎",IF('原著(邦)'!K482="○","○",""))</f>
        <v/>
      </c>
      <c r="B482" s="2" t="str">
        <f>IF('原著(邦)'!A482&lt;&gt;"",'原著(邦)'!A482,"")</f>
        <v/>
      </c>
      <c r="C482" s="1" t="str">
        <f>IF('原著(邦)'!B482&lt;&gt;"",'原著(邦)'!B482&amp;":"&amp;'原著(邦)'!C482&amp;" "&amp;'原著(邦)'!D482&amp;", "&amp;'原著(邦)'!E482&amp;", "&amp;'原著(邦)'!F482&amp;", "&amp;'原著(邦)'!G482&amp;" (IF: "&amp;TEXT('原著(邦)'!H482,"0.000")&amp;")"&amp;" (CS: "&amp;TEXT('原著(邦)'!I482,"0.0")&amp;")","")</f>
        <v/>
      </c>
    </row>
    <row r="483" spans="1:3" ht="60" customHeight="1" x14ac:dyDescent="0.2">
      <c r="A483" s="80" t="str">
        <f>IF('原著(邦)'!L483="○","◎",IF('原著(邦)'!K483="○","○",""))</f>
        <v/>
      </c>
      <c r="B483" s="2" t="str">
        <f>IF('原著(邦)'!A483&lt;&gt;"",'原著(邦)'!A483,"")</f>
        <v/>
      </c>
      <c r="C483" s="1" t="str">
        <f>IF('原著(邦)'!B483&lt;&gt;"",'原著(邦)'!B483&amp;":"&amp;'原著(邦)'!C483&amp;" "&amp;'原著(邦)'!D483&amp;", "&amp;'原著(邦)'!E483&amp;", "&amp;'原著(邦)'!F483&amp;", "&amp;'原著(邦)'!G483&amp;" (IF: "&amp;TEXT('原著(邦)'!H483,"0.000")&amp;")"&amp;" (CS: "&amp;TEXT('原著(邦)'!I483,"0.0")&amp;")","")</f>
        <v/>
      </c>
    </row>
    <row r="484" spans="1:3" ht="60" customHeight="1" x14ac:dyDescent="0.2">
      <c r="A484" s="80" t="str">
        <f>IF('原著(邦)'!L484="○","◎",IF('原著(邦)'!K484="○","○",""))</f>
        <v/>
      </c>
      <c r="B484" s="2" t="str">
        <f>IF('原著(邦)'!A484&lt;&gt;"",'原著(邦)'!A484,"")</f>
        <v/>
      </c>
      <c r="C484" s="1" t="str">
        <f>IF('原著(邦)'!B484&lt;&gt;"",'原著(邦)'!B484&amp;":"&amp;'原著(邦)'!C484&amp;" "&amp;'原著(邦)'!D484&amp;", "&amp;'原著(邦)'!E484&amp;", "&amp;'原著(邦)'!F484&amp;", "&amp;'原著(邦)'!G484&amp;" (IF: "&amp;TEXT('原著(邦)'!H484,"0.000")&amp;")"&amp;" (CS: "&amp;TEXT('原著(邦)'!I484,"0.0")&amp;")","")</f>
        <v/>
      </c>
    </row>
    <row r="485" spans="1:3" ht="60" customHeight="1" x14ac:dyDescent="0.2">
      <c r="A485" s="80" t="str">
        <f>IF('原著(邦)'!L485="○","◎",IF('原著(邦)'!K485="○","○",""))</f>
        <v/>
      </c>
      <c r="B485" s="2" t="str">
        <f>IF('原著(邦)'!A485&lt;&gt;"",'原著(邦)'!A485,"")</f>
        <v/>
      </c>
      <c r="C485" s="1" t="str">
        <f>IF('原著(邦)'!B485&lt;&gt;"",'原著(邦)'!B485&amp;":"&amp;'原著(邦)'!C485&amp;" "&amp;'原著(邦)'!D485&amp;", "&amp;'原著(邦)'!E485&amp;", "&amp;'原著(邦)'!F485&amp;", "&amp;'原著(邦)'!G485&amp;" (IF: "&amp;TEXT('原著(邦)'!H485,"0.000")&amp;")"&amp;" (CS: "&amp;TEXT('原著(邦)'!I485,"0.0")&amp;")","")</f>
        <v/>
      </c>
    </row>
    <row r="486" spans="1:3" ht="60" customHeight="1" x14ac:dyDescent="0.2">
      <c r="A486" s="80" t="str">
        <f>IF('原著(邦)'!L486="○","◎",IF('原著(邦)'!K486="○","○",""))</f>
        <v/>
      </c>
      <c r="B486" s="2" t="str">
        <f>IF('原著(邦)'!A486&lt;&gt;"",'原著(邦)'!A486,"")</f>
        <v/>
      </c>
      <c r="C486" s="1" t="str">
        <f>IF('原著(邦)'!B486&lt;&gt;"",'原著(邦)'!B486&amp;":"&amp;'原著(邦)'!C486&amp;" "&amp;'原著(邦)'!D486&amp;", "&amp;'原著(邦)'!E486&amp;", "&amp;'原著(邦)'!F486&amp;", "&amp;'原著(邦)'!G486&amp;" (IF: "&amp;TEXT('原著(邦)'!H486,"0.000")&amp;")"&amp;" (CS: "&amp;TEXT('原著(邦)'!I486,"0.0")&amp;")","")</f>
        <v/>
      </c>
    </row>
    <row r="487" spans="1:3" ht="60" customHeight="1" x14ac:dyDescent="0.2">
      <c r="A487" s="80" t="str">
        <f>IF('原著(邦)'!L487="○","◎",IF('原著(邦)'!K487="○","○",""))</f>
        <v/>
      </c>
      <c r="B487" s="2" t="str">
        <f>IF('原著(邦)'!A487&lt;&gt;"",'原著(邦)'!A487,"")</f>
        <v/>
      </c>
      <c r="C487" s="1" t="str">
        <f>IF('原著(邦)'!B487&lt;&gt;"",'原著(邦)'!B487&amp;":"&amp;'原著(邦)'!C487&amp;" "&amp;'原著(邦)'!D487&amp;", "&amp;'原著(邦)'!E487&amp;", "&amp;'原著(邦)'!F487&amp;", "&amp;'原著(邦)'!G487&amp;" (IF: "&amp;TEXT('原著(邦)'!H487,"0.000")&amp;")"&amp;" (CS: "&amp;TEXT('原著(邦)'!I487,"0.0")&amp;")","")</f>
        <v/>
      </c>
    </row>
    <row r="488" spans="1:3" ht="60" customHeight="1" x14ac:dyDescent="0.2">
      <c r="A488" s="80" t="str">
        <f>IF('原著(邦)'!L488="○","◎",IF('原著(邦)'!K488="○","○",""))</f>
        <v/>
      </c>
      <c r="B488" s="2" t="str">
        <f>IF('原著(邦)'!A488&lt;&gt;"",'原著(邦)'!A488,"")</f>
        <v/>
      </c>
      <c r="C488" s="1" t="str">
        <f>IF('原著(邦)'!B488&lt;&gt;"",'原著(邦)'!B488&amp;":"&amp;'原著(邦)'!C488&amp;" "&amp;'原著(邦)'!D488&amp;", "&amp;'原著(邦)'!E488&amp;", "&amp;'原著(邦)'!F488&amp;", "&amp;'原著(邦)'!G488&amp;" (IF: "&amp;TEXT('原著(邦)'!H488,"0.000")&amp;")"&amp;" (CS: "&amp;TEXT('原著(邦)'!I488,"0.0")&amp;")","")</f>
        <v/>
      </c>
    </row>
    <row r="489" spans="1:3" ht="60" customHeight="1" x14ac:dyDescent="0.2">
      <c r="A489" s="80" t="str">
        <f>IF('原著(邦)'!L489="○","◎",IF('原著(邦)'!K489="○","○",""))</f>
        <v/>
      </c>
      <c r="B489" s="2" t="str">
        <f>IF('原著(邦)'!A489&lt;&gt;"",'原著(邦)'!A489,"")</f>
        <v/>
      </c>
      <c r="C489" s="1" t="str">
        <f>IF('原著(邦)'!B489&lt;&gt;"",'原著(邦)'!B489&amp;":"&amp;'原著(邦)'!C489&amp;" "&amp;'原著(邦)'!D489&amp;", "&amp;'原著(邦)'!E489&amp;", "&amp;'原著(邦)'!F489&amp;", "&amp;'原著(邦)'!G489&amp;" (IF: "&amp;TEXT('原著(邦)'!H489,"0.000")&amp;")"&amp;" (CS: "&amp;TEXT('原著(邦)'!I489,"0.0")&amp;")","")</f>
        <v/>
      </c>
    </row>
    <row r="490" spans="1:3" ht="60" customHeight="1" x14ac:dyDescent="0.2">
      <c r="A490" s="80" t="str">
        <f>IF('原著(邦)'!L490="○","◎",IF('原著(邦)'!K490="○","○",""))</f>
        <v/>
      </c>
      <c r="B490" s="2" t="str">
        <f>IF('原著(邦)'!A490&lt;&gt;"",'原著(邦)'!A490,"")</f>
        <v/>
      </c>
      <c r="C490" s="1" t="str">
        <f>IF('原著(邦)'!B490&lt;&gt;"",'原著(邦)'!B490&amp;":"&amp;'原著(邦)'!C490&amp;" "&amp;'原著(邦)'!D490&amp;", "&amp;'原著(邦)'!E490&amp;", "&amp;'原著(邦)'!F490&amp;", "&amp;'原著(邦)'!G490&amp;" (IF: "&amp;TEXT('原著(邦)'!H490,"0.000")&amp;")"&amp;" (CS: "&amp;TEXT('原著(邦)'!I490,"0.0")&amp;")","")</f>
        <v/>
      </c>
    </row>
    <row r="491" spans="1:3" ht="60" customHeight="1" x14ac:dyDescent="0.2">
      <c r="A491" s="80" t="str">
        <f>IF('原著(邦)'!L491="○","◎",IF('原著(邦)'!K491="○","○",""))</f>
        <v/>
      </c>
      <c r="B491" s="2" t="str">
        <f>IF('原著(邦)'!A491&lt;&gt;"",'原著(邦)'!A491,"")</f>
        <v/>
      </c>
      <c r="C491" s="1" t="str">
        <f>IF('原著(邦)'!B491&lt;&gt;"",'原著(邦)'!B491&amp;":"&amp;'原著(邦)'!C491&amp;" "&amp;'原著(邦)'!D491&amp;", "&amp;'原著(邦)'!E491&amp;", "&amp;'原著(邦)'!F491&amp;", "&amp;'原著(邦)'!G491&amp;" (IF: "&amp;TEXT('原著(邦)'!H491,"0.000")&amp;")"&amp;" (CS: "&amp;TEXT('原著(邦)'!I491,"0.0")&amp;")","")</f>
        <v/>
      </c>
    </row>
    <row r="492" spans="1:3" ht="60" customHeight="1" x14ac:dyDescent="0.2">
      <c r="A492" s="80" t="str">
        <f>IF('原著(邦)'!L492="○","◎",IF('原著(邦)'!K492="○","○",""))</f>
        <v/>
      </c>
      <c r="B492" s="2" t="str">
        <f>IF('原著(邦)'!A492&lt;&gt;"",'原著(邦)'!A492,"")</f>
        <v/>
      </c>
      <c r="C492" s="1" t="str">
        <f>IF('原著(邦)'!B492&lt;&gt;"",'原著(邦)'!B492&amp;":"&amp;'原著(邦)'!C492&amp;" "&amp;'原著(邦)'!D492&amp;", "&amp;'原著(邦)'!E492&amp;", "&amp;'原著(邦)'!F492&amp;", "&amp;'原著(邦)'!G492&amp;" (IF: "&amp;TEXT('原著(邦)'!H492,"0.000")&amp;")"&amp;" (CS: "&amp;TEXT('原著(邦)'!I492,"0.0")&amp;")","")</f>
        <v/>
      </c>
    </row>
    <row r="493" spans="1:3" ht="60" customHeight="1" x14ac:dyDescent="0.2">
      <c r="A493" s="80" t="str">
        <f>IF('原著(邦)'!L493="○","◎",IF('原著(邦)'!K493="○","○",""))</f>
        <v/>
      </c>
      <c r="B493" s="2" t="str">
        <f>IF('原著(邦)'!A493&lt;&gt;"",'原著(邦)'!A493,"")</f>
        <v/>
      </c>
      <c r="C493" s="1" t="str">
        <f>IF('原著(邦)'!B493&lt;&gt;"",'原著(邦)'!B493&amp;":"&amp;'原著(邦)'!C493&amp;" "&amp;'原著(邦)'!D493&amp;", "&amp;'原著(邦)'!E493&amp;", "&amp;'原著(邦)'!F493&amp;", "&amp;'原著(邦)'!G493&amp;" (IF: "&amp;TEXT('原著(邦)'!H493,"0.000")&amp;")"&amp;" (CS: "&amp;TEXT('原著(邦)'!I493,"0.0")&amp;")","")</f>
        <v/>
      </c>
    </row>
    <row r="494" spans="1:3" ht="60" customHeight="1" x14ac:dyDescent="0.2">
      <c r="A494" s="80" t="str">
        <f>IF('原著(邦)'!L494="○","◎",IF('原著(邦)'!K494="○","○",""))</f>
        <v/>
      </c>
      <c r="B494" s="2" t="str">
        <f>IF('原著(邦)'!A494&lt;&gt;"",'原著(邦)'!A494,"")</f>
        <v/>
      </c>
      <c r="C494" s="1" t="str">
        <f>IF('原著(邦)'!B494&lt;&gt;"",'原著(邦)'!B494&amp;":"&amp;'原著(邦)'!C494&amp;" "&amp;'原著(邦)'!D494&amp;", "&amp;'原著(邦)'!E494&amp;", "&amp;'原著(邦)'!F494&amp;", "&amp;'原著(邦)'!G494&amp;" (IF: "&amp;TEXT('原著(邦)'!H494,"0.000")&amp;")"&amp;" (CS: "&amp;TEXT('原著(邦)'!I494,"0.0")&amp;")","")</f>
        <v/>
      </c>
    </row>
    <row r="495" spans="1:3" ht="60" customHeight="1" x14ac:dyDescent="0.2">
      <c r="A495" s="80" t="str">
        <f>IF('原著(邦)'!L495="○","◎",IF('原著(邦)'!K495="○","○",""))</f>
        <v/>
      </c>
      <c r="B495" s="2" t="str">
        <f>IF('原著(邦)'!A495&lt;&gt;"",'原著(邦)'!A495,"")</f>
        <v/>
      </c>
      <c r="C495" s="1" t="str">
        <f>IF('原著(邦)'!B495&lt;&gt;"",'原著(邦)'!B495&amp;":"&amp;'原著(邦)'!C495&amp;" "&amp;'原著(邦)'!D495&amp;", "&amp;'原著(邦)'!E495&amp;", "&amp;'原著(邦)'!F495&amp;", "&amp;'原著(邦)'!G495&amp;" (IF: "&amp;TEXT('原著(邦)'!H495,"0.000")&amp;")"&amp;" (CS: "&amp;TEXT('原著(邦)'!I495,"0.0")&amp;")","")</f>
        <v/>
      </c>
    </row>
    <row r="496" spans="1:3" ht="60" customHeight="1" x14ac:dyDescent="0.2">
      <c r="A496" s="80" t="str">
        <f>IF('原著(邦)'!L496="○","◎",IF('原著(邦)'!K496="○","○",""))</f>
        <v/>
      </c>
      <c r="B496" s="2" t="str">
        <f>IF('原著(邦)'!A496&lt;&gt;"",'原著(邦)'!A496,"")</f>
        <v/>
      </c>
      <c r="C496" s="1" t="str">
        <f>IF('原著(邦)'!B496&lt;&gt;"",'原著(邦)'!B496&amp;":"&amp;'原著(邦)'!C496&amp;" "&amp;'原著(邦)'!D496&amp;", "&amp;'原著(邦)'!E496&amp;", "&amp;'原著(邦)'!F496&amp;", "&amp;'原著(邦)'!G496&amp;" (IF: "&amp;TEXT('原著(邦)'!H496,"0.000")&amp;")"&amp;" (CS: "&amp;TEXT('原著(邦)'!I496,"0.0")&amp;")","")</f>
        <v/>
      </c>
    </row>
    <row r="497" spans="1:3" ht="60" customHeight="1" x14ac:dyDescent="0.2">
      <c r="A497" s="80" t="str">
        <f>IF('原著(邦)'!L497="○","◎",IF('原著(邦)'!K497="○","○",""))</f>
        <v/>
      </c>
      <c r="B497" s="2" t="str">
        <f>IF('原著(邦)'!A497&lt;&gt;"",'原著(邦)'!A497,"")</f>
        <v/>
      </c>
      <c r="C497" s="1" t="str">
        <f>IF('原著(邦)'!B497&lt;&gt;"",'原著(邦)'!B497&amp;":"&amp;'原著(邦)'!C497&amp;" "&amp;'原著(邦)'!D497&amp;", "&amp;'原著(邦)'!E497&amp;", "&amp;'原著(邦)'!F497&amp;", "&amp;'原著(邦)'!G497&amp;" (IF: "&amp;TEXT('原著(邦)'!H497,"0.000")&amp;")"&amp;" (CS: "&amp;TEXT('原著(邦)'!I497,"0.0")&amp;")","")</f>
        <v/>
      </c>
    </row>
    <row r="498" spans="1:3" ht="60" customHeight="1" x14ac:dyDescent="0.2">
      <c r="A498" s="80" t="str">
        <f>IF('原著(邦)'!L498="○","◎",IF('原著(邦)'!K498="○","○",""))</f>
        <v/>
      </c>
      <c r="B498" s="2" t="str">
        <f>IF('原著(邦)'!A498&lt;&gt;"",'原著(邦)'!A498,"")</f>
        <v/>
      </c>
      <c r="C498" s="1" t="str">
        <f>IF('原著(邦)'!B498&lt;&gt;"",'原著(邦)'!B498&amp;":"&amp;'原著(邦)'!C498&amp;" "&amp;'原著(邦)'!D498&amp;", "&amp;'原著(邦)'!E498&amp;", "&amp;'原著(邦)'!F498&amp;", "&amp;'原著(邦)'!G498&amp;" (IF: "&amp;TEXT('原著(邦)'!H498,"0.000")&amp;")"&amp;" (CS: "&amp;TEXT('原著(邦)'!I498,"0.0")&amp;")","")</f>
        <v/>
      </c>
    </row>
    <row r="499" spans="1:3" ht="60" customHeight="1" x14ac:dyDescent="0.2">
      <c r="A499" s="80" t="str">
        <f>IF('原著(邦)'!L499="○","◎",IF('原著(邦)'!K499="○","○",""))</f>
        <v/>
      </c>
      <c r="B499" s="2" t="str">
        <f>IF('原著(邦)'!A499&lt;&gt;"",'原著(邦)'!A499,"")</f>
        <v/>
      </c>
      <c r="C499" s="1" t="str">
        <f>IF('原著(邦)'!B499&lt;&gt;"",'原著(邦)'!B499&amp;":"&amp;'原著(邦)'!C499&amp;" "&amp;'原著(邦)'!D499&amp;", "&amp;'原著(邦)'!E499&amp;", "&amp;'原著(邦)'!F499&amp;", "&amp;'原著(邦)'!G499&amp;" (IF: "&amp;TEXT('原著(邦)'!H499,"0.000")&amp;")"&amp;" (CS: "&amp;TEXT('原著(邦)'!I499,"0.0")&amp;")","")</f>
        <v/>
      </c>
    </row>
    <row r="500" spans="1:3" ht="60" customHeight="1" x14ac:dyDescent="0.2">
      <c r="A500" s="80" t="str">
        <f>IF('原著(邦)'!L500="○","◎",IF('原著(邦)'!K500="○","○",""))</f>
        <v/>
      </c>
      <c r="B500" s="2" t="str">
        <f>IF('原著(邦)'!A500&lt;&gt;"",'原著(邦)'!A500,"")</f>
        <v/>
      </c>
      <c r="C500" s="1" t="str">
        <f>IF('原著(邦)'!B500&lt;&gt;"",'原著(邦)'!B500&amp;":"&amp;'原著(邦)'!C500&amp;" "&amp;'原著(邦)'!D500&amp;", "&amp;'原著(邦)'!E500&amp;", "&amp;'原著(邦)'!F500&amp;", "&amp;'原著(邦)'!G500&amp;" (IF: "&amp;TEXT('原著(邦)'!H500,"0.000")&amp;")"&amp;" (CS: "&amp;TEXT('原著(邦)'!I500,"0.0")&amp;")","")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0000"/>
  </sheetPr>
  <dimension ref="A1:F500"/>
  <sheetViews>
    <sheetView showGridLines="0" zoomScale="85" zoomScaleNormal="85" workbookViewId="0"/>
  </sheetViews>
  <sheetFormatPr defaultColWidth="8.88671875" defaultRowHeight="13.2" x14ac:dyDescent="0.2"/>
  <cols>
    <col min="1" max="1" width="3.33203125" style="80" bestFit="1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12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IF('総説(欧)'!L4="○","◎",IF('総説(欧)'!K4="○","○",""))</f>
        <v/>
      </c>
      <c r="B4" s="2" t="str">
        <f>IF('総説(欧)'!A4&lt;&gt;"",'総説(欧)'!A4,"")</f>
        <v/>
      </c>
      <c r="C4" s="1" t="str">
        <f>IF('総説(欧)'!B4&lt;&gt;"",'総説(欧)'!B4&amp;":"&amp;'総説(欧)'!C4&amp;" "&amp;'総説(欧)'!D4&amp;", "&amp;'総説(欧)'!E4&amp;", "&amp;'総説(欧)'!F4&amp;", "&amp;'総説(欧)'!G4&amp;" (IF: "&amp;TEXT('総説(欧)'!H4,"0.000")&amp;")"&amp;" (CS: "&amp;TEXT('総説(欧)'!I4,"0.0")&amp;")","")</f>
        <v/>
      </c>
    </row>
    <row r="5" spans="1:6" ht="60" customHeight="1" x14ac:dyDescent="0.2">
      <c r="A5" s="80" t="str">
        <f>IF('総説(欧)'!L5="○","◎",IF('総説(欧)'!K5="○","○",""))</f>
        <v/>
      </c>
      <c r="B5" s="2" t="str">
        <f>IF('総説(欧)'!A5&lt;&gt;"",'総説(欧)'!A5,"")</f>
        <v/>
      </c>
      <c r="C5" s="1" t="str">
        <f>IF('総説(欧)'!B5&lt;&gt;"",'総説(欧)'!B5&amp;":"&amp;'総説(欧)'!C5&amp;" "&amp;'総説(欧)'!D5&amp;", "&amp;'総説(欧)'!E5&amp;", "&amp;'総説(欧)'!F5&amp;", "&amp;'総説(欧)'!G5&amp;" (IF: "&amp;TEXT('総説(欧)'!H5,"0.000")&amp;")"&amp;" (CS: "&amp;TEXT('総説(欧)'!I5,"0.0")&amp;")","")</f>
        <v/>
      </c>
    </row>
    <row r="6" spans="1:6" ht="60" customHeight="1" x14ac:dyDescent="0.2">
      <c r="A6" s="80" t="str">
        <f>IF('総説(欧)'!L6="○","◎",IF('総説(欧)'!K6="○","○",""))</f>
        <v/>
      </c>
      <c r="B6" s="2" t="str">
        <f>IF('総説(欧)'!A6&lt;&gt;"",'総説(欧)'!A6,"")</f>
        <v/>
      </c>
      <c r="C6" s="1" t="str">
        <f>IF('総説(欧)'!B6&lt;&gt;"",'総説(欧)'!B6&amp;":"&amp;'総説(欧)'!C6&amp;" "&amp;'総説(欧)'!D6&amp;", "&amp;'総説(欧)'!E6&amp;", "&amp;'総説(欧)'!F6&amp;", "&amp;'総説(欧)'!G6&amp;" (IF: "&amp;TEXT('総説(欧)'!H6,"0.000")&amp;")"&amp;" (CS: "&amp;TEXT('総説(欧)'!I6,"0.0")&amp;")","")</f>
        <v/>
      </c>
    </row>
    <row r="7" spans="1:6" ht="60" customHeight="1" x14ac:dyDescent="0.2">
      <c r="A7" s="80" t="str">
        <f>IF('総説(欧)'!L7="○","◎",IF('総説(欧)'!K7="○","○",""))</f>
        <v/>
      </c>
      <c r="B7" s="2" t="str">
        <f>IF('総説(欧)'!A7&lt;&gt;"",'総説(欧)'!A7,"")</f>
        <v/>
      </c>
      <c r="C7" s="1" t="str">
        <f>IF('総説(欧)'!B7&lt;&gt;"",'総説(欧)'!B7&amp;":"&amp;'総説(欧)'!C7&amp;" "&amp;'総説(欧)'!D7&amp;", "&amp;'総説(欧)'!E7&amp;", "&amp;'総説(欧)'!F7&amp;", "&amp;'総説(欧)'!G7&amp;" (IF: "&amp;TEXT('総説(欧)'!H7,"0.000")&amp;")"&amp;" (CS: "&amp;TEXT('総説(欧)'!I7,"0.0")&amp;")","")</f>
        <v/>
      </c>
    </row>
    <row r="8" spans="1:6" ht="60" customHeight="1" x14ac:dyDescent="0.2">
      <c r="A8" s="80" t="str">
        <f>IF('総説(欧)'!L8="○","◎",IF('総説(欧)'!K8="○","○",""))</f>
        <v/>
      </c>
      <c r="B8" s="2" t="str">
        <f>IF('総説(欧)'!A8&lt;&gt;"",'総説(欧)'!A8,"")</f>
        <v/>
      </c>
      <c r="C8" s="1" t="str">
        <f>IF('総説(欧)'!B8&lt;&gt;"",'総説(欧)'!B8&amp;":"&amp;'総説(欧)'!C8&amp;" "&amp;'総説(欧)'!D8&amp;", "&amp;'総説(欧)'!E8&amp;", "&amp;'総説(欧)'!F8&amp;", "&amp;'総説(欧)'!G8&amp;" (IF: "&amp;TEXT('総説(欧)'!H8,"0.000")&amp;")"&amp;" (CS: "&amp;TEXT('総説(欧)'!I8,"0.0")&amp;")","")</f>
        <v/>
      </c>
    </row>
    <row r="9" spans="1:6" ht="60" customHeight="1" x14ac:dyDescent="0.2">
      <c r="A9" s="80" t="str">
        <f>IF('総説(欧)'!L9="○","◎",IF('総説(欧)'!K9="○","○",""))</f>
        <v/>
      </c>
      <c r="B9" s="2" t="str">
        <f>IF('総説(欧)'!A9&lt;&gt;"",'総説(欧)'!A9,"")</f>
        <v/>
      </c>
      <c r="C9" s="1" t="str">
        <f>IF('総説(欧)'!B9&lt;&gt;"",'総説(欧)'!B9&amp;":"&amp;'総説(欧)'!C9&amp;" "&amp;'総説(欧)'!D9&amp;", "&amp;'総説(欧)'!E9&amp;", "&amp;'総説(欧)'!F9&amp;", "&amp;'総説(欧)'!G9&amp;" (IF: "&amp;TEXT('総説(欧)'!H9,"0.000")&amp;")"&amp;" (CS: "&amp;TEXT('総説(欧)'!I9,"0.0")&amp;")","")</f>
        <v/>
      </c>
    </row>
    <row r="10" spans="1:6" ht="60" customHeight="1" x14ac:dyDescent="0.2">
      <c r="A10" s="80" t="str">
        <f>IF('総説(欧)'!L10="○","◎",IF('総説(欧)'!K10="○","○",""))</f>
        <v/>
      </c>
      <c r="B10" s="2" t="str">
        <f>IF('総説(欧)'!A10&lt;&gt;"",'総説(欧)'!A10,"")</f>
        <v/>
      </c>
      <c r="C10" s="1" t="str">
        <f>IF('総説(欧)'!B10&lt;&gt;"",'総説(欧)'!B10&amp;":"&amp;'総説(欧)'!C10&amp;" "&amp;'総説(欧)'!D10&amp;", "&amp;'総説(欧)'!E10&amp;", "&amp;'総説(欧)'!F10&amp;", "&amp;'総説(欧)'!G10&amp;" (IF: "&amp;TEXT('総説(欧)'!H10,"0.000")&amp;")"&amp;" (CS: "&amp;TEXT('総説(欧)'!I10,"0.0")&amp;")","")</f>
        <v/>
      </c>
    </row>
    <row r="11" spans="1:6" ht="60" customHeight="1" x14ac:dyDescent="0.2">
      <c r="A11" s="80" t="str">
        <f>IF('総説(欧)'!L11="○","◎",IF('総説(欧)'!K11="○","○",""))</f>
        <v/>
      </c>
      <c r="B11" s="2" t="str">
        <f>IF('総説(欧)'!A11&lt;&gt;"",'総説(欧)'!A11,"")</f>
        <v/>
      </c>
      <c r="C11" s="1" t="str">
        <f>IF('総説(欧)'!B11&lt;&gt;"",'総説(欧)'!B11&amp;":"&amp;'総説(欧)'!C11&amp;" "&amp;'総説(欧)'!D11&amp;", "&amp;'総説(欧)'!E11&amp;", "&amp;'総説(欧)'!F11&amp;", "&amp;'総説(欧)'!G11&amp;" (IF: "&amp;TEXT('総説(欧)'!H11,"0.000")&amp;")"&amp;" (CS: "&amp;TEXT('総説(欧)'!I11,"0.0")&amp;")","")</f>
        <v/>
      </c>
    </row>
    <row r="12" spans="1:6" ht="60" customHeight="1" x14ac:dyDescent="0.2">
      <c r="A12" s="80" t="str">
        <f>IF('総説(欧)'!L12="○","◎",IF('総説(欧)'!K12="○","○",""))</f>
        <v/>
      </c>
      <c r="B12" s="2" t="str">
        <f>IF('総説(欧)'!A12&lt;&gt;"",'総説(欧)'!A12,"")</f>
        <v/>
      </c>
      <c r="C12" s="1" t="str">
        <f>IF('総説(欧)'!B12&lt;&gt;"",'総説(欧)'!B12&amp;":"&amp;'総説(欧)'!C12&amp;" "&amp;'総説(欧)'!D12&amp;", "&amp;'総説(欧)'!E12&amp;", "&amp;'総説(欧)'!F12&amp;", "&amp;'総説(欧)'!G12&amp;" (IF: "&amp;TEXT('総説(欧)'!H12,"0.000")&amp;")"&amp;" (CS: "&amp;TEXT('総説(欧)'!I12,"0.0")&amp;")","")</f>
        <v/>
      </c>
    </row>
    <row r="13" spans="1:6" ht="60" customHeight="1" x14ac:dyDescent="0.2">
      <c r="A13" s="80" t="str">
        <f>IF('総説(欧)'!L13="○","◎",IF('総説(欧)'!K13="○","○",""))</f>
        <v/>
      </c>
      <c r="B13" s="2" t="str">
        <f>IF('総説(欧)'!A13&lt;&gt;"",'総説(欧)'!A13,"")</f>
        <v/>
      </c>
      <c r="C13" s="1" t="str">
        <f>IF('総説(欧)'!B13&lt;&gt;"",'総説(欧)'!B13&amp;":"&amp;'総説(欧)'!C13&amp;" "&amp;'総説(欧)'!D13&amp;", "&amp;'総説(欧)'!E13&amp;", "&amp;'総説(欧)'!F13&amp;", "&amp;'総説(欧)'!G13&amp;" (IF: "&amp;TEXT('総説(欧)'!H13,"0.000")&amp;")"&amp;" (CS: "&amp;TEXT('総説(欧)'!I13,"0.0")&amp;")","")</f>
        <v/>
      </c>
    </row>
    <row r="14" spans="1:6" ht="60" customHeight="1" x14ac:dyDescent="0.2">
      <c r="A14" s="80" t="str">
        <f>IF('総説(欧)'!L14="○","◎",IF('総説(欧)'!K14="○","○",""))</f>
        <v/>
      </c>
      <c r="B14" s="2" t="str">
        <f>IF('総説(欧)'!A14&lt;&gt;"",'総説(欧)'!A14,"")</f>
        <v/>
      </c>
      <c r="C14" s="1" t="str">
        <f>IF('総説(欧)'!B14&lt;&gt;"",'総説(欧)'!B14&amp;":"&amp;'総説(欧)'!C14&amp;" "&amp;'総説(欧)'!D14&amp;", "&amp;'総説(欧)'!E14&amp;", "&amp;'総説(欧)'!F14&amp;", "&amp;'総説(欧)'!G14&amp;" (IF: "&amp;TEXT('総説(欧)'!H14,"0.000")&amp;")"&amp;" (CS: "&amp;TEXT('総説(欧)'!I14,"0.0")&amp;")","")</f>
        <v/>
      </c>
    </row>
    <row r="15" spans="1:6" ht="60" customHeight="1" x14ac:dyDescent="0.2">
      <c r="A15" s="80" t="str">
        <f>IF('総説(欧)'!L15="○","◎",IF('総説(欧)'!K15="○","○",""))</f>
        <v/>
      </c>
      <c r="B15" s="2" t="str">
        <f>IF('総説(欧)'!A15&lt;&gt;"",'総説(欧)'!A15,"")</f>
        <v/>
      </c>
      <c r="C15" s="1" t="str">
        <f>IF('総説(欧)'!B15&lt;&gt;"",'総説(欧)'!B15&amp;":"&amp;'総説(欧)'!C15&amp;" "&amp;'総説(欧)'!D15&amp;", "&amp;'総説(欧)'!E15&amp;", "&amp;'総説(欧)'!F15&amp;", "&amp;'総説(欧)'!G15&amp;" (IF: "&amp;TEXT('総説(欧)'!H15,"0.000")&amp;")"&amp;" (CS: "&amp;TEXT('総説(欧)'!I15,"0.0")&amp;")","")</f>
        <v/>
      </c>
    </row>
    <row r="16" spans="1:6" ht="60" customHeight="1" x14ac:dyDescent="0.2">
      <c r="A16" s="80" t="str">
        <f>IF('総説(欧)'!L16="○","◎",IF('総説(欧)'!K16="○","○",""))</f>
        <v/>
      </c>
      <c r="B16" s="2" t="str">
        <f>IF('総説(欧)'!A16&lt;&gt;"",'総説(欧)'!A16,"")</f>
        <v/>
      </c>
      <c r="C16" s="1" t="str">
        <f>IF('総説(欧)'!B16&lt;&gt;"",'総説(欧)'!B16&amp;":"&amp;'総説(欧)'!C16&amp;" "&amp;'総説(欧)'!D16&amp;", "&amp;'総説(欧)'!E16&amp;", "&amp;'総説(欧)'!F16&amp;", "&amp;'総説(欧)'!G16&amp;" (IF: "&amp;TEXT('総説(欧)'!H16,"0.000")&amp;")"&amp;" (CS: "&amp;TEXT('総説(欧)'!I16,"0.0")&amp;")","")</f>
        <v/>
      </c>
    </row>
    <row r="17" spans="1:3" ht="60" customHeight="1" x14ac:dyDescent="0.2">
      <c r="A17" s="80" t="str">
        <f>IF('総説(欧)'!L17="○","◎",IF('総説(欧)'!K17="○","○",""))</f>
        <v/>
      </c>
      <c r="B17" s="2" t="str">
        <f>IF('総説(欧)'!A17&lt;&gt;"",'総説(欧)'!A17,"")</f>
        <v/>
      </c>
      <c r="C17" s="1" t="str">
        <f>IF('総説(欧)'!B17&lt;&gt;"",'総説(欧)'!B17&amp;":"&amp;'総説(欧)'!C17&amp;" "&amp;'総説(欧)'!D17&amp;", "&amp;'総説(欧)'!E17&amp;", "&amp;'総説(欧)'!F17&amp;", "&amp;'総説(欧)'!G17&amp;" (IF: "&amp;TEXT('総説(欧)'!H17,"0.000")&amp;")"&amp;" (CS: "&amp;TEXT('総説(欧)'!I17,"0.0")&amp;")","")</f>
        <v/>
      </c>
    </row>
    <row r="18" spans="1:3" ht="60" customHeight="1" x14ac:dyDescent="0.2">
      <c r="A18" s="80" t="str">
        <f>IF('総説(欧)'!L18="○","◎",IF('総説(欧)'!K18="○","○",""))</f>
        <v/>
      </c>
      <c r="B18" s="2" t="str">
        <f>IF('総説(欧)'!A18&lt;&gt;"",'総説(欧)'!A18,"")</f>
        <v/>
      </c>
      <c r="C18" s="1" t="str">
        <f>IF('総説(欧)'!B18&lt;&gt;"",'総説(欧)'!B18&amp;":"&amp;'総説(欧)'!C18&amp;" "&amp;'総説(欧)'!D18&amp;", "&amp;'総説(欧)'!E18&amp;", "&amp;'総説(欧)'!F18&amp;", "&amp;'総説(欧)'!G18&amp;" (IF: "&amp;TEXT('総説(欧)'!H18,"0.000")&amp;")"&amp;" (CS: "&amp;TEXT('総説(欧)'!I18,"0.0")&amp;")","")</f>
        <v/>
      </c>
    </row>
    <row r="19" spans="1:3" ht="60" customHeight="1" x14ac:dyDescent="0.2">
      <c r="A19" s="80" t="str">
        <f>IF('総説(欧)'!L19="○","◎",IF('総説(欧)'!K19="○","○",""))</f>
        <v/>
      </c>
      <c r="B19" s="2" t="str">
        <f>IF('総説(欧)'!A19&lt;&gt;"",'総説(欧)'!A19,"")</f>
        <v/>
      </c>
      <c r="C19" s="1" t="str">
        <f>IF('総説(欧)'!B19&lt;&gt;"",'総説(欧)'!B19&amp;":"&amp;'総説(欧)'!C19&amp;" "&amp;'総説(欧)'!D19&amp;", "&amp;'総説(欧)'!E19&amp;", "&amp;'総説(欧)'!F19&amp;", "&amp;'総説(欧)'!G19&amp;" (IF: "&amp;TEXT('総説(欧)'!H19,"0.000")&amp;")"&amp;" (CS: "&amp;TEXT('総説(欧)'!I19,"0.0")&amp;")","")</f>
        <v/>
      </c>
    </row>
    <row r="20" spans="1:3" ht="60" customHeight="1" x14ac:dyDescent="0.2">
      <c r="A20" s="80" t="str">
        <f>IF('総説(欧)'!L20="○","◎",IF('総説(欧)'!K20="○","○",""))</f>
        <v/>
      </c>
      <c r="B20" s="2" t="str">
        <f>IF('総説(欧)'!A20&lt;&gt;"",'総説(欧)'!A20,"")</f>
        <v/>
      </c>
      <c r="C20" s="1" t="str">
        <f>IF('総説(欧)'!B20&lt;&gt;"",'総説(欧)'!B20&amp;":"&amp;'総説(欧)'!C20&amp;" "&amp;'総説(欧)'!D20&amp;", "&amp;'総説(欧)'!E20&amp;", "&amp;'総説(欧)'!F20&amp;", "&amp;'総説(欧)'!G20&amp;" (IF: "&amp;TEXT('総説(欧)'!H20,"0.000")&amp;")"&amp;" (CS: "&amp;TEXT('総説(欧)'!I20,"0.0")&amp;")","")</f>
        <v/>
      </c>
    </row>
    <row r="21" spans="1:3" ht="60" customHeight="1" x14ac:dyDescent="0.2">
      <c r="A21" s="80" t="str">
        <f>IF('総説(欧)'!L21="○","◎",IF('総説(欧)'!K21="○","○",""))</f>
        <v/>
      </c>
      <c r="B21" s="2" t="str">
        <f>IF('総説(欧)'!A21&lt;&gt;"",'総説(欧)'!A21,"")</f>
        <v/>
      </c>
      <c r="C21" s="1" t="str">
        <f>IF('総説(欧)'!B21&lt;&gt;"",'総説(欧)'!B21&amp;":"&amp;'総説(欧)'!C21&amp;" "&amp;'総説(欧)'!D21&amp;", "&amp;'総説(欧)'!E21&amp;", "&amp;'総説(欧)'!F21&amp;", "&amp;'総説(欧)'!G21&amp;" (IF: "&amp;TEXT('総説(欧)'!H21,"0.000")&amp;")"&amp;" (CS: "&amp;TEXT('総説(欧)'!I21,"0.0")&amp;")","")</f>
        <v/>
      </c>
    </row>
    <row r="22" spans="1:3" ht="60" customHeight="1" x14ac:dyDescent="0.2">
      <c r="A22" s="80" t="str">
        <f>IF('総説(欧)'!L22="○","◎",IF('総説(欧)'!K22="○","○",""))</f>
        <v/>
      </c>
      <c r="B22" s="2" t="str">
        <f>IF('総説(欧)'!A22&lt;&gt;"",'総説(欧)'!A22,"")</f>
        <v/>
      </c>
      <c r="C22" s="1" t="str">
        <f>IF('総説(欧)'!B22&lt;&gt;"",'総説(欧)'!B22&amp;":"&amp;'総説(欧)'!C22&amp;" "&amp;'総説(欧)'!D22&amp;", "&amp;'総説(欧)'!E22&amp;", "&amp;'総説(欧)'!F22&amp;", "&amp;'総説(欧)'!G22&amp;" (IF: "&amp;TEXT('総説(欧)'!H22,"0.000")&amp;")"&amp;" (CS: "&amp;TEXT('総説(欧)'!I22,"0.0")&amp;")","")</f>
        <v/>
      </c>
    </row>
    <row r="23" spans="1:3" ht="60" customHeight="1" x14ac:dyDescent="0.2">
      <c r="A23" s="80" t="str">
        <f>IF('総説(欧)'!L23="○","◎",IF('総説(欧)'!K23="○","○",""))</f>
        <v/>
      </c>
      <c r="B23" s="2" t="str">
        <f>IF('総説(欧)'!A23&lt;&gt;"",'総説(欧)'!A23,"")</f>
        <v/>
      </c>
      <c r="C23" s="1" t="str">
        <f>IF('総説(欧)'!B23&lt;&gt;"",'総説(欧)'!B23&amp;":"&amp;'総説(欧)'!C23&amp;" "&amp;'総説(欧)'!D23&amp;", "&amp;'総説(欧)'!E23&amp;", "&amp;'総説(欧)'!F23&amp;", "&amp;'総説(欧)'!G23&amp;" (IF: "&amp;TEXT('総説(欧)'!H23,"0.000")&amp;")"&amp;" (CS: "&amp;TEXT('総説(欧)'!I23,"0.0")&amp;")","")</f>
        <v/>
      </c>
    </row>
    <row r="24" spans="1:3" ht="60" customHeight="1" x14ac:dyDescent="0.2">
      <c r="A24" s="80" t="str">
        <f>IF('総説(欧)'!L24="○","◎",IF('総説(欧)'!K24="○","○",""))</f>
        <v/>
      </c>
      <c r="B24" s="2" t="str">
        <f>IF('総説(欧)'!A24&lt;&gt;"",'総説(欧)'!A24,"")</f>
        <v/>
      </c>
      <c r="C24" s="1" t="str">
        <f>IF('総説(欧)'!B24&lt;&gt;"",'総説(欧)'!B24&amp;":"&amp;'総説(欧)'!C24&amp;" "&amp;'総説(欧)'!D24&amp;", "&amp;'総説(欧)'!E24&amp;", "&amp;'総説(欧)'!F24&amp;", "&amp;'総説(欧)'!G24&amp;" (IF: "&amp;TEXT('総説(欧)'!H24,"0.000")&amp;")"&amp;" (CS: "&amp;TEXT('総説(欧)'!I24,"0.0")&amp;")","")</f>
        <v/>
      </c>
    </row>
    <row r="25" spans="1:3" ht="60" customHeight="1" x14ac:dyDescent="0.2">
      <c r="A25" s="80" t="str">
        <f>IF('総説(欧)'!L25="○","◎",IF('総説(欧)'!K25="○","○",""))</f>
        <v/>
      </c>
      <c r="B25" s="2" t="str">
        <f>IF('総説(欧)'!A25&lt;&gt;"",'総説(欧)'!A25,"")</f>
        <v/>
      </c>
      <c r="C25" s="1" t="str">
        <f>IF('総説(欧)'!B25&lt;&gt;"",'総説(欧)'!B25&amp;":"&amp;'総説(欧)'!C25&amp;" "&amp;'総説(欧)'!D25&amp;", "&amp;'総説(欧)'!E25&amp;", "&amp;'総説(欧)'!F25&amp;", "&amp;'総説(欧)'!G25&amp;" (IF: "&amp;TEXT('総説(欧)'!H25,"0.000")&amp;")"&amp;" (CS: "&amp;TEXT('総説(欧)'!I25,"0.0")&amp;")","")</f>
        <v/>
      </c>
    </row>
    <row r="26" spans="1:3" ht="60" customHeight="1" x14ac:dyDescent="0.2">
      <c r="A26" s="80" t="str">
        <f>IF('総説(欧)'!L26="○","◎",IF('総説(欧)'!K26="○","○",""))</f>
        <v/>
      </c>
      <c r="B26" s="2" t="str">
        <f>IF('総説(欧)'!A26&lt;&gt;"",'総説(欧)'!A26,"")</f>
        <v/>
      </c>
      <c r="C26" s="1" t="str">
        <f>IF('総説(欧)'!B26&lt;&gt;"",'総説(欧)'!B26&amp;":"&amp;'総説(欧)'!C26&amp;" "&amp;'総説(欧)'!D26&amp;", "&amp;'総説(欧)'!E26&amp;", "&amp;'総説(欧)'!F26&amp;", "&amp;'総説(欧)'!G26&amp;" (IF: "&amp;TEXT('総説(欧)'!H26,"0.000")&amp;")"&amp;" (CS: "&amp;TEXT('総説(欧)'!I26,"0.0")&amp;")","")</f>
        <v/>
      </c>
    </row>
    <row r="27" spans="1:3" ht="60" customHeight="1" x14ac:dyDescent="0.2">
      <c r="A27" s="80" t="str">
        <f>IF('総説(欧)'!L27="○","◎",IF('総説(欧)'!K27="○","○",""))</f>
        <v/>
      </c>
      <c r="B27" s="2" t="str">
        <f>IF('総説(欧)'!A27&lt;&gt;"",'総説(欧)'!A27,"")</f>
        <v/>
      </c>
      <c r="C27" s="1" t="str">
        <f>IF('総説(欧)'!B27&lt;&gt;"",'総説(欧)'!B27&amp;":"&amp;'総説(欧)'!C27&amp;" "&amp;'総説(欧)'!D27&amp;", "&amp;'総説(欧)'!E27&amp;", "&amp;'総説(欧)'!F27&amp;", "&amp;'総説(欧)'!G27&amp;" (IF: "&amp;TEXT('総説(欧)'!H27,"0.000")&amp;")"&amp;" (CS: "&amp;TEXT('総説(欧)'!I27,"0.0")&amp;")","")</f>
        <v/>
      </c>
    </row>
    <row r="28" spans="1:3" ht="60" customHeight="1" x14ac:dyDescent="0.2">
      <c r="A28" s="80" t="str">
        <f>IF('総説(欧)'!L28="○","◎",IF('総説(欧)'!K28="○","○",""))</f>
        <v/>
      </c>
      <c r="B28" s="2" t="str">
        <f>IF('総説(欧)'!A28&lt;&gt;"",'総説(欧)'!A28,"")</f>
        <v/>
      </c>
      <c r="C28" s="1" t="str">
        <f>IF('総説(欧)'!B28&lt;&gt;"",'総説(欧)'!B28&amp;":"&amp;'総説(欧)'!C28&amp;" "&amp;'総説(欧)'!D28&amp;", "&amp;'総説(欧)'!E28&amp;", "&amp;'総説(欧)'!F28&amp;", "&amp;'総説(欧)'!G28&amp;" (IF: "&amp;TEXT('総説(欧)'!H28,"0.000")&amp;")"&amp;" (CS: "&amp;TEXT('総説(欧)'!I28,"0.0")&amp;")","")</f>
        <v/>
      </c>
    </row>
    <row r="29" spans="1:3" ht="60" customHeight="1" x14ac:dyDescent="0.2">
      <c r="A29" s="80" t="str">
        <f>IF('総説(欧)'!L29="○","◎",IF('総説(欧)'!K29="○","○",""))</f>
        <v/>
      </c>
      <c r="B29" s="2" t="str">
        <f>IF('総説(欧)'!A29&lt;&gt;"",'総説(欧)'!A29,"")</f>
        <v/>
      </c>
      <c r="C29" s="1" t="str">
        <f>IF('総説(欧)'!B29&lt;&gt;"",'総説(欧)'!B29&amp;":"&amp;'総説(欧)'!C29&amp;" "&amp;'総説(欧)'!D29&amp;", "&amp;'総説(欧)'!E29&amp;", "&amp;'総説(欧)'!F29&amp;", "&amp;'総説(欧)'!G29&amp;" (IF: "&amp;TEXT('総説(欧)'!H29,"0.000")&amp;")"&amp;" (CS: "&amp;TEXT('総説(欧)'!I29,"0.0")&amp;")","")</f>
        <v/>
      </c>
    </row>
    <row r="30" spans="1:3" ht="60" customHeight="1" x14ac:dyDescent="0.2">
      <c r="A30" s="80" t="str">
        <f>IF('総説(欧)'!L30="○","◎",IF('総説(欧)'!K30="○","○",""))</f>
        <v/>
      </c>
      <c r="B30" s="2" t="str">
        <f>IF('総説(欧)'!A30&lt;&gt;"",'総説(欧)'!A30,"")</f>
        <v/>
      </c>
      <c r="C30" s="1" t="str">
        <f>IF('総説(欧)'!B30&lt;&gt;"",'総説(欧)'!B30&amp;":"&amp;'総説(欧)'!C30&amp;" "&amp;'総説(欧)'!D30&amp;", "&amp;'総説(欧)'!E30&amp;", "&amp;'総説(欧)'!F30&amp;", "&amp;'総説(欧)'!G30&amp;" (IF: "&amp;TEXT('総説(欧)'!H30,"0.000")&amp;")"&amp;" (CS: "&amp;TEXT('総説(欧)'!I30,"0.0")&amp;")","")</f>
        <v/>
      </c>
    </row>
    <row r="31" spans="1:3" ht="60" customHeight="1" x14ac:dyDescent="0.2">
      <c r="A31" s="80" t="str">
        <f>IF('総説(欧)'!L31="○","◎",IF('総説(欧)'!K31="○","○",""))</f>
        <v/>
      </c>
      <c r="B31" s="2" t="str">
        <f>IF('総説(欧)'!A31&lt;&gt;"",'総説(欧)'!A31,"")</f>
        <v/>
      </c>
      <c r="C31" s="1" t="str">
        <f>IF('総説(欧)'!B31&lt;&gt;"",'総説(欧)'!B31&amp;":"&amp;'総説(欧)'!C31&amp;" "&amp;'総説(欧)'!D31&amp;", "&amp;'総説(欧)'!E31&amp;", "&amp;'総説(欧)'!F31&amp;", "&amp;'総説(欧)'!G31&amp;" (IF: "&amp;TEXT('総説(欧)'!H31,"0.000")&amp;")"&amp;" (CS: "&amp;TEXT('総説(欧)'!I31,"0.0")&amp;")","")</f>
        <v/>
      </c>
    </row>
    <row r="32" spans="1:3" ht="60" customHeight="1" x14ac:dyDescent="0.2">
      <c r="A32" s="80" t="str">
        <f>IF('総説(欧)'!L32="○","◎",IF('総説(欧)'!K32="○","○",""))</f>
        <v/>
      </c>
      <c r="B32" s="2" t="str">
        <f>IF('総説(欧)'!A32&lt;&gt;"",'総説(欧)'!A32,"")</f>
        <v/>
      </c>
      <c r="C32" s="1" t="str">
        <f>IF('総説(欧)'!B32&lt;&gt;"",'総説(欧)'!B32&amp;":"&amp;'総説(欧)'!C32&amp;" "&amp;'総説(欧)'!D32&amp;", "&amp;'総説(欧)'!E32&amp;", "&amp;'総説(欧)'!F32&amp;", "&amp;'総説(欧)'!G32&amp;" (IF: "&amp;TEXT('総説(欧)'!H32,"0.000")&amp;")"&amp;" (CS: "&amp;TEXT('総説(欧)'!I32,"0.0")&amp;")","")</f>
        <v/>
      </c>
    </row>
    <row r="33" spans="1:3" ht="60" customHeight="1" x14ac:dyDescent="0.2">
      <c r="A33" s="80" t="str">
        <f>IF('総説(欧)'!L33="○","◎",IF('総説(欧)'!K33="○","○",""))</f>
        <v/>
      </c>
      <c r="B33" s="2" t="str">
        <f>IF('総説(欧)'!A33&lt;&gt;"",'総説(欧)'!A33,"")</f>
        <v/>
      </c>
      <c r="C33" s="1" t="str">
        <f>IF('総説(欧)'!B33&lt;&gt;"",'総説(欧)'!B33&amp;":"&amp;'総説(欧)'!C33&amp;" "&amp;'総説(欧)'!D33&amp;", "&amp;'総説(欧)'!E33&amp;", "&amp;'総説(欧)'!F33&amp;", "&amp;'総説(欧)'!G33&amp;" (IF: "&amp;TEXT('総説(欧)'!H33,"0.000")&amp;")"&amp;" (CS: "&amp;TEXT('総説(欧)'!I33,"0.0")&amp;")","")</f>
        <v/>
      </c>
    </row>
    <row r="34" spans="1:3" ht="60" customHeight="1" x14ac:dyDescent="0.2">
      <c r="A34" s="80" t="str">
        <f>IF('総説(欧)'!L34="○","◎",IF('総説(欧)'!K34="○","○",""))</f>
        <v/>
      </c>
      <c r="B34" s="2" t="str">
        <f>IF('総説(欧)'!A34&lt;&gt;"",'総説(欧)'!A34,"")</f>
        <v/>
      </c>
      <c r="C34" s="1" t="str">
        <f>IF('総説(欧)'!B34&lt;&gt;"",'総説(欧)'!B34&amp;":"&amp;'総説(欧)'!C34&amp;" "&amp;'総説(欧)'!D34&amp;", "&amp;'総説(欧)'!E34&amp;", "&amp;'総説(欧)'!F34&amp;", "&amp;'総説(欧)'!G34&amp;" (IF: "&amp;TEXT('総説(欧)'!H34,"0.000")&amp;")"&amp;" (CS: "&amp;TEXT('総説(欧)'!I34,"0.0")&amp;")","")</f>
        <v/>
      </c>
    </row>
    <row r="35" spans="1:3" ht="60" customHeight="1" x14ac:dyDescent="0.2">
      <c r="A35" s="80" t="str">
        <f>IF('総説(欧)'!L35="○","◎",IF('総説(欧)'!K35="○","○",""))</f>
        <v/>
      </c>
      <c r="B35" s="2" t="str">
        <f>IF('総説(欧)'!A35&lt;&gt;"",'総説(欧)'!A35,"")</f>
        <v/>
      </c>
      <c r="C35" s="1" t="str">
        <f>IF('総説(欧)'!B35&lt;&gt;"",'総説(欧)'!B35&amp;":"&amp;'総説(欧)'!C35&amp;" "&amp;'総説(欧)'!D35&amp;", "&amp;'総説(欧)'!E35&amp;", "&amp;'総説(欧)'!F35&amp;", "&amp;'総説(欧)'!G35&amp;" (IF: "&amp;TEXT('総説(欧)'!H35,"0.000")&amp;")"&amp;" (CS: "&amp;TEXT('総説(欧)'!I35,"0.0")&amp;")","")</f>
        <v/>
      </c>
    </row>
    <row r="36" spans="1:3" ht="60" customHeight="1" x14ac:dyDescent="0.2">
      <c r="A36" s="80" t="str">
        <f>IF('総説(欧)'!L36="○","◎",IF('総説(欧)'!K36="○","○",""))</f>
        <v/>
      </c>
      <c r="B36" s="2" t="str">
        <f>IF('総説(欧)'!A36&lt;&gt;"",'総説(欧)'!A36,"")</f>
        <v/>
      </c>
      <c r="C36" s="1" t="str">
        <f>IF('総説(欧)'!B36&lt;&gt;"",'総説(欧)'!B36&amp;":"&amp;'総説(欧)'!C36&amp;" "&amp;'総説(欧)'!D36&amp;", "&amp;'総説(欧)'!E36&amp;", "&amp;'総説(欧)'!F36&amp;", "&amp;'総説(欧)'!G36&amp;" (IF: "&amp;TEXT('総説(欧)'!H36,"0.000")&amp;")"&amp;" (CS: "&amp;TEXT('総説(欧)'!I36,"0.0")&amp;")","")</f>
        <v/>
      </c>
    </row>
    <row r="37" spans="1:3" ht="60" customHeight="1" x14ac:dyDescent="0.2">
      <c r="A37" s="80" t="str">
        <f>IF('総説(欧)'!L37="○","◎",IF('総説(欧)'!K37="○","○",""))</f>
        <v/>
      </c>
      <c r="B37" s="2" t="str">
        <f>IF('総説(欧)'!A37&lt;&gt;"",'総説(欧)'!A37,"")</f>
        <v/>
      </c>
      <c r="C37" s="1" t="str">
        <f>IF('総説(欧)'!B37&lt;&gt;"",'総説(欧)'!B37&amp;":"&amp;'総説(欧)'!C37&amp;" "&amp;'総説(欧)'!D37&amp;", "&amp;'総説(欧)'!E37&amp;", "&amp;'総説(欧)'!F37&amp;", "&amp;'総説(欧)'!G37&amp;" (IF: "&amp;TEXT('総説(欧)'!H37,"0.000")&amp;")"&amp;" (CS: "&amp;TEXT('総説(欧)'!I37,"0.0")&amp;")","")</f>
        <v/>
      </c>
    </row>
    <row r="38" spans="1:3" ht="60" customHeight="1" x14ac:dyDescent="0.2">
      <c r="A38" s="80" t="str">
        <f>IF('総説(欧)'!L38="○","◎",IF('総説(欧)'!K38="○","○",""))</f>
        <v/>
      </c>
      <c r="B38" s="2" t="str">
        <f>IF('総説(欧)'!A38&lt;&gt;"",'総説(欧)'!A38,"")</f>
        <v/>
      </c>
      <c r="C38" s="1" t="str">
        <f>IF('総説(欧)'!B38&lt;&gt;"",'総説(欧)'!B38&amp;":"&amp;'総説(欧)'!C38&amp;" "&amp;'総説(欧)'!D38&amp;", "&amp;'総説(欧)'!E38&amp;", "&amp;'総説(欧)'!F38&amp;", "&amp;'総説(欧)'!G38&amp;" (IF: "&amp;TEXT('総説(欧)'!H38,"0.000")&amp;")"&amp;" (CS: "&amp;TEXT('総説(欧)'!I38,"0.0")&amp;")","")</f>
        <v/>
      </c>
    </row>
    <row r="39" spans="1:3" ht="60" customHeight="1" x14ac:dyDescent="0.2">
      <c r="A39" s="80" t="str">
        <f>IF('総説(欧)'!L39="○","◎",IF('総説(欧)'!K39="○","○",""))</f>
        <v/>
      </c>
      <c r="B39" s="2" t="str">
        <f>IF('総説(欧)'!A39&lt;&gt;"",'総説(欧)'!A39,"")</f>
        <v/>
      </c>
      <c r="C39" s="1" t="str">
        <f>IF('総説(欧)'!B39&lt;&gt;"",'総説(欧)'!B39&amp;":"&amp;'総説(欧)'!C39&amp;" "&amp;'総説(欧)'!D39&amp;", "&amp;'総説(欧)'!E39&amp;", "&amp;'総説(欧)'!F39&amp;", "&amp;'総説(欧)'!G39&amp;" (IF: "&amp;TEXT('総説(欧)'!H39,"0.000")&amp;")"&amp;" (CS: "&amp;TEXT('総説(欧)'!I39,"0.0")&amp;")","")</f>
        <v/>
      </c>
    </row>
    <row r="40" spans="1:3" ht="60" customHeight="1" x14ac:dyDescent="0.2">
      <c r="A40" s="80" t="str">
        <f>IF('総説(欧)'!L40="○","◎",IF('総説(欧)'!K40="○","○",""))</f>
        <v/>
      </c>
      <c r="B40" s="2" t="str">
        <f>IF('総説(欧)'!A40&lt;&gt;"",'総説(欧)'!A40,"")</f>
        <v/>
      </c>
      <c r="C40" s="1" t="str">
        <f>IF('総説(欧)'!B40&lt;&gt;"",'総説(欧)'!B40&amp;":"&amp;'総説(欧)'!C40&amp;" "&amp;'総説(欧)'!D40&amp;", "&amp;'総説(欧)'!E40&amp;", "&amp;'総説(欧)'!F40&amp;", "&amp;'総説(欧)'!G40&amp;" (IF: "&amp;TEXT('総説(欧)'!H40,"0.000")&amp;")"&amp;" (CS: "&amp;TEXT('総説(欧)'!I40,"0.0")&amp;")","")</f>
        <v/>
      </c>
    </row>
    <row r="41" spans="1:3" ht="60" customHeight="1" x14ac:dyDescent="0.2">
      <c r="A41" s="80" t="str">
        <f>IF('総説(欧)'!L41="○","◎",IF('総説(欧)'!K41="○","○",""))</f>
        <v/>
      </c>
      <c r="B41" s="2" t="str">
        <f>IF('総説(欧)'!A41&lt;&gt;"",'総説(欧)'!A41,"")</f>
        <v/>
      </c>
      <c r="C41" s="1" t="str">
        <f>IF('総説(欧)'!B41&lt;&gt;"",'総説(欧)'!B41&amp;":"&amp;'総説(欧)'!C41&amp;" "&amp;'総説(欧)'!D41&amp;", "&amp;'総説(欧)'!E41&amp;", "&amp;'総説(欧)'!F41&amp;", "&amp;'総説(欧)'!G41&amp;" (IF: "&amp;TEXT('総説(欧)'!H41,"0.000")&amp;")"&amp;" (CS: "&amp;TEXT('総説(欧)'!I41,"0.0")&amp;")","")</f>
        <v/>
      </c>
    </row>
    <row r="42" spans="1:3" ht="60" customHeight="1" x14ac:dyDescent="0.2">
      <c r="A42" s="80" t="str">
        <f>IF('総説(欧)'!L42="○","◎",IF('総説(欧)'!K42="○","○",""))</f>
        <v/>
      </c>
      <c r="B42" s="2" t="str">
        <f>IF('総説(欧)'!A42&lt;&gt;"",'総説(欧)'!A42,"")</f>
        <v/>
      </c>
      <c r="C42" s="1" t="str">
        <f>IF('総説(欧)'!B42&lt;&gt;"",'総説(欧)'!B42&amp;":"&amp;'総説(欧)'!C42&amp;" "&amp;'総説(欧)'!D42&amp;", "&amp;'総説(欧)'!E42&amp;", "&amp;'総説(欧)'!F42&amp;", "&amp;'総説(欧)'!G42&amp;" (IF: "&amp;TEXT('総説(欧)'!H42,"0.000")&amp;")"&amp;" (CS: "&amp;TEXT('総説(欧)'!I42,"0.0")&amp;")","")</f>
        <v/>
      </c>
    </row>
    <row r="43" spans="1:3" ht="60" customHeight="1" x14ac:dyDescent="0.2">
      <c r="A43" s="80" t="str">
        <f>IF('総説(欧)'!L43="○","◎",IF('総説(欧)'!K43="○","○",""))</f>
        <v/>
      </c>
      <c r="B43" s="2" t="str">
        <f>IF('総説(欧)'!A43&lt;&gt;"",'総説(欧)'!A43,"")</f>
        <v/>
      </c>
      <c r="C43" s="1" t="str">
        <f>IF('総説(欧)'!B43&lt;&gt;"",'総説(欧)'!B43&amp;":"&amp;'総説(欧)'!C43&amp;" "&amp;'総説(欧)'!D43&amp;", "&amp;'総説(欧)'!E43&amp;", "&amp;'総説(欧)'!F43&amp;", "&amp;'総説(欧)'!G43&amp;" (IF: "&amp;TEXT('総説(欧)'!H43,"0.000")&amp;")"&amp;" (CS: "&amp;TEXT('総説(欧)'!I43,"0.0")&amp;")","")</f>
        <v/>
      </c>
    </row>
    <row r="44" spans="1:3" ht="60" customHeight="1" x14ac:dyDescent="0.2">
      <c r="A44" s="80" t="str">
        <f>IF('総説(欧)'!L44="○","◎",IF('総説(欧)'!K44="○","○",""))</f>
        <v/>
      </c>
      <c r="B44" s="2" t="str">
        <f>IF('総説(欧)'!A44&lt;&gt;"",'総説(欧)'!A44,"")</f>
        <v/>
      </c>
      <c r="C44" s="1" t="str">
        <f>IF('総説(欧)'!B44&lt;&gt;"",'総説(欧)'!B44&amp;":"&amp;'総説(欧)'!C44&amp;" "&amp;'総説(欧)'!D44&amp;", "&amp;'総説(欧)'!E44&amp;", "&amp;'総説(欧)'!F44&amp;", "&amp;'総説(欧)'!G44&amp;" (IF: "&amp;TEXT('総説(欧)'!H44,"0.000")&amp;")"&amp;" (CS: "&amp;TEXT('総説(欧)'!I44,"0.0")&amp;")","")</f>
        <v/>
      </c>
    </row>
    <row r="45" spans="1:3" ht="60" customHeight="1" x14ac:dyDescent="0.2">
      <c r="A45" s="80" t="str">
        <f>IF('総説(欧)'!L45="○","◎",IF('総説(欧)'!K45="○","○",""))</f>
        <v/>
      </c>
      <c r="B45" s="2" t="str">
        <f>IF('総説(欧)'!A45&lt;&gt;"",'総説(欧)'!A45,"")</f>
        <v/>
      </c>
      <c r="C45" s="1" t="str">
        <f>IF('総説(欧)'!B45&lt;&gt;"",'総説(欧)'!B45&amp;":"&amp;'総説(欧)'!C45&amp;" "&amp;'総説(欧)'!D45&amp;", "&amp;'総説(欧)'!E45&amp;", "&amp;'総説(欧)'!F45&amp;", "&amp;'総説(欧)'!G45&amp;" (IF: "&amp;TEXT('総説(欧)'!H45,"0.000")&amp;")"&amp;" (CS: "&amp;TEXT('総説(欧)'!I45,"0.0")&amp;")","")</f>
        <v/>
      </c>
    </row>
    <row r="46" spans="1:3" ht="60" customHeight="1" x14ac:dyDescent="0.2">
      <c r="A46" s="80" t="str">
        <f>IF('総説(欧)'!L46="○","◎",IF('総説(欧)'!K46="○","○",""))</f>
        <v/>
      </c>
      <c r="B46" s="2" t="str">
        <f>IF('総説(欧)'!A46&lt;&gt;"",'総説(欧)'!A46,"")</f>
        <v/>
      </c>
      <c r="C46" s="1" t="str">
        <f>IF('総説(欧)'!B46&lt;&gt;"",'総説(欧)'!B46&amp;":"&amp;'総説(欧)'!C46&amp;" "&amp;'総説(欧)'!D46&amp;", "&amp;'総説(欧)'!E46&amp;", "&amp;'総説(欧)'!F46&amp;", "&amp;'総説(欧)'!G46&amp;" (IF: "&amp;TEXT('総説(欧)'!H46,"0.000")&amp;")"&amp;" (CS: "&amp;TEXT('総説(欧)'!I46,"0.0")&amp;")","")</f>
        <v/>
      </c>
    </row>
    <row r="47" spans="1:3" ht="60" customHeight="1" x14ac:dyDescent="0.2">
      <c r="A47" s="80" t="str">
        <f>IF('総説(欧)'!L47="○","◎",IF('総説(欧)'!K47="○","○",""))</f>
        <v/>
      </c>
      <c r="B47" s="2" t="str">
        <f>IF('総説(欧)'!A47&lt;&gt;"",'総説(欧)'!A47,"")</f>
        <v/>
      </c>
      <c r="C47" s="1" t="str">
        <f>IF('総説(欧)'!B47&lt;&gt;"",'総説(欧)'!B47&amp;":"&amp;'総説(欧)'!C47&amp;" "&amp;'総説(欧)'!D47&amp;", "&amp;'総説(欧)'!E47&amp;", "&amp;'総説(欧)'!F47&amp;", "&amp;'総説(欧)'!G47&amp;" (IF: "&amp;TEXT('総説(欧)'!H47,"0.000")&amp;")"&amp;" (CS: "&amp;TEXT('総説(欧)'!I47,"0.0")&amp;")","")</f>
        <v/>
      </c>
    </row>
    <row r="48" spans="1:3" ht="60" customHeight="1" x14ac:dyDescent="0.2">
      <c r="A48" s="80" t="str">
        <f>IF('総説(欧)'!L48="○","◎",IF('総説(欧)'!K48="○","○",""))</f>
        <v/>
      </c>
      <c r="B48" s="2" t="str">
        <f>IF('総説(欧)'!A48&lt;&gt;"",'総説(欧)'!A48,"")</f>
        <v/>
      </c>
      <c r="C48" s="1" t="str">
        <f>IF('総説(欧)'!B48&lt;&gt;"",'総説(欧)'!B48&amp;":"&amp;'総説(欧)'!C48&amp;" "&amp;'総説(欧)'!D48&amp;", "&amp;'総説(欧)'!E48&amp;", "&amp;'総説(欧)'!F48&amp;", "&amp;'総説(欧)'!G48&amp;" (IF: "&amp;TEXT('総説(欧)'!H48,"0.000")&amp;")"&amp;" (CS: "&amp;TEXT('総説(欧)'!I48,"0.0")&amp;")","")</f>
        <v/>
      </c>
    </row>
    <row r="49" spans="1:3" ht="60" customHeight="1" x14ac:dyDescent="0.2">
      <c r="A49" s="80" t="str">
        <f>IF('総説(欧)'!L49="○","◎",IF('総説(欧)'!K49="○","○",""))</f>
        <v/>
      </c>
      <c r="B49" s="2" t="str">
        <f>IF('総説(欧)'!A49&lt;&gt;"",'総説(欧)'!A49,"")</f>
        <v/>
      </c>
      <c r="C49" s="1" t="str">
        <f>IF('総説(欧)'!B49&lt;&gt;"",'総説(欧)'!B49&amp;":"&amp;'総説(欧)'!C49&amp;" "&amp;'総説(欧)'!D49&amp;", "&amp;'総説(欧)'!E49&amp;", "&amp;'総説(欧)'!F49&amp;", "&amp;'総説(欧)'!G49&amp;" (IF: "&amp;TEXT('総説(欧)'!H49,"0.000")&amp;")"&amp;" (CS: "&amp;TEXT('総説(欧)'!I49,"0.0")&amp;")","")</f>
        <v/>
      </c>
    </row>
    <row r="50" spans="1:3" ht="60" customHeight="1" x14ac:dyDescent="0.2">
      <c r="A50" s="80" t="str">
        <f>IF('総説(欧)'!L50="○","◎",IF('総説(欧)'!K50="○","○",""))</f>
        <v/>
      </c>
      <c r="B50" s="2" t="str">
        <f>IF('総説(欧)'!A50&lt;&gt;"",'総説(欧)'!A50,"")</f>
        <v/>
      </c>
      <c r="C50" s="1" t="str">
        <f>IF('総説(欧)'!B50&lt;&gt;"",'総説(欧)'!B50&amp;":"&amp;'総説(欧)'!C50&amp;" "&amp;'総説(欧)'!D50&amp;", "&amp;'総説(欧)'!E50&amp;", "&amp;'総説(欧)'!F50&amp;", "&amp;'総説(欧)'!G50&amp;" (IF: "&amp;TEXT('総説(欧)'!H50,"0.000")&amp;")"&amp;" (CS: "&amp;TEXT('総説(欧)'!I50,"0.0")&amp;")","")</f>
        <v/>
      </c>
    </row>
    <row r="51" spans="1:3" ht="60" customHeight="1" x14ac:dyDescent="0.2">
      <c r="A51" s="80" t="str">
        <f>IF('総説(欧)'!L51="○","◎",IF('総説(欧)'!K51="○","○",""))</f>
        <v/>
      </c>
      <c r="B51" s="2" t="str">
        <f>IF('総説(欧)'!A51&lt;&gt;"",'総説(欧)'!A51,"")</f>
        <v/>
      </c>
      <c r="C51" s="1" t="str">
        <f>IF('総説(欧)'!B51&lt;&gt;"",'総説(欧)'!B51&amp;":"&amp;'総説(欧)'!C51&amp;" "&amp;'総説(欧)'!D51&amp;", "&amp;'総説(欧)'!E51&amp;", "&amp;'総説(欧)'!F51&amp;", "&amp;'総説(欧)'!G51&amp;" (IF: "&amp;TEXT('総説(欧)'!H51,"0.000")&amp;")"&amp;" (CS: "&amp;TEXT('総説(欧)'!I51,"0.0")&amp;")","")</f>
        <v/>
      </c>
    </row>
    <row r="52" spans="1:3" ht="60" customHeight="1" x14ac:dyDescent="0.2">
      <c r="A52" s="80" t="str">
        <f>IF('総説(欧)'!L52="○","◎",IF('総説(欧)'!K52="○","○",""))</f>
        <v/>
      </c>
      <c r="B52" s="2" t="str">
        <f>IF('総説(欧)'!A52&lt;&gt;"",'総説(欧)'!A52,"")</f>
        <v/>
      </c>
      <c r="C52" s="1" t="str">
        <f>IF('総説(欧)'!B52&lt;&gt;"",'総説(欧)'!B52&amp;":"&amp;'総説(欧)'!C52&amp;" "&amp;'総説(欧)'!D52&amp;", "&amp;'総説(欧)'!E52&amp;", "&amp;'総説(欧)'!F52&amp;", "&amp;'総説(欧)'!G52&amp;" (IF: "&amp;TEXT('総説(欧)'!H52,"0.000")&amp;")"&amp;" (CS: "&amp;TEXT('総説(欧)'!I52,"0.0")&amp;")","")</f>
        <v/>
      </c>
    </row>
    <row r="53" spans="1:3" ht="60" customHeight="1" x14ac:dyDescent="0.2">
      <c r="A53" s="80" t="str">
        <f>IF('総説(欧)'!L53="○","◎",IF('総説(欧)'!K53="○","○",""))</f>
        <v/>
      </c>
      <c r="B53" s="2" t="str">
        <f>IF('総説(欧)'!A53&lt;&gt;"",'総説(欧)'!A53,"")</f>
        <v/>
      </c>
      <c r="C53" s="1" t="str">
        <f>IF('総説(欧)'!B53&lt;&gt;"",'総説(欧)'!B53&amp;":"&amp;'総説(欧)'!C53&amp;" "&amp;'総説(欧)'!D53&amp;", "&amp;'総説(欧)'!E53&amp;", "&amp;'総説(欧)'!F53&amp;", "&amp;'総説(欧)'!G53&amp;" (IF: "&amp;TEXT('総説(欧)'!H53,"0.000")&amp;")"&amp;" (CS: "&amp;TEXT('総説(欧)'!I53,"0.0")&amp;")","")</f>
        <v/>
      </c>
    </row>
    <row r="54" spans="1:3" ht="60" customHeight="1" x14ac:dyDescent="0.2">
      <c r="A54" s="80" t="str">
        <f>IF('総説(欧)'!L54="○","◎",IF('総説(欧)'!K54="○","○",""))</f>
        <v/>
      </c>
      <c r="B54" s="2" t="str">
        <f>IF('総説(欧)'!A54&lt;&gt;"",'総説(欧)'!A54,"")</f>
        <v/>
      </c>
      <c r="C54" s="1" t="str">
        <f>IF('総説(欧)'!B54&lt;&gt;"",'総説(欧)'!B54&amp;":"&amp;'総説(欧)'!C54&amp;" "&amp;'総説(欧)'!D54&amp;", "&amp;'総説(欧)'!E54&amp;", "&amp;'総説(欧)'!F54&amp;", "&amp;'総説(欧)'!G54&amp;" (IF: "&amp;TEXT('総説(欧)'!H54,"0.000")&amp;")"&amp;" (CS: "&amp;TEXT('総説(欧)'!I54,"0.0")&amp;")","")</f>
        <v/>
      </c>
    </row>
    <row r="55" spans="1:3" ht="60" customHeight="1" x14ac:dyDescent="0.2">
      <c r="A55" s="80" t="str">
        <f>IF('総説(欧)'!L55="○","◎",IF('総説(欧)'!K55="○","○",""))</f>
        <v/>
      </c>
      <c r="B55" s="2" t="str">
        <f>IF('総説(欧)'!A55&lt;&gt;"",'総説(欧)'!A55,"")</f>
        <v/>
      </c>
      <c r="C55" s="1" t="str">
        <f>IF('総説(欧)'!B55&lt;&gt;"",'総説(欧)'!B55&amp;":"&amp;'総説(欧)'!C55&amp;" "&amp;'総説(欧)'!D55&amp;", "&amp;'総説(欧)'!E55&amp;", "&amp;'総説(欧)'!F55&amp;", "&amp;'総説(欧)'!G55&amp;" (IF: "&amp;TEXT('総説(欧)'!H55,"0.000")&amp;")"&amp;" (CS: "&amp;TEXT('総説(欧)'!I55,"0.0")&amp;")","")</f>
        <v/>
      </c>
    </row>
    <row r="56" spans="1:3" ht="60" customHeight="1" x14ac:dyDescent="0.2">
      <c r="A56" s="80" t="str">
        <f>IF('総説(欧)'!L56="○","◎",IF('総説(欧)'!K56="○","○",""))</f>
        <v/>
      </c>
      <c r="B56" s="2" t="str">
        <f>IF('総説(欧)'!A56&lt;&gt;"",'総説(欧)'!A56,"")</f>
        <v/>
      </c>
      <c r="C56" s="1" t="str">
        <f>IF('総説(欧)'!B56&lt;&gt;"",'総説(欧)'!B56&amp;":"&amp;'総説(欧)'!C56&amp;" "&amp;'総説(欧)'!D56&amp;", "&amp;'総説(欧)'!E56&amp;", "&amp;'総説(欧)'!F56&amp;", "&amp;'総説(欧)'!G56&amp;" (IF: "&amp;TEXT('総説(欧)'!H56,"0.000")&amp;")"&amp;" (CS: "&amp;TEXT('総説(欧)'!I56,"0.0")&amp;")","")</f>
        <v/>
      </c>
    </row>
    <row r="57" spans="1:3" ht="60" customHeight="1" x14ac:dyDescent="0.2">
      <c r="A57" s="80" t="str">
        <f>IF('総説(欧)'!L57="○","◎",IF('総説(欧)'!K57="○","○",""))</f>
        <v/>
      </c>
      <c r="B57" s="2" t="str">
        <f>IF('総説(欧)'!A57&lt;&gt;"",'総説(欧)'!A57,"")</f>
        <v/>
      </c>
      <c r="C57" s="1" t="str">
        <f>IF('総説(欧)'!B57&lt;&gt;"",'総説(欧)'!B57&amp;":"&amp;'総説(欧)'!C57&amp;" "&amp;'総説(欧)'!D57&amp;", "&amp;'総説(欧)'!E57&amp;", "&amp;'総説(欧)'!F57&amp;", "&amp;'総説(欧)'!G57&amp;" (IF: "&amp;TEXT('総説(欧)'!H57,"0.000")&amp;")"&amp;" (CS: "&amp;TEXT('総説(欧)'!I57,"0.0")&amp;")","")</f>
        <v/>
      </c>
    </row>
    <row r="58" spans="1:3" ht="60" customHeight="1" x14ac:dyDescent="0.2">
      <c r="A58" s="80" t="str">
        <f>IF('総説(欧)'!L58="○","◎",IF('総説(欧)'!K58="○","○",""))</f>
        <v/>
      </c>
      <c r="B58" s="2" t="str">
        <f>IF('総説(欧)'!A58&lt;&gt;"",'総説(欧)'!A58,"")</f>
        <v/>
      </c>
      <c r="C58" s="1" t="str">
        <f>IF('総説(欧)'!B58&lt;&gt;"",'総説(欧)'!B58&amp;":"&amp;'総説(欧)'!C58&amp;" "&amp;'総説(欧)'!D58&amp;", "&amp;'総説(欧)'!E58&amp;", "&amp;'総説(欧)'!F58&amp;", "&amp;'総説(欧)'!G58&amp;" (IF: "&amp;TEXT('総説(欧)'!H58,"0.000")&amp;")"&amp;" (CS: "&amp;TEXT('総説(欧)'!I58,"0.0")&amp;")","")</f>
        <v/>
      </c>
    </row>
    <row r="59" spans="1:3" ht="60" customHeight="1" x14ac:dyDescent="0.2">
      <c r="A59" s="80" t="str">
        <f>IF('総説(欧)'!L59="○","◎",IF('総説(欧)'!K59="○","○",""))</f>
        <v/>
      </c>
      <c r="B59" s="2" t="str">
        <f>IF('総説(欧)'!A59&lt;&gt;"",'総説(欧)'!A59,"")</f>
        <v/>
      </c>
      <c r="C59" s="1" t="str">
        <f>IF('総説(欧)'!B59&lt;&gt;"",'総説(欧)'!B59&amp;":"&amp;'総説(欧)'!C59&amp;" "&amp;'総説(欧)'!D59&amp;", "&amp;'総説(欧)'!E59&amp;", "&amp;'総説(欧)'!F59&amp;", "&amp;'総説(欧)'!G59&amp;" (IF: "&amp;TEXT('総説(欧)'!H59,"0.000")&amp;")"&amp;" (CS: "&amp;TEXT('総説(欧)'!I59,"0.0")&amp;")","")</f>
        <v/>
      </c>
    </row>
    <row r="60" spans="1:3" ht="60" customHeight="1" x14ac:dyDescent="0.2">
      <c r="A60" s="80" t="str">
        <f>IF('総説(欧)'!L60="○","◎",IF('総説(欧)'!K60="○","○",""))</f>
        <v/>
      </c>
      <c r="B60" s="2" t="str">
        <f>IF('総説(欧)'!A60&lt;&gt;"",'総説(欧)'!A60,"")</f>
        <v/>
      </c>
      <c r="C60" s="1" t="str">
        <f>IF('総説(欧)'!B60&lt;&gt;"",'総説(欧)'!B60&amp;":"&amp;'総説(欧)'!C60&amp;" "&amp;'総説(欧)'!D60&amp;", "&amp;'総説(欧)'!E60&amp;", "&amp;'総説(欧)'!F60&amp;", "&amp;'総説(欧)'!G60&amp;" (IF: "&amp;TEXT('総説(欧)'!H60,"0.000")&amp;")"&amp;" (CS: "&amp;TEXT('総説(欧)'!I60,"0.0")&amp;")","")</f>
        <v/>
      </c>
    </row>
    <row r="61" spans="1:3" ht="60" customHeight="1" x14ac:dyDescent="0.2">
      <c r="A61" s="80" t="str">
        <f>IF('総説(欧)'!L61="○","◎",IF('総説(欧)'!K61="○","○",""))</f>
        <v/>
      </c>
      <c r="B61" s="2" t="str">
        <f>IF('総説(欧)'!A61&lt;&gt;"",'総説(欧)'!A61,"")</f>
        <v/>
      </c>
      <c r="C61" s="1" t="str">
        <f>IF('総説(欧)'!B61&lt;&gt;"",'総説(欧)'!B61&amp;":"&amp;'総説(欧)'!C61&amp;" "&amp;'総説(欧)'!D61&amp;", "&amp;'総説(欧)'!E61&amp;", "&amp;'総説(欧)'!F61&amp;", "&amp;'総説(欧)'!G61&amp;" (IF: "&amp;TEXT('総説(欧)'!H61,"0.000")&amp;")"&amp;" (CS: "&amp;TEXT('総説(欧)'!I61,"0.0")&amp;")","")</f>
        <v/>
      </c>
    </row>
    <row r="62" spans="1:3" ht="60" customHeight="1" x14ac:dyDescent="0.2">
      <c r="A62" s="80" t="str">
        <f>IF('総説(欧)'!L62="○","◎",IF('総説(欧)'!K62="○","○",""))</f>
        <v/>
      </c>
      <c r="B62" s="2" t="str">
        <f>IF('総説(欧)'!A62&lt;&gt;"",'総説(欧)'!A62,"")</f>
        <v/>
      </c>
      <c r="C62" s="1" t="str">
        <f>IF('総説(欧)'!B62&lt;&gt;"",'総説(欧)'!B62&amp;":"&amp;'総説(欧)'!C62&amp;" "&amp;'総説(欧)'!D62&amp;", "&amp;'総説(欧)'!E62&amp;", "&amp;'総説(欧)'!F62&amp;", "&amp;'総説(欧)'!G62&amp;" (IF: "&amp;TEXT('総説(欧)'!H62,"0.000")&amp;")"&amp;" (CS: "&amp;TEXT('総説(欧)'!I62,"0.0")&amp;")","")</f>
        <v/>
      </c>
    </row>
    <row r="63" spans="1:3" ht="60" customHeight="1" x14ac:dyDescent="0.2">
      <c r="A63" s="80" t="str">
        <f>IF('総説(欧)'!L63="○","◎",IF('総説(欧)'!K63="○","○",""))</f>
        <v/>
      </c>
      <c r="B63" s="2" t="str">
        <f>IF('総説(欧)'!A63&lt;&gt;"",'総説(欧)'!A63,"")</f>
        <v/>
      </c>
      <c r="C63" s="1" t="str">
        <f>IF('総説(欧)'!B63&lt;&gt;"",'総説(欧)'!B63&amp;":"&amp;'総説(欧)'!C63&amp;" "&amp;'総説(欧)'!D63&amp;", "&amp;'総説(欧)'!E63&amp;", "&amp;'総説(欧)'!F63&amp;", "&amp;'総説(欧)'!G63&amp;" (IF: "&amp;TEXT('総説(欧)'!H63,"0.000")&amp;")"&amp;" (CS: "&amp;TEXT('総説(欧)'!I63,"0.0")&amp;")","")</f>
        <v/>
      </c>
    </row>
    <row r="64" spans="1:3" ht="60" customHeight="1" x14ac:dyDescent="0.2">
      <c r="A64" s="80" t="str">
        <f>IF('総説(欧)'!L64="○","◎",IF('総説(欧)'!K64="○","○",""))</f>
        <v/>
      </c>
      <c r="B64" s="2" t="str">
        <f>IF('総説(欧)'!A64&lt;&gt;"",'総説(欧)'!A64,"")</f>
        <v/>
      </c>
      <c r="C64" s="1" t="str">
        <f>IF('総説(欧)'!B64&lt;&gt;"",'総説(欧)'!B64&amp;":"&amp;'総説(欧)'!C64&amp;" "&amp;'総説(欧)'!D64&amp;", "&amp;'総説(欧)'!E64&amp;", "&amp;'総説(欧)'!F64&amp;", "&amp;'総説(欧)'!G64&amp;" (IF: "&amp;TEXT('総説(欧)'!H64,"0.000")&amp;")"&amp;" (CS: "&amp;TEXT('総説(欧)'!I64,"0.0")&amp;")","")</f>
        <v/>
      </c>
    </row>
    <row r="65" spans="1:3" ht="60" customHeight="1" x14ac:dyDescent="0.2">
      <c r="A65" s="80" t="str">
        <f>IF('総説(欧)'!L65="○","◎",IF('総説(欧)'!K65="○","○",""))</f>
        <v/>
      </c>
      <c r="B65" s="2" t="str">
        <f>IF('総説(欧)'!A65&lt;&gt;"",'総説(欧)'!A65,"")</f>
        <v/>
      </c>
      <c r="C65" s="1" t="str">
        <f>IF('総説(欧)'!B65&lt;&gt;"",'総説(欧)'!B65&amp;":"&amp;'総説(欧)'!C65&amp;" "&amp;'総説(欧)'!D65&amp;", "&amp;'総説(欧)'!E65&amp;", "&amp;'総説(欧)'!F65&amp;", "&amp;'総説(欧)'!G65&amp;" (IF: "&amp;TEXT('総説(欧)'!H65,"0.000")&amp;")"&amp;" (CS: "&amp;TEXT('総説(欧)'!I65,"0.0")&amp;")","")</f>
        <v/>
      </c>
    </row>
    <row r="66" spans="1:3" ht="60" customHeight="1" x14ac:dyDescent="0.2">
      <c r="A66" s="80" t="str">
        <f>IF('総説(欧)'!L66="○","◎",IF('総説(欧)'!K66="○","○",""))</f>
        <v/>
      </c>
      <c r="B66" s="2" t="str">
        <f>IF('総説(欧)'!A66&lt;&gt;"",'総説(欧)'!A66,"")</f>
        <v/>
      </c>
      <c r="C66" s="1" t="str">
        <f>IF('総説(欧)'!B66&lt;&gt;"",'総説(欧)'!B66&amp;":"&amp;'総説(欧)'!C66&amp;" "&amp;'総説(欧)'!D66&amp;", "&amp;'総説(欧)'!E66&amp;", "&amp;'総説(欧)'!F66&amp;", "&amp;'総説(欧)'!G66&amp;" (IF: "&amp;TEXT('総説(欧)'!H66,"0.000")&amp;")"&amp;" (CS: "&amp;TEXT('総説(欧)'!I66,"0.0")&amp;")","")</f>
        <v/>
      </c>
    </row>
    <row r="67" spans="1:3" ht="60" customHeight="1" x14ac:dyDescent="0.2">
      <c r="A67" s="80" t="str">
        <f>IF('総説(欧)'!L67="○","◎",IF('総説(欧)'!K67="○","○",""))</f>
        <v/>
      </c>
      <c r="B67" s="2" t="str">
        <f>IF('総説(欧)'!A67&lt;&gt;"",'総説(欧)'!A67,"")</f>
        <v/>
      </c>
      <c r="C67" s="1" t="str">
        <f>IF('総説(欧)'!B67&lt;&gt;"",'総説(欧)'!B67&amp;":"&amp;'総説(欧)'!C67&amp;" "&amp;'総説(欧)'!D67&amp;", "&amp;'総説(欧)'!E67&amp;", "&amp;'総説(欧)'!F67&amp;", "&amp;'総説(欧)'!G67&amp;" (IF: "&amp;TEXT('総説(欧)'!H67,"0.000")&amp;")"&amp;" (CS: "&amp;TEXT('総説(欧)'!I67,"0.0")&amp;")","")</f>
        <v/>
      </c>
    </row>
    <row r="68" spans="1:3" ht="60" customHeight="1" x14ac:dyDescent="0.2">
      <c r="A68" s="80" t="str">
        <f>IF('総説(欧)'!L68="○","◎",IF('総説(欧)'!K68="○","○",""))</f>
        <v/>
      </c>
      <c r="B68" s="2" t="str">
        <f>IF('総説(欧)'!A68&lt;&gt;"",'総説(欧)'!A68,"")</f>
        <v/>
      </c>
      <c r="C68" s="1" t="str">
        <f>IF('総説(欧)'!B68&lt;&gt;"",'総説(欧)'!B68&amp;":"&amp;'総説(欧)'!C68&amp;" "&amp;'総説(欧)'!D68&amp;", "&amp;'総説(欧)'!E68&amp;", "&amp;'総説(欧)'!F68&amp;", "&amp;'総説(欧)'!G68&amp;" (IF: "&amp;TEXT('総説(欧)'!H68,"0.000")&amp;")"&amp;" (CS: "&amp;TEXT('総説(欧)'!I68,"0.0")&amp;")","")</f>
        <v/>
      </c>
    </row>
    <row r="69" spans="1:3" ht="60" customHeight="1" x14ac:dyDescent="0.2">
      <c r="A69" s="80" t="str">
        <f>IF('総説(欧)'!L69="○","◎",IF('総説(欧)'!K69="○","○",""))</f>
        <v/>
      </c>
      <c r="B69" s="2" t="str">
        <f>IF('総説(欧)'!A69&lt;&gt;"",'総説(欧)'!A69,"")</f>
        <v/>
      </c>
      <c r="C69" s="1" t="str">
        <f>IF('総説(欧)'!B69&lt;&gt;"",'総説(欧)'!B69&amp;":"&amp;'総説(欧)'!C69&amp;" "&amp;'総説(欧)'!D69&amp;", "&amp;'総説(欧)'!E69&amp;", "&amp;'総説(欧)'!F69&amp;", "&amp;'総説(欧)'!G69&amp;" (IF: "&amp;TEXT('総説(欧)'!H69,"0.000")&amp;")"&amp;" (CS: "&amp;TEXT('総説(欧)'!I69,"0.0")&amp;")","")</f>
        <v/>
      </c>
    </row>
    <row r="70" spans="1:3" ht="60" customHeight="1" x14ac:dyDescent="0.2">
      <c r="A70" s="80" t="str">
        <f>IF('総説(欧)'!L70="○","◎",IF('総説(欧)'!K70="○","○",""))</f>
        <v/>
      </c>
      <c r="B70" s="2" t="str">
        <f>IF('総説(欧)'!A70&lt;&gt;"",'総説(欧)'!A70,"")</f>
        <v/>
      </c>
      <c r="C70" s="1" t="str">
        <f>IF('総説(欧)'!B70&lt;&gt;"",'総説(欧)'!B70&amp;":"&amp;'総説(欧)'!C70&amp;" "&amp;'総説(欧)'!D70&amp;", "&amp;'総説(欧)'!E70&amp;", "&amp;'総説(欧)'!F70&amp;", "&amp;'総説(欧)'!G70&amp;" (IF: "&amp;TEXT('総説(欧)'!H70,"0.000")&amp;")"&amp;" (CS: "&amp;TEXT('総説(欧)'!I70,"0.0")&amp;")","")</f>
        <v/>
      </c>
    </row>
    <row r="71" spans="1:3" ht="60" customHeight="1" x14ac:dyDescent="0.2">
      <c r="A71" s="80" t="str">
        <f>IF('総説(欧)'!L71="○","◎",IF('総説(欧)'!K71="○","○",""))</f>
        <v/>
      </c>
      <c r="B71" s="2" t="str">
        <f>IF('総説(欧)'!A71&lt;&gt;"",'総説(欧)'!A71,"")</f>
        <v/>
      </c>
      <c r="C71" s="1" t="str">
        <f>IF('総説(欧)'!B71&lt;&gt;"",'総説(欧)'!B71&amp;":"&amp;'総説(欧)'!C71&amp;" "&amp;'総説(欧)'!D71&amp;", "&amp;'総説(欧)'!E71&amp;", "&amp;'総説(欧)'!F71&amp;", "&amp;'総説(欧)'!G71&amp;" (IF: "&amp;TEXT('総説(欧)'!H71,"0.000")&amp;")"&amp;" (CS: "&amp;TEXT('総説(欧)'!I71,"0.0")&amp;")","")</f>
        <v/>
      </c>
    </row>
    <row r="72" spans="1:3" ht="60" customHeight="1" x14ac:dyDescent="0.2">
      <c r="A72" s="80" t="str">
        <f>IF('総説(欧)'!L72="○","◎",IF('総説(欧)'!K72="○","○",""))</f>
        <v/>
      </c>
      <c r="B72" s="2" t="str">
        <f>IF('総説(欧)'!A72&lt;&gt;"",'総説(欧)'!A72,"")</f>
        <v/>
      </c>
      <c r="C72" s="1" t="str">
        <f>IF('総説(欧)'!B72&lt;&gt;"",'総説(欧)'!B72&amp;":"&amp;'総説(欧)'!C72&amp;" "&amp;'総説(欧)'!D72&amp;", "&amp;'総説(欧)'!E72&amp;", "&amp;'総説(欧)'!F72&amp;", "&amp;'総説(欧)'!G72&amp;" (IF: "&amp;TEXT('総説(欧)'!H72,"0.000")&amp;")"&amp;" (CS: "&amp;TEXT('総説(欧)'!I72,"0.0")&amp;")","")</f>
        <v/>
      </c>
    </row>
    <row r="73" spans="1:3" ht="60" customHeight="1" x14ac:dyDescent="0.2">
      <c r="A73" s="80" t="str">
        <f>IF('総説(欧)'!L73="○","◎",IF('総説(欧)'!K73="○","○",""))</f>
        <v/>
      </c>
      <c r="B73" s="2" t="str">
        <f>IF('総説(欧)'!A73&lt;&gt;"",'総説(欧)'!A73,"")</f>
        <v/>
      </c>
      <c r="C73" s="1" t="str">
        <f>IF('総説(欧)'!B73&lt;&gt;"",'総説(欧)'!B73&amp;":"&amp;'総説(欧)'!C73&amp;" "&amp;'総説(欧)'!D73&amp;", "&amp;'総説(欧)'!E73&amp;", "&amp;'総説(欧)'!F73&amp;", "&amp;'総説(欧)'!G73&amp;" (IF: "&amp;TEXT('総説(欧)'!H73,"0.000")&amp;")"&amp;" (CS: "&amp;TEXT('総説(欧)'!I73,"0.0")&amp;")","")</f>
        <v/>
      </c>
    </row>
    <row r="74" spans="1:3" ht="60" customHeight="1" x14ac:dyDescent="0.2">
      <c r="A74" s="80" t="str">
        <f>IF('総説(欧)'!L74="○","◎",IF('総説(欧)'!K74="○","○",""))</f>
        <v/>
      </c>
      <c r="B74" s="2" t="str">
        <f>IF('総説(欧)'!A74&lt;&gt;"",'総説(欧)'!A74,"")</f>
        <v/>
      </c>
      <c r="C74" s="1" t="str">
        <f>IF('総説(欧)'!B74&lt;&gt;"",'総説(欧)'!B74&amp;":"&amp;'総説(欧)'!C74&amp;" "&amp;'総説(欧)'!D74&amp;", "&amp;'総説(欧)'!E74&amp;", "&amp;'総説(欧)'!F74&amp;", "&amp;'総説(欧)'!G74&amp;" (IF: "&amp;TEXT('総説(欧)'!H74,"0.000")&amp;")"&amp;" (CS: "&amp;TEXT('総説(欧)'!I74,"0.0")&amp;")","")</f>
        <v/>
      </c>
    </row>
    <row r="75" spans="1:3" ht="60" customHeight="1" x14ac:dyDescent="0.2">
      <c r="A75" s="80" t="str">
        <f>IF('総説(欧)'!L75="○","◎",IF('総説(欧)'!K75="○","○",""))</f>
        <v/>
      </c>
      <c r="B75" s="2" t="str">
        <f>IF('総説(欧)'!A75&lt;&gt;"",'総説(欧)'!A75,"")</f>
        <v/>
      </c>
      <c r="C75" s="1" t="str">
        <f>IF('総説(欧)'!B75&lt;&gt;"",'総説(欧)'!B75&amp;":"&amp;'総説(欧)'!C75&amp;" "&amp;'総説(欧)'!D75&amp;", "&amp;'総説(欧)'!E75&amp;", "&amp;'総説(欧)'!F75&amp;", "&amp;'総説(欧)'!G75&amp;" (IF: "&amp;TEXT('総説(欧)'!H75,"0.000")&amp;")"&amp;" (CS: "&amp;TEXT('総説(欧)'!I75,"0.0")&amp;")","")</f>
        <v/>
      </c>
    </row>
    <row r="76" spans="1:3" ht="60" customHeight="1" x14ac:dyDescent="0.2">
      <c r="A76" s="80" t="str">
        <f>IF('総説(欧)'!L76="○","◎",IF('総説(欧)'!K76="○","○",""))</f>
        <v/>
      </c>
      <c r="B76" s="2" t="str">
        <f>IF('総説(欧)'!A76&lt;&gt;"",'総説(欧)'!A76,"")</f>
        <v/>
      </c>
      <c r="C76" s="1" t="str">
        <f>IF('総説(欧)'!B76&lt;&gt;"",'総説(欧)'!B76&amp;":"&amp;'総説(欧)'!C76&amp;" "&amp;'総説(欧)'!D76&amp;", "&amp;'総説(欧)'!E76&amp;", "&amp;'総説(欧)'!F76&amp;", "&amp;'総説(欧)'!G76&amp;" (IF: "&amp;TEXT('総説(欧)'!H76,"0.000")&amp;")"&amp;" (CS: "&amp;TEXT('総説(欧)'!I76,"0.0")&amp;")","")</f>
        <v/>
      </c>
    </row>
    <row r="77" spans="1:3" ht="60" customHeight="1" x14ac:dyDescent="0.2">
      <c r="A77" s="80" t="str">
        <f>IF('総説(欧)'!L77="○","◎",IF('総説(欧)'!K77="○","○",""))</f>
        <v/>
      </c>
      <c r="B77" s="2" t="str">
        <f>IF('総説(欧)'!A77&lt;&gt;"",'総説(欧)'!A77,"")</f>
        <v/>
      </c>
      <c r="C77" s="1" t="str">
        <f>IF('総説(欧)'!B77&lt;&gt;"",'総説(欧)'!B77&amp;":"&amp;'総説(欧)'!C77&amp;" "&amp;'総説(欧)'!D77&amp;", "&amp;'総説(欧)'!E77&amp;", "&amp;'総説(欧)'!F77&amp;", "&amp;'総説(欧)'!G77&amp;" (IF: "&amp;TEXT('総説(欧)'!H77,"0.000")&amp;")"&amp;" (CS: "&amp;TEXT('総説(欧)'!I77,"0.0")&amp;")","")</f>
        <v/>
      </c>
    </row>
    <row r="78" spans="1:3" ht="60" customHeight="1" x14ac:dyDescent="0.2">
      <c r="A78" s="80" t="str">
        <f>IF('総説(欧)'!L78="○","◎",IF('総説(欧)'!K78="○","○",""))</f>
        <v/>
      </c>
      <c r="B78" s="2" t="str">
        <f>IF('総説(欧)'!A78&lt;&gt;"",'総説(欧)'!A78,"")</f>
        <v/>
      </c>
      <c r="C78" s="1" t="str">
        <f>IF('総説(欧)'!B78&lt;&gt;"",'総説(欧)'!B78&amp;":"&amp;'総説(欧)'!C78&amp;" "&amp;'総説(欧)'!D78&amp;", "&amp;'総説(欧)'!E78&amp;", "&amp;'総説(欧)'!F78&amp;", "&amp;'総説(欧)'!G78&amp;" (IF: "&amp;TEXT('総説(欧)'!H78,"0.000")&amp;")"&amp;" (CS: "&amp;TEXT('総説(欧)'!I78,"0.0")&amp;")","")</f>
        <v/>
      </c>
    </row>
    <row r="79" spans="1:3" ht="60" customHeight="1" x14ac:dyDescent="0.2">
      <c r="A79" s="80" t="str">
        <f>IF('総説(欧)'!L79="○","◎",IF('総説(欧)'!K79="○","○",""))</f>
        <v/>
      </c>
      <c r="B79" s="2" t="str">
        <f>IF('総説(欧)'!A79&lt;&gt;"",'総説(欧)'!A79,"")</f>
        <v/>
      </c>
      <c r="C79" s="1" t="str">
        <f>IF('総説(欧)'!B79&lt;&gt;"",'総説(欧)'!B79&amp;":"&amp;'総説(欧)'!C79&amp;" "&amp;'総説(欧)'!D79&amp;", "&amp;'総説(欧)'!E79&amp;", "&amp;'総説(欧)'!F79&amp;", "&amp;'総説(欧)'!G79&amp;" (IF: "&amp;TEXT('総説(欧)'!H79,"0.000")&amp;")"&amp;" (CS: "&amp;TEXT('総説(欧)'!I79,"0.0")&amp;")","")</f>
        <v/>
      </c>
    </row>
    <row r="80" spans="1:3" ht="60" customHeight="1" x14ac:dyDescent="0.2">
      <c r="A80" s="80" t="str">
        <f>IF('総説(欧)'!L80="○","◎",IF('総説(欧)'!K80="○","○",""))</f>
        <v/>
      </c>
      <c r="B80" s="2" t="str">
        <f>IF('総説(欧)'!A80&lt;&gt;"",'総説(欧)'!A80,"")</f>
        <v/>
      </c>
      <c r="C80" s="1" t="str">
        <f>IF('総説(欧)'!B80&lt;&gt;"",'総説(欧)'!B80&amp;":"&amp;'総説(欧)'!C80&amp;" "&amp;'総説(欧)'!D80&amp;", "&amp;'総説(欧)'!E80&amp;", "&amp;'総説(欧)'!F80&amp;", "&amp;'総説(欧)'!G80&amp;" (IF: "&amp;TEXT('総説(欧)'!H80,"0.000")&amp;")"&amp;" (CS: "&amp;TEXT('総説(欧)'!I80,"0.0")&amp;")","")</f>
        <v/>
      </c>
    </row>
    <row r="81" spans="1:3" ht="60" customHeight="1" x14ac:dyDescent="0.2">
      <c r="A81" s="80" t="str">
        <f>IF('総説(欧)'!L81="○","◎",IF('総説(欧)'!K81="○","○",""))</f>
        <v/>
      </c>
      <c r="B81" s="2" t="str">
        <f>IF('総説(欧)'!A81&lt;&gt;"",'総説(欧)'!A81,"")</f>
        <v/>
      </c>
      <c r="C81" s="1" t="str">
        <f>IF('総説(欧)'!B81&lt;&gt;"",'総説(欧)'!B81&amp;":"&amp;'総説(欧)'!C81&amp;" "&amp;'総説(欧)'!D81&amp;", "&amp;'総説(欧)'!E81&amp;", "&amp;'総説(欧)'!F81&amp;", "&amp;'総説(欧)'!G81&amp;" (IF: "&amp;TEXT('総説(欧)'!H81,"0.000")&amp;")"&amp;" (CS: "&amp;TEXT('総説(欧)'!I81,"0.0")&amp;")","")</f>
        <v/>
      </c>
    </row>
    <row r="82" spans="1:3" ht="60" customHeight="1" x14ac:dyDescent="0.2">
      <c r="A82" s="80" t="str">
        <f>IF('総説(欧)'!L82="○","◎",IF('総説(欧)'!K82="○","○",""))</f>
        <v/>
      </c>
      <c r="B82" s="2" t="str">
        <f>IF('総説(欧)'!A82&lt;&gt;"",'総説(欧)'!A82,"")</f>
        <v/>
      </c>
      <c r="C82" s="1" t="str">
        <f>IF('総説(欧)'!B82&lt;&gt;"",'総説(欧)'!B82&amp;":"&amp;'総説(欧)'!C82&amp;" "&amp;'総説(欧)'!D82&amp;", "&amp;'総説(欧)'!E82&amp;", "&amp;'総説(欧)'!F82&amp;", "&amp;'総説(欧)'!G82&amp;" (IF: "&amp;TEXT('総説(欧)'!H82,"0.000")&amp;")"&amp;" (CS: "&amp;TEXT('総説(欧)'!I82,"0.0")&amp;")","")</f>
        <v/>
      </c>
    </row>
    <row r="83" spans="1:3" ht="60" customHeight="1" x14ac:dyDescent="0.2">
      <c r="A83" s="80" t="str">
        <f>IF('総説(欧)'!L83="○","◎",IF('総説(欧)'!K83="○","○",""))</f>
        <v/>
      </c>
      <c r="B83" s="2" t="str">
        <f>IF('総説(欧)'!A83&lt;&gt;"",'総説(欧)'!A83,"")</f>
        <v/>
      </c>
      <c r="C83" s="1" t="str">
        <f>IF('総説(欧)'!B83&lt;&gt;"",'総説(欧)'!B83&amp;":"&amp;'総説(欧)'!C83&amp;" "&amp;'総説(欧)'!D83&amp;", "&amp;'総説(欧)'!E83&amp;", "&amp;'総説(欧)'!F83&amp;", "&amp;'総説(欧)'!G83&amp;" (IF: "&amp;TEXT('総説(欧)'!H83,"0.000")&amp;")"&amp;" (CS: "&amp;TEXT('総説(欧)'!I83,"0.0")&amp;")","")</f>
        <v/>
      </c>
    </row>
    <row r="84" spans="1:3" ht="60" customHeight="1" x14ac:dyDescent="0.2">
      <c r="A84" s="80" t="str">
        <f>IF('総説(欧)'!L84="○","◎",IF('総説(欧)'!K84="○","○",""))</f>
        <v/>
      </c>
      <c r="B84" s="2" t="str">
        <f>IF('総説(欧)'!A84&lt;&gt;"",'総説(欧)'!A84,"")</f>
        <v/>
      </c>
      <c r="C84" s="1" t="str">
        <f>IF('総説(欧)'!B84&lt;&gt;"",'総説(欧)'!B84&amp;":"&amp;'総説(欧)'!C84&amp;" "&amp;'総説(欧)'!D84&amp;", "&amp;'総説(欧)'!E84&amp;", "&amp;'総説(欧)'!F84&amp;", "&amp;'総説(欧)'!G84&amp;" (IF: "&amp;TEXT('総説(欧)'!H84,"0.000")&amp;")"&amp;" (CS: "&amp;TEXT('総説(欧)'!I84,"0.0")&amp;")","")</f>
        <v/>
      </c>
    </row>
    <row r="85" spans="1:3" ht="60" customHeight="1" x14ac:dyDescent="0.2">
      <c r="A85" s="80" t="str">
        <f>IF('総説(欧)'!L85="○","◎",IF('総説(欧)'!K85="○","○",""))</f>
        <v/>
      </c>
      <c r="B85" s="2" t="str">
        <f>IF('総説(欧)'!A85&lt;&gt;"",'総説(欧)'!A85,"")</f>
        <v/>
      </c>
      <c r="C85" s="1" t="str">
        <f>IF('総説(欧)'!B85&lt;&gt;"",'総説(欧)'!B85&amp;":"&amp;'総説(欧)'!C85&amp;" "&amp;'総説(欧)'!D85&amp;", "&amp;'総説(欧)'!E85&amp;", "&amp;'総説(欧)'!F85&amp;", "&amp;'総説(欧)'!G85&amp;" (IF: "&amp;TEXT('総説(欧)'!H85,"0.000")&amp;")"&amp;" (CS: "&amp;TEXT('総説(欧)'!I85,"0.0")&amp;")","")</f>
        <v/>
      </c>
    </row>
    <row r="86" spans="1:3" ht="60" customHeight="1" x14ac:dyDescent="0.2">
      <c r="A86" s="80" t="str">
        <f>IF('総説(欧)'!L86="○","◎",IF('総説(欧)'!K86="○","○",""))</f>
        <v/>
      </c>
      <c r="B86" s="2" t="str">
        <f>IF('総説(欧)'!A86&lt;&gt;"",'総説(欧)'!A86,"")</f>
        <v/>
      </c>
      <c r="C86" s="1" t="str">
        <f>IF('総説(欧)'!B86&lt;&gt;"",'総説(欧)'!B86&amp;":"&amp;'総説(欧)'!C86&amp;" "&amp;'総説(欧)'!D86&amp;", "&amp;'総説(欧)'!E86&amp;", "&amp;'総説(欧)'!F86&amp;", "&amp;'総説(欧)'!G86&amp;" (IF: "&amp;TEXT('総説(欧)'!H86,"0.000")&amp;")"&amp;" (CS: "&amp;TEXT('総説(欧)'!I86,"0.0")&amp;")","")</f>
        <v/>
      </c>
    </row>
    <row r="87" spans="1:3" ht="60" customHeight="1" x14ac:dyDescent="0.2">
      <c r="A87" s="80" t="str">
        <f>IF('総説(欧)'!L87="○","◎",IF('総説(欧)'!K87="○","○",""))</f>
        <v/>
      </c>
      <c r="B87" s="2" t="str">
        <f>IF('総説(欧)'!A87&lt;&gt;"",'総説(欧)'!A87,"")</f>
        <v/>
      </c>
      <c r="C87" s="1" t="str">
        <f>IF('総説(欧)'!B87&lt;&gt;"",'総説(欧)'!B87&amp;":"&amp;'総説(欧)'!C87&amp;" "&amp;'総説(欧)'!D87&amp;", "&amp;'総説(欧)'!E87&amp;", "&amp;'総説(欧)'!F87&amp;", "&amp;'総説(欧)'!G87&amp;" (IF: "&amp;TEXT('総説(欧)'!H87,"0.000")&amp;")"&amp;" (CS: "&amp;TEXT('総説(欧)'!I87,"0.0")&amp;")","")</f>
        <v/>
      </c>
    </row>
    <row r="88" spans="1:3" ht="60" customHeight="1" x14ac:dyDescent="0.2">
      <c r="A88" s="80" t="str">
        <f>IF('総説(欧)'!L88="○","◎",IF('総説(欧)'!K88="○","○",""))</f>
        <v/>
      </c>
      <c r="B88" s="2" t="str">
        <f>IF('総説(欧)'!A88&lt;&gt;"",'総説(欧)'!A88,"")</f>
        <v/>
      </c>
      <c r="C88" s="1" t="str">
        <f>IF('総説(欧)'!B88&lt;&gt;"",'総説(欧)'!B88&amp;":"&amp;'総説(欧)'!C88&amp;" "&amp;'総説(欧)'!D88&amp;", "&amp;'総説(欧)'!E88&amp;", "&amp;'総説(欧)'!F88&amp;", "&amp;'総説(欧)'!G88&amp;" (IF: "&amp;TEXT('総説(欧)'!H88,"0.000")&amp;")"&amp;" (CS: "&amp;TEXT('総説(欧)'!I88,"0.0")&amp;")","")</f>
        <v/>
      </c>
    </row>
    <row r="89" spans="1:3" ht="60" customHeight="1" x14ac:dyDescent="0.2">
      <c r="A89" s="80" t="str">
        <f>IF('総説(欧)'!L89="○","◎",IF('総説(欧)'!K89="○","○",""))</f>
        <v/>
      </c>
      <c r="B89" s="2" t="str">
        <f>IF('総説(欧)'!A89&lt;&gt;"",'総説(欧)'!A89,"")</f>
        <v/>
      </c>
      <c r="C89" s="1" t="str">
        <f>IF('総説(欧)'!B89&lt;&gt;"",'総説(欧)'!B89&amp;":"&amp;'総説(欧)'!C89&amp;" "&amp;'総説(欧)'!D89&amp;", "&amp;'総説(欧)'!E89&amp;", "&amp;'総説(欧)'!F89&amp;", "&amp;'総説(欧)'!G89&amp;" (IF: "&amp;TEXT('総説(欧)'!H89,"0.000")&amp;")"&amp;" (CS: "&amp;TEXT('総説(欧)'!I89,"0.0")&amp;")","")</f>
        <v/>
      </c>
    </row>
    <row r="90" spans="1:3" ht="60" customHeight="1" x14ac:dyDescent="0.2">
      <c r="A90" s="80" t="str">
        <f>IF('総説(欧)'!L90="○","◎",IF('総説(欧)'!K90="○","○",""))</f>
        <v/>
      </c>
      <c r="B90" s="2" t="str">
        <f>IF('総説(欧)'!A90&lt;&gt;"",'総説(欧)'!A90,"")</f>
        <v/>
      </c>
      <c r="C90" s="1" t="str">
        <f>IF('総説(欧)'!B90&lt;&gt;"",'総説(欧)'!B90&amp;":"&amp;'総説(欧)'!C90&amp;" "&amp;'総説(欧)'!D90&amp;", "&amp;'総説(欧)'!E90&amp;", "&amp;'総説(欧)'!F90&amp;", "&amp;'総説(欧)'!G90&amp;" (IF: "&amp;TEXT('総説(欧)'!H90,"0.000")&amp;")"&amp;" (CS: "&amp;TEXT('総説(欧)'!I90,"0.0")&amp;")","")</f>
        <v/>
      </c>
    </row>
    <row r="91" spans="1:3" ht="60" customHeight="1" x14ac:dyDescent="0.2">
      <c r="A91" s="80" t="str">
        <f>IF('総説(欧)'!L91="○","◎",IF('総説(欧)'!K91="○","○",""))</f>
        <v/>
      </c>
      <c r="B91" s="2" t="str">
        <f>IF('総説(欧)'!A91&lt;&gt;"",'総説(欧)'!A91,"")</f>
        <v/>
      </c>
      <c r="C91" s="1" t="str">
        <f>IF('総説(欧)'!B91&lt;&gt;"",'総説(欧)'!B91&amp;":"&amp;'総説(欧)'!C91&amp;" "&amp;'総説(欧)'!D91&amp;", "&amp;'総説(欧)'!E91&amp;", "&amp;'総説(欧)'!F91&amp;", "&amp;'総説(欧)'!G91&amp;" (IF: "&amp;TEXT('総説(欧)'!H91,"0.000")&amp;")"&amp;" (CS: "&amp;TEXT('総説(欧)'!I91,"0.0")&amp;")","")</f>
        <v/>
      </c>
    </row>
    <row r="92" spans="1:3" ht="60" customHeight="1" x14ac:dyDescent="0.2">
      <c r="A92" s="80" t="str">
        <f>IF('総説(欧)'!L92="○","◎",IF('総説(欧)'!K92="○","○",""))</f>
        <v/>
      </c>
      <c r="B92" s="2" t="str">
        <f>IF('総説(欧)'!A92&lt;&gt;"",'総説(欧)'!A92,"")</f>
        <v/>
      </c>
      <c r="C92" s="1" t="str">
        <f>IF('総説(欧)'!B92&lt;&gt;"",'総説(欧)'!B92&amp;":"&amp;'総説(欧)'!C92&amp;" "&amp;'総説(欧)'!D92&amp;", "&amp;'総説(欧)'!E92&amp;", "&amp;'総説(欧)'!F92&amp;", "&amp;'総説(欧)'!G92&amp;" (IF: "&amp;TEXT('総説(欧)'!H92,"0.000")&amp;")"&amp;" (CS: "&amp;TEXT('総説(欧)'!I92,"0.0")&amp;")","")</f>
        <v/>
      </c>
    </row>
    <row r="93" spans="1:3" ht="60" customHeight="1" x14ac:dyDescent="0.2">
      <c r="A93" s="80" t="str">
        <f>IF('総説(欧)'!L93="○","◎",IF('総説(欧)'!K93="○","○",""))</f>
        <v/>
      </c>
      <c r="B93" s="2" t="str">
        <f>IF('総説(欧)'!A93&lt;&gt;"",'総説(欧)'!A93,"")</f>
        <v/>
      </c>
      <c r="C93" s="1" t="str">
        <f>IF('総説(欧)'!B93&lt;&gt;"",'総説(欧)'!B93&amp;":"&amp;'総説(欧)'!C93&amp;" "&amp;'総説(欧)'!D93&amp;", "&amp;'総説(欧)'!E93&amp;", "&amp;'総説(欧)'!F93&amp;", "&amp;'総説(欧)'!G93&amp;" (IF: "&amp;TEXT('総説(欧)'!H93,"0.000")&amp;")"&amp;" (CS: "&amp;TEXT('総説(欧)'!I93,"0.0")&amp;")","")</f>
        <v/>
      </c>
    </row>
    <row r="94" spans="1:3" ht="60" customHeight="1" x14ac:dyDescent="0.2">
      <c r="A94" s="80" t="str">
        <f>IF('総説(欧)'!L94="○","◎",IF('総説(欧)'!K94="○","○",""))</f>
        <v/>
      </c>
      <c r="B94" s="2" t="str">
        <f>IF('総説(欧)'!A94&lt;&gt;"",'総説(欧)'!A94,"")</f>
        <v/>
      </c>
      <c r="C94" s="1" t="str">
        <f>IF('総説(欧)'!B94&lt;&gt;"",'総説(欧)'!B94&amp;":"&amp;'総説(欧)'!C94&amp;" "&amp;'総説(欧)'!D94&amp;", "&amp;'総説(欧)'!E94&amp;", "&amp;'総説(欧)'!F94&amp;", "&amp;'総説(欧)'!G94&amp;" (IF: "&amp;TEXT('総説(欧)'!H94,"0.000")&amp;")"&amp;" (CS: "&amp;TEXT('総説(欧)'!I94,"0.0")&amp;")","")</f>
        <v/>
      </c>
    </row>
    <row r="95" spans="1:3" ht="60" customHeight="1" x14ac:dyDescent="0.2">
      <c r="A95" s="80" t="str">
        <f>IF('総説(欧)'!L95="○","◎",IF('総説(欧)'!K95="○","○",""))</f>
        <v/>
      </c>
      <c r="B95" s="2" t="str">
        <f>IF('総説(欧)'!A95&lt;&gt;"",'総説(欧)'!A95,"")</f>
        <v/>
      </c>
      <c r="C95" s="1" t="str">
        <f>IF('総説(欧)'!B95&lt;&gt;"",'総説(欧)'!B95&amp;":"&amp;'総説(欧)'!C95&amp;" "&amp;'総説(欧)'!D95&amp;", "&amp;'総説(欧)'!E95&amp;", "&amp;'総説(欧)'!F95&amp;", "&amp;'総説(欧)'!G95&amp;" (IF: "&amp;TEXT('総説(欧)'!H95,"0.000")&amp;")"&amp;" (CS: "&amp;TEXT('総説(欧)'!I95,"0.0")&amp;")","")</f>
        <v/>
      </c>
    </row>
    <row r="96" spans="1:3" ht="60" customHeight="1" x14ac:dyDescent="0.2">
      <c r="A96" s="80" t="str">
        <f>IF('総説(欧)'!L96="○","◎",IF('総説(欧)'!K96="○","○",""))</f>
        <v/>
      </c>
      <c r="B96" s="2" t="str">
        <f>IF('総説(欧)'!A96&lt;&gt;"",'総説(欧)'!A96,"")</f>
        <v/>
      </c>
      <c r="C96" s="1" t="str">
        <f>IF('総説(欧)'!B96&lt;&gt;"",'総説(欧)'!B96&amp;":"&amp;'総説(欧)'!C96&amp;" "&amp;'総説(欧)'!D96&amp;", "&amp;'総説(欧)'!E96&amp;", "&amp;'総説(欧)'!F96&amp;", "&amp;'総説(欧)'!G96&amp;" (IF: "&amp;TEXT('総説(欧)'!H96,"0.000")&amp;")"&amp;" (CS: "&amp;TEXT('総説(欧)'!I96,"0.0")&amp;")","")</f>
        <v/>
      </c>
    </row>
    <row r="97" spans="1:3" ht="60" customHeight="1" x14ac:dyDescent="0.2">
      <c r="A97" s="80" t="str">
        <f>IF('総説(欧)'!L97="○","◎",IF('総説(欧)'!K97="○","○",""))</f>
        <v/>
      </c>
      <c r="B97" s="2" t="str">
        <f>IF('総説(欧)'!A97&lt;&gt;"",'総説(欧)'!A97,"")</f>
        <v/>
      </c>
      <c r="C97" s="1" t="str">
        <f>IF('総説(欧)'!B97&lt;&gt;"",'総説(欧)'!B97&amp;":"&amp;'総説(欧)'!C97&amp;" "&amp;'総説(欧)'!D97&amp;", "&amp;'総説(欧)'!E97&amp;", "&amp;'総説(欧)'!F97&amp;", "&amp;'総説(欧)'!G97&amp;" (IF: "&amp;TEXT('総説(欧)'!H97,"0.000")&amp;")"&amp;" (CS: "&amp;TEXT('総説(欧)'!I97,"0.0")&amp;")","")</f>
        <v/>
      </c>
    </row>
    <row r="98" spans="1:3" ht="60" customHeight="1" x14ac:dyDescent="0.2">
      <c r="A98" s="80" t="str">
        <f>IF('総説(欧)'!L98="○","◎",IF('総説(欧)'!K98="○","○",""))</f>
        <v/>
      </c>
      <c r="B98" s="2" t="str">
        <f>IF('総説(欧)'!A98&lt;&gt;"",'総説(欧)'!A98,"")</f>
        <v/>
      </c>
      <c r="C98" s="1" t="str">
        <f>IF('総説(欧)'!B98&lt;&gt;"",'総説(欧)'!B98&amp;":"&amp;'総説(欧)'!C98&amp;" "&amp;'総説(欧)'!D98&amp;", "&amp;'総説(欧)'!E98&amp;", "&amp;'総説(欧)'!F98&amp;", "&amp;'総説(欧)'!G98&amp;" (IF: "&amp;TEXT('総説(欧)'!H98,"0.000")&amp;")"&amp;" (CS: "&amp;TEXT('総説(欧)'!I98,"0.0")&amp;")","")</f>
        <v/>
      </c>
    </row>
    <row r="99" spans="1:3" ht="60" customHeight="1" x14ac:dyDescent="0.2">
      <c r="A99" s="80" t="str">
        <f>IF('総説(欧)'!L99="○","◎",IF('総説(欧)'!K99="○","○",""))</f>
        <v/>
      </c>
      <c r="B99" s="2" t="str">
        <f>IF('総説(欧)'!A99&lt;&gt;"",'総説(欧)'!A99,"")</f>
        <v/>
      </c>
      <c r="C99" s="1" t="str">
        <f>IF('総説(欧)'!B99&lt;&gt;"",'総説(欧)'!B99&amp;":"&amp;'総説(欧)'!C99&amp;" "&amp;'総説(欧)'!D99&amp;", "&amp;'総説(欧)'!E99&amp;", "&amp;'総説(欧)'!F99&amp;", "&amp;'総説(欧)'!G99&amp;" (IF: "&amp;TEXT('総説(欧)'!H99,"0.000")&amp;")"&amp;" (CS: "&amp;TEXT('総説(欧)'!I99,"0.0")&amp;")","")</f>
        <v/>
      </c>
    </row>
    <row r="100" spans="1:3" ht="60" customHeight="1" x14ac:dyDescent="0.2">
      <c r="A100" s="80" t="str">
        <f>IF('総説(欧)'!L100="○","◎",IF('総説(欧)'!K100="○","○",""))</f>
        <v/>
      </c>
      <c r="B100" s="2" t="str">
        <f>IF('総説(欧)'!A100&lt;&gt;"",'総説(欧)'!A100,"")</f>
        <v/>
      </c>
      <c r="C100" s="1" t="str">
        <f>IF('総説(欧)'!B100&lt;&gt;"",'総説(欧)'!B100&amp;":"&amp;'総説(欧)'!C100&amp;" "&amp;'総説(欧)'!D100&amp;", "&amp;'総説(欧)'!E100&amp;", "&amp;'総説(欧)'!F100&amp;", "&amp;'総説(欧)'!G100&amp;" (IF: "&amp;TEXT('総説(欧)'!H100,"0.000")&amp;")"&amp;" (CS: "&amp;TEXT('総説(欧)'!I100,"0.0")&amp;")","")</f>
        <v/>
      </c>
    </row>
    <row r="101" spans="1:3" ht="60" customHeight="1" x14ac:dyDescent="0.2">
      <c r="A101" s="80" t="str">
        <f>IF('総説(欧)'!L101="○","◎",IF('総説(欧)'!K101="○","○",""))</f>
        <v/>
      </c>
      <c r="B101" s="2" t="str">
        <f>IF('総説(欧)'!A101&lt;&gt;"",'総説(欧)'!A101,"")</f>
        <v/>
      </c>
      <c r="C101" s="1" t="str">
        <f>IF('総説(欧)'!B101&lt;&gt;"",'総説(欧)'!B101&amp;":"&amp;'総説(欧)'!C101&amp;" "&amp;'総説(欧)'!D101&amp;", "&amp;'総説(欧)'!E101&amp;", "&amp;'総説(欧)'!F101&amp;", "&amp;'総説(欧)'!G101&amp;" (IF: "&amp;TEXT('総説(欧)'!H101,"0.000")&amp;")"&amp;" (CS: "&amp;TEXT('総説(欧)'!I101,"0.0")&amp;")","")</f>
        <v/>
      </c>
    </row>
    <row r="102" spans="1:3" ht="60" customHeight="1" x14ac:dyDescent="0.2">
      <c r="A102" s="80" t="str">
        <f>IF('総説(欧)'!L102="○","◎",IF('総説(欧)'!K102="○","○",""))</f>
        <v/>
      </c>
      <c r="B102" s="2" t="str">
        <f>IF('総説(欧)'!A102&lt;&gt;"",'総説(欧)'!A102,"")</f>
        <v/>
      </c>
      <c r="C102" s="1" t="str">
        <f>IF('総説(欧)'!B102&lt;&gt;"",'総説(欧)'!B102&amp;":"&amp;'総説(欧)'!C102&amp;" "&amp;'総説(欧)'!D102&amp;", "&amp;'総説(欧)'!E102&amp;", "&amp;'総説(欧)'!F102&amp;", "&amp;'総説(欧)'!G102&amp;" (IF: "&amp;TEXT('総説(欧)'!H102,"0.000")&amp;")"&amp;" (CS: "&amp;TEXT('総説(欧)'!I102,"0.0")&amp;")","")</f>
        <v/>
      </c>
    </row>
    <row r="103" spans="1:3" ht="60" customHeight="1" x14ac:dyDescent="0.2">
      <c r="A103" s="80" t="str">
        <f>IF('総説(欧)'!L103="○","◎",IF('総説(欧)'!K103="○","○",""))</f>
        <v/>
      </c>
      <c r="B103" s="2" t="str">
        <f>IF('総説(欧)'!A103&lt;&gt;"",'総説(欧)'!A103,"")</f>
        <v/>
      </c>
      <c r="C103" s="1" t="str">
        <f>IF('総説(欧)'!B103&lt;&gt;"",'総説(欧)'!B103&amp;":"&amp;'総説(欧)'!C103&amp;" "&amp;'総説(欧)'!D103&amp;", "&amp;'総説(欧)'!E103&amp;", "&amp;'総説(欧)'!F103&amp;", "&amp;'総説(欧)'!G103&amp;" (IF: "&amp;TEXT('総説(欧)'!H103,"0.000")&amp;")"&amp;" (CS: "&amp;TEXT('総説(欧)'!I103,"0.0")&amp;")","")</f>
        <v/>
      </c>
    </row>
    <row r="104" spans="1:3" ht="60" customHeight="1" x14ac:dyDescent="0.2">
      <c r="A104" s="80" t="str">
        <f>IF('総説(欧)'!L104="○","◎",IF('総説(欧)'!K104="○","○",""))</f>
        <v/>
      </c>
      <c r="B104" s="2" t="str">
        <f>IF('総説(欧)'!A104&lt;&gt;"",'総説(欧)'!A104,"")</f>
        <v/>
      </c>
      <c r="C104" s="1" t="str">
        <f>IF('総説(欧)'!B104&lt;&gt;"",'総説(欧)'!B104&amp;":"&amp;'総説(欧)'!C104&amp;" "&amp;'総説(欧)'!D104&amp;", "&amp;'総説(欧)'!E104&amp;", "&amp;'総説(欧)'!F104&amp;", "&amp;'総説(欧)'!G104&amp;" (IF: "&amp;TEXT('総説(欧)'!H104,"0.000")&amp;")"&amp;" (CS: "&amp;TEXT('総説(欧)'!I104,"0.0")&amp;")","")</f>
        <v/>
      </c>
    </row>
    <row r="105" spans="1:3" ht="60" customHeight="1" x14ac:dyDescent="0.2">
      <c r="A105" s="80" t="str">
        <f>IF('総説(欧)'!L105="○","◎",IF('総説(欧)'!K105="○","○",""))</f>
        <v/>
      </c>
      <c r="B105" s="2" t="str">
        <f>IF('総説(欧)'!A105&lt;&gt;"",'総説(欧)'!A105,"")</f>
        <v/>
      </c>
      <c r="C105" s="1" t="str">
        <f>IF('総説(欧)'!B105&lt;&gt;"",'総説(欧)'!B105&amp;":"&amp;'総説(欧)'!C105&amp;" "&amp;'総説(欧)'!D105&amp;", "&amp;'総説(欧)'!E105&amp;", "&amp;'総説(欧)'!F105&amp;", "&amp;'総説(欧)'!G105&amp;" (IF: "&amp;TEXT('総説(欧)'!H105,"0.000")&amp;")"&amp;" (CS: "&amp;TEXT('総説(欧)'!I105,"0.0")&amp;")","")</f>
        <v/>
      </c>
    </row>
    <row r="106" spans="1:3" ht="60" customHeight="1" x14ac:dyDescent="0.2">
      <c r="A106" s="80" t="str">
        <f>IF('総説(欧)'!L106="○","◎",IF('総説(欧)'!K106="○","○",""))</f>
        <v/>
      </c>
      <c r="B106" s="2" t="str">
        <f>IF('総説(欧)'!A106&lt;&gt;"",'総説(欧)'!A106,"")</f>
        <v/>
      </c>
      <c r="C106" s="1" t="str">
        <f>IF('総説(欧)'!B106&lt;&gt;"",'総説(欧)'!B106&amp;":"&amp;'総説(欧)'!C106&amp;" "&amp;'総説(欧)'!D106&amp;", "&amp;'総説(欧)'!E106&amp;", "&amp;'総説(欧)'!F106&amp;", "&amp;'総説(欧)'!G106&amp;" (IF: "&amp;TEXT('総説(欧)'!H106,"0.000")&amp;")"&amp;" (CS: "&amp;TEXT('総説(欧)'!I106,"0.0")&amp;")","")</f>
        <v/>
      </c>
    </row>
    <row r="107" spans="1:3" ht="60" customHeight="1" x14ac:dyDescent="0.2">
      <c r="A107" s="80" t="str">
        <f>IF('総説(欧)'!L107="○","◎",IF('総説(欧)'!K107="○","○",""))</f>
        <v/>
      </c>
      <c r="B107" s="2" t="str">
        <f>IF('総説(欧)'!A107&lt;&gt;"",'総説(欧)'!A107,"")</f>
        <v/>
      </c>
      <c r="C107" s="1" t="str">
        <f>IF('総説(欧)'!B107&lt;&gt;"",'総説(欧)'!B107&amp;":"&amp;'総説(欧)'!C107&amp;" "&amp;'総説(欧)'!D107&amp;", "&amp;'総説(欧)'!E107&amp;", "&amp;'総説(欧)'!F107&amp;", "&amp;'総説(欧)'!G107&amp;" (IF: "&amp;TEXT('総説(欧)'!H107,"0.000")&amp;")"&amp;" (CS: "&amp;TEXT('総説(欧)'!I107,"0.0")&amp;")","")</f>
        <v/>
      </c>
    </row>
    <row r="108" spans="1:3" ht="60" customHeight="1" x14ac:dyDescent="0.2">
      <c r="A108" s="80" t="str">
        <f>IF('総説(欧)'!L108="○","◎",IF('総説(欧)'!K108="○","○",""))</f>
        <v/>
      </c>
      <c r="B108" s="2" t="str">
        <f>IF('総説(欧)'!A108&lt;&gt;"",'総説(欧)'!A108,"")</f>
        <v/>
      </c>
      <c r="C108" s="1" t="str">
        <f>IF('総説(欧)'!B108&lt;&gt;"",'総説(欧)'!B108&amp;":"&amp;'総説(欧)'!C108&amp;" "&amp;'総説(欧)'!D108&amp;", "&amp;'総説(欧)'!E108&amp;", "&amp;'総説(欧)'!F108&amp;", "&amp;'総説(欧)'!G108&amp;" (IF: "&amp;TEXT('総説(欧)'!H108,"0.000")&amp;")"&amp;" (CS: "&amp;TEXT('総説(欧)'!I108,"0.0")&amp;")","")</f>
        <v/>
      </c>
    </row>
    <row r="109" spans="1:3" ht="60" customHeight="1" x14ac:dyDescent="0.2">
      <c r="A109" s="80" t="str">
        <f>IF('総説(欧)'!L109="○","◎",IF('総説(欧)'!K109="○","○",""))</f>
        <v/>
      </c>
      <c r="B109" s="2" t="str">
        <f>IF('総説(欧)'!A109&lt;&gt;"",'総説(欧)'!A109,"")</f>
        <v/>
      </c>
      <c r="C109" s="1" t="str">
        <f>IF('総説(欧)'!B109&lt;&gt;"",'総説(欧)'!B109&amp;":"&amp;'総説(欧)'!C109&amp;" "&amp;'総説(欧)'!D109&amp;", "&amp;'総説(欧)'!E109&amp;", "&amp;'総説(欧)'!F109&amp;", "&amp;'総説(欧)'!G109&amp;" (IF: "&amp;TEXT('総説(欧)'!H109,"0.000")&amp;")"&amp;" (CS: "&amp;TEXT('総説(欧)'!I109,"0.0")&amp;")","")</f>
        <v/>
      </c>
    </row>
    <row r="110" spans="1:3" ht="60" customHeight="1" x14ac:dyDescent="0.2">
      <c r="A110" s="80" t="str">
        <f>IF('総説(欧)'!L110="○","◎",IF('総説(欧)'!K110="○","○",""))</f>
        <v/>
      </c>
      <c r="B110" s="2" t="str">
        <f>IF('総説(欧)'!A110&lt;&gt;"",'総説(欧)'!A110,"")</f>
        <v/>
      </c>
      <c r="C110" s="1" t="str">
        <f>IF('総説(欧)'!B110&lt;&gt;"",'総説(欧)'!B110&amp;":"&amp;'総説(欧)'!C110&amp;" "&amp;'総説(欧)'!D110&amp;", "&amp;'総説(欧)'!E110&amp;", "&amp;'総説(欧)'!F110&amp;", "&amp;'総説(欧)'!G110&amp;" (IF: "&amp;TEXT('総説(欧)'!H110,"0.000")&amp;")"&amp;" (CS: "&amp;TEXT('総説(欧)'!I110,"0.0")&amp;")","")</f>
        <v/>
      </c>
    </row>
    <row r="111" spans="1:3" ht="60" customHeight="1" x14ac:dyDescent="0.2">
      <c r="A111" s="80" t="str">
        <f>IF('総説(欧)'!L111="○","◎",IF('総説(欧)'!K111="○","○",""))</f>
        <v/>
      </c>
      <c r="B111" s="2" t="str">
        <f>IF('総説(欧)'!A111&lt;&gt;"",'総説(欧)'!A111,"")</f>
        <v/>
      </c>
      <c r="C111" s="1" t="str">
        <f>IF('総説(欧)'!B111&lt;&gt;"",'総説(欧)'!B111&amp;":"&amp;'総説(欧)'!C111&amp;" "&amp;'総説(欧)'!D111&amp;", "&amp;'総説(欧)'!E111&amp;", "&amp;'総説(欧)'!F111&amp;", "&amp;'総説(欧)'!G111&amp;" (IF: "&amp;TEXT('総説(欧)'!H111,"0.000")&amp;")"&amp;" (CS: "&amp;TEXT('総説(欧)'!I111,"0.0")&amp;")","")</f>
        <v/>
      </c>
    </row>
    <row r="112" spans="1:3" ht="60" customHeight="1" x14ac:dyDescent="0.2">
      <c r="A112" s="80" t="str">
        <f>IF('総説(欧)'!L112="○","◎",IF('総説(欧)'!K112="○","○",""))</f>
        <v/>
      </c>
      <c r="B112" s="2" t="str">
        <f>IF('総説(欧)'!A112&lt;&gt;"",'総説(欧)'!A112,"")</f>
        <v/>
      </c>
      <c r="C112" s="1" t="str">
        <f>IF('総説(欧)'!B112&lt;&gt;"",'総説(欧)'!B112&amp;":"&amp;'総説(欧)'!C112&amp;" "&amp;'総説(欧)'!D112&amp;", "&amp;'総説(欧)'!E112&amp;", "&amp;'総説(欧)'!F112&amp;", "&amp;'総説(欧)'!G112&amp;" (IF: "&amp;TEXT('総説(欧)'!H112,"0.000")&amp;")"&amp;" (CS: "&amp;TEXT('総説(欧)'!I112,"0.0")&amp;")","")</f>
        <v/>
      </c>
    </row>
    <row r="113" spans="1:3" ht="60" customHeight="1" x14ac:dyDescent="0.2">
      <c r="A113" s="80" t="str">
        <f>IF('総説(欧)'!L113="○","◎",IF('総説(欧)'!K113="○","○",""))</f>
        <v/>
      </c>
      <c r="B113" s="2" t="str">
        <f>IF('総説(欧)'!A113&lt;&gt;"",'総説(欧)'!A113,"")</f>
        <v/>
      </c>
      <c r="C113" s="1" t="str">
        <f>IF('総説(欧)'!B113&lt;&gt;"",'総説(欧)'!B113&amp;":"&amp;'総説(欧)'!C113&amp;" "&amp;'総説(欧)'!D113&amp;", "&amp;'総説(欧)'!E113&amp;", "&amp;'総説(欧)'!F113&amp;", "&amp;'総説(欧)'!G113&amp;" (IF: "&amp;TEXT('総説(欧)'!H113,"0.000")&amp;")"&amp;" (CS: "&amp;TEXT('総説(欧)'!I113,"0.0")&amp;")","")</f>
        <v/>
      </c>
    </row>
    <row r="114" spans="1:3" ht="60" customHeight="1" x14ac:dyDescent="0.2">
      <c r="A114" s="80" t="str">
        <f>IF('総説(欧)'!L114="○","◎",IF('総説(欧)'!K114="○","○",""))</f>
        <v/>
      </c>
      <c r="B114" s="2" t="str">
        <f>IF('総説(欧)'!A114&lt;&gt;"",'総説(欧)'!A114,"")</f>
        <v/>
      </c>
      <c r="C114" s="1" t="str">
        <f>IF('総説(欧)'!B114&lt;&gt;"",'総説(欧)'!B114&amp;":"&amp;'総説(欧)'!C114&amp;" "&amp;'総説(欧)'!D114&amp;", "&amp;'総説(欧)'!E114&amp;", "&amp;'総説(欧)'!F114&amp;", "&amp;'総説(欧)'!G114&amp;" (IF: "&amp;TEXT('総説(欧)'!H114,"0.000")&amp;")"&amp;" (CS: "&amp;TEXT('総説(欧)'!I114,"0.0")&amp;")","")</f>
        <v/>
      </c>
    </row>
    <row r="115" spans="1:3" ht="60" customHeight="1" x14ac:dyDescent="0.2">
      <c r="A115" s="80" t="str">
        <f>IF('総説(欧)'!L115="○","◎",IF('総説(欧)'!K115="○","○",""))</f>
        <v/>
      </c>
      <c r="B115" s="2" t="str">
        <f>IF('総説(欧)'!A115&lt;&gt;"",'総説(欧)'!A115,"")</f>
        <v/>
      </c>
      <c r="C115" s="1" t="str">
        <f>IF('総説(欧)'!B115&lt;&gt;"",'総説(欧)'!B115&amp;":"&amp;'総説(欧)'!C115&amp;" "&amp;'総説(欧)'!D115&amp;", "&amp;'総説(欧)'!E115&amp;", "&amp;'総説(欧)'!F115&amp;", "&amp;'総説(欧)'!G115&amp;" (IF: "&amp;TEXT('総説(欧)'!H115,"0.000")&amp;")"&amp;" (CS: "&amp;TEXT('総説(欧)'!I115,"0.0")&amp;")","")</f>
        <v/>
      </c>
    </row>
    <row r="116" spans="1:3" ht="60" customHeight="1" x14ac:dyDescent="0.2">
      <c r="A116" s="80" t="str">
        <f>IF('総説(欧)'!L116="○","◎",IF('総説(欧)'!K116="○","○",""))</f>
        <v/>
      </c>
      <c r="B116" s="2" t="str">
        <f>IF('総説(欧)'!A116&lt;&gt;"",'総説(欧)'!A116,"")</f>
        <v/>
      </c>
      <c r="C116" s="1" t="str">
        <f>IF('総説(欧)'!B116&lt;&gt;"",'総説(欧)'!B116&amp;":"&amp;'総説(欧)'!C116&amp;" "&amp;'総説(欧)'!D116&amp;", "&amp;'総説(欧)'!E116&amp;", "&amp;'総説(欧)'!F116&amp;", "&amp;'総説(欧)'!G116&amp;" (IF: "&amp;TEXT('総説(欧)'!H116,"0.000")&amp;")"&amp;" (CS: "&amp;TEXT('総説(欧)'!I116,"0.0")&amp;")","")</f>
        <v/>
      </c>
    </row>
    <row r="117" spans="1:3" ht="60" customHeight="1" x14ac:dyDescent="0.2">
      <c r="A117" s="80" t="str">
        <f>IF('総説(欧)'!L117="○","◎",IF('総説(欧)'!K117="○","○",""))</f>
        <v/>
      </c>
      <c r="B117" s="2" t="str">
        <f>IF('総説(欧)'!A117&lt;&gt;"",'総説(欧)'!A117,"")</f>
        <v/>
      </c>
      <c r="C117" s="1" t="str">
        <f>IF('総説(欧)'!B117&lt;&gt;"",'総説(欧)'!B117&amp;":"&amp;'総説(欧)'!C117&amp;" "&amp;'総説(欧)'!D117&amp;", "&amp;'総説(欧)'!E117&amp;", "&amp;'総説(欧)'!F117&amp;", "&amp;'総説(欧)'!G117&amp;" (IF: "&amp;TEXT('総説(欧)'!H117,"0.000")&amp;")"&amp;" (CS: "&amp;TEXT('総説(欧)'!I117,"0.0")&amp;")","")</f>
        <v/>
      </c>
    </row>
    <row r="118" spans="1:3" ht="60" customHeight="1" x14ac:dyDescent="0.2">
      <c r="A118" s="80" t="str">
        <f>IF('総説(欧)'!L118="○","◎",IF('総説(欧)'!K118="○","○",""))</f>
        <v/>
      </c>
      <c r="B118" s="2" t="str">
        <f>IF('総説(欧)'!A118&lt;&gt;"",'総説(欧)'!A118,"")</f>
        <v/>
      </c>
      <c r="C118" s="1" t="str">
        <f>IF('総説(欧)'!B118&lt;&gt;"",'総説(欧)'!B118&amp;":"&amp;'総説(欧)'!C118&amp;" "&amp;'総説(欧)'!D118&amp;", "&amp;'総説(欧)'!E118&amp;", "&amp;'総説(欧)'!F118&amp;", "&amp;'総説(欧)'!G118&amp;" (IF: "&amp;TEXT('総説(欧)'!H118,"0.000")&amp;")"&amp;" (CS: "&amp;TEXT('総説(欧)'!I118,"0.0")&amp;")","")</f>
        <v/>
      </c>
    </row>
    <row r="119" spans="1:3" ht="60" customHeight="1" x14ac:dyDescent="0.2">
      <c r="A119" s="80" t="str">
        <f>IF('総説(欧)'!L119="○","◎",IF('総説(欧)'!K119="○","○",""))</f>
        <v/>
      </c>
      <c r="B119" s="2" t="str">
        <f>IF('総説(欧)'!A119&lt;&gt;"",'総説(欧)'!A119,"")</f>
        <v/>
      </c>
      <c r="C119" s="1" t="str">
        <f>IF('総説(欧)'!B119&lt;&gt;"",'総説(欧)'!B119&amp;":"&amp;'総説(欧)'!C119&amp;" "&amp;'総説(欧)'!D119&amp;", "&amp;'総説(欧)'!E119&amp;", "&amp;'総説(欧)'!F119&amp;", "&amp;'総説(欧)'!G119&amp;" (IF: "&amp;TEXT('総説(欧)'!H119,"0.000")&amp;")"&amp;" (CS: "&amp;TEXT('総説(欧)'!I119,"0.0")&amp;")","")</f>
        <v/>
      </c>
    </row>
    <row r="120" spans="1:3" ht="60" customHeight="1" x14ac:dyDescent="0.2">
      <c r="A120" s="80" t="str">
        <f>IF('総説(欧)'!L120="○","◎",IF('総説(欧)'!K120="○","○",""))</f>
        <v/>
      </c>
      <c r="B120" s="2" t="str">
        <f>IF('総説(欧)'!A120&lt;&gt;"",'総説(欧)'!A120,"")</f>
        <v/>
      </c>
      <c r="C120" s="1" t="str">
        <f>IF('総説(欧)'!B120&lt;&gt;"",'総説(欧)'!B120&amp;":"&amp;'総説(欧)'!C120&amp;" "&amp;'総説(欧)'!D120&amp;", "&amp;'総説(欧)'!E120&amp;", "&amp;'総説(欧)'!F120&amp;", "&amp;'総説(欧)'!G120&amp;" (IF: "&amp;TEXT('総説(欧)'!H120,"0.000")&amp;")"&amp;" (CS: "&amp;TEXT('総説(欧)'!I120,"0.0")&amp;")","")</f>
        <v/>
      </c>
    </row>
    <row r="121" spans="1:3" ht="60" customHeight="1" x14ac:dyDescent="0.2">
      <c r="A121" s="80" t="str">
        <f>IF('総説(欧)'!L121="○","◎",IF('総説(欧)'!K121="○","○",""))</f>
        <v/>
      </c>
      <c r="B121" s="2" t="str">
        <f>IF('総説(欧)'!A121&lt;&gt;"",'総説(欧)'!A121,"")</f>
        <v/>
      </c>
      <c r="C121" s="1" t="str">
        <f>IF('総説(欧)'!B121&lt;&gt;"",'総説(欧)'!B121&amp;":"&amp;'総説(欧)'!C121&amp;" "&amp;'総説(欧)'!D121&amp;", "&amp;'総説(欧)'!E121&amp;", "&amp;'総説(欧)'!F121&amp;", "&amp;'総説(欧)'!G121&amp;" (IF: "&amp;TEXT('総説(欧)'!H121,"0.000")&amp;")"&amp;" (CS: "&amp;TEXT('総説(欧)'!I121,"0.0")&amp;")","")</f>
        <v/>
      </c>
    </row>
    <row r="122" spans="1:3" ht="60" customHeight="1" x14ac:dyDescent="0.2">
      <c r="A122" s="80" t="str">
        <f>IF('総説(欧)'!L122="○","◎",IF('総説(欧)'!K122="○","○",""))</f>
        <v/>
      </c>
      <c r="B122" s="2" t="str">
        <f>IF('総説(欧)'!A122&lt;&gt;"",'総説(欧)'!A122,"")</f>
        <v/>
      </c>
      <c r="C122" s="1" t="str">
        <f>IF('総説(欧)'!B122&lt;&gt;"",'総説(欧)'!B122&amp;":"&amp;'総説(欧)'!C122&amp;" "&amp;'総説(欧)'!D122&amp;", "&amp;'総説(欧)'!E122&amp;", "&amp;'総説(欧)'!F122&amp;", "&amp;'総説(欧)'!G122&amp;" (IF: "&amp;TEXT('総説(欧)'!H122,"0.000")&amp;")"&amp;" (CS: "&amp;TEXT('総説(欧)'!I122,"0.0")&amp;")","")</f>
        <v/>
      </c>
    </row>
    <row r="123" spans="1:3" ht="60" customHeight="1" x14ac:dyDescent="0.2">
      <c r="A123" s="80" t="str">
        <f>IF('総説(欧)'!L123="○","◎",IF('総説(欧)'!K123="○","○",""))</f>
        <v/>
      </c>
      <c r="B123" s="2" t="str">
        <f>IF('総説(欧)'!A123&lt;&gt;"",'総説(欧)'!A123,"")</f>
        <v/>
      </c>
      <c r="C123" s="1" t="str">
        <f>IF('総説(欧)'!B123&lt;&gt;"",'総説(欧)'!B123&amp;":"&amp;'総説(欧)'!C123&amp;" "&amp;'総説(欧)'!D123&amp;", "&amp;'総説(欧)'!E123&amp;", "&amp;'総説(欧)'!F123&amp;", "&amp;'総説(欧)'!G123&amp;" (IF: "&amp;TEXT('総説(欧)'!H123,"0.000")&amp;")"&amp;" (CS: "&amp;TEXT('総説(欧)'!I123,"0.0")&amp;")","")</f>
        <v/>
      </c>
    </row>
    <row r="124" spans="1:3" ht="60" customHeight="1" x14ac:dyDescent="0.2">
      <c r="A124" s="80" t="str">
        <f>IF('総説(欧)'!L124="○","◎",IF('総説(欧)'!K124="○","○",""))</f>
        <v/>
      </c>
      <c r="B124" s="2" t="str">
        <f>IF('総説(欧)'!A124&lt;&gt;"",'総説(欧)'!A124,"")</f>
        <v/>
      </c>
      <c r="C124" s="1" t="str">
        <f>IF('総説(欧)'!B124&lt;&gt;"",'総説(欧)'!B124&amp;":"&amp;'総説(欧)'!C124&amp;" "&amp;'総説(欧)'!D124&amp;", "&amp;'総説(欧)'!E124&amp;", "&amp;'総説(欧)'!F124&amp;", "&amp;'総説(欧)'!G124&amp;" (IF: "&amp;TEXT('総説(欧)'!H124,"0.000")&amp;")"&amp;" (CS: "&amp;TEXT('総説(欧)'!I124,"0.0")&amp;")","")</f>
        <v/>
      </c>
    </row>
    <row r="125" spans="1:3" ht="60" customHeight="1" x14ac:dyDescent="0.2">
      <c r="A125" s="80" t="str">
        <f>IF('総説(欧)'!L125="○","◎",IF('総説(欧)'!K125="○","○",""))</f>
        <v/>
      </c>
      <c r="B125" s="2" t="str">
        <f>IF('総説(欧)'!A125&lt;&gt;"",'総説(欧)'!A125,"")</f>
        <v/>
      </c>
      <c r="C125" s="1" t="str">
        <f>IF('総説(欧)'!B125&lt;&gt;"",'総説(欧)'!B125&amp;":"&amp;'総説(欧)'!C125&amp;" "&amp;'総説(欧)'!D125&amp;", "&amp;'総説(欧)'!E125&amp;", "&amp;'総説(欧)'!F125&amp;", "&amp;'総説(欧)'!G125&amp;" (IF: "&amp;TEXT('総説(欧)'!H125,"0.000")&amp;")"&amp;" (CS: "&amp;TEXT('総説(欧)'!I125,"0.0")&amp;")","")</f>
        <v/>
      </c>
    </row>
    <row r="126" spans="1:3" ht="60" customHeight="1" x14ac:dyDescent="0.2">
      <c r="A126" s="80" t="str">
        <f>IF('総説(欧)'!L126="○","◎",IF('総説(欧)'!K126="○","○",""))</f>
        <v/>
      </c>
      <c r="B126" s="2" t="str">
        <f>IF('総説(欧)'!A126&lt;&gt;"",'総説(欧)'!A126,"")</f>
        <v/>
      </c>
      <c r="C126" s="1" t="str">
        <f>IF('総説(欧)'!B126&lt;&gt;"",'総説(欧)'!B126&amp;":"&amp;'総説(欧)'!C126&amp;" "&amp;'総説(欧)'!D126&amp;", "&amp;'総説(欧)'!E126&amp;", "&amp;'総説(欧)'!F126&amp;", "&amp;'総説(欧)'!G126&amp;" (IF: "&amp;TEXT('総説(欧)'!H126,"0.000")&amp;")"&amp;" (CS: "&amp;TEXT('総説(欧)'!I126,"0.0")&amp;")","")</f>
        <v/>
      </c>
    </row>
    <row r="127" spans="1:3" ht="60" customHeight="1" x14ac:dyDescent="0.2">
      <c r="A127" s="80" t="str">
        <f>IF('総説(欧)'!L127="○","◎",IF('総説(欧)'!K127="○","○",""))</f>
        <v/>
      </c>
      <c r="B127" s="2" t="str">
        <f>IF('総説(欧)'!A127&lt;&gt;"",'総説(欧)'!A127,"")</f>
        <v/>
      </c>
      <c r="C127" s="1" t="str">
        <f>IF('総説(欧)'!B127&lt;&gt;"",'総説(欧)'!B127&amp;":"&amp;'総説(欧)'!C127&amp;" "&amp;'総説(欧)'!D127&amp;", "&amp;'総説(欧)'!E127&amp;", "&amp;'総説(欧)'!F127&amp;", "&amp;'総説(欧)'!G127&amp;" (IF: "&amp;TEXT('総説(欧)'!H127,"0.000")&amp;")"&amp;" (CS: "&amp;TEXT('総説(欧)'!I127,"0.0")&amp;")","")</f>
        <v/>
      </c>
    </row>
    <row r="128" spans="1:3" ht="60" customHeight="1" x14ac:dyDescent="0.2">
      <c r="A128" s="80" t="str">
        <f>IF('総説(欧)'!L128="○","◎",IF('総説(欧)'!K128="○","○",""))</f>
        <v/>
      </c>
      <c r="B128" s="2" t="str">
        <f>IF('総説(欧)'!A128&lt;&gt;"",'総説(欧)'!A128,"")</f>
        <v/>
      </c>
      <c r="C128" s="1" t="str">
        <f>IF('総説(欧)'!B128&lt;&gt;"",'総説(欧)'!B128&amp;":"&amp;'総説(欧)'!C128&amp;" "&amp;'総説(欧)'!D128&amp;", "&amp;'総説(欧)'!E128&amp;", "&amp;'総説(欧)'!F128&amp;", "&amp;'総説(欧)'!G128&amp;" (IF: "&amp;TEXT('総説(欧)'!H128,"0.000")&amp;")"&amp;" (CS: "&amp;TEXT('総説(欧)'!I128,"0.0")&amp;")","")</f>
        <v/>
      </c>
    </row>
    <row r="129" spans="1:3" ht="60" customHeight="1" x14ac:dyDescent="0.2">
      <c r="A129" s="80" t="str">
        <f>IF('総説(欧)'!L129="○","◎",IF('総説(欧)'!K129="○","○",""))</f>
        <v/>
      </c>
      <c r="B129" s="2" t="str">
        <f>IF('総説(欧)'!A129&lt;&gt;"",'総説(欧)'!A129,"")</f>
        <v/>
      </c>
      <c r="C129" s="1" t="str">
        <f>IF('総説(欧)'!B129&lt;&gt;"",'総説(欧)'!B129&amp;":"&amp;'総説(欧)'!C129&amp;" "&amp;'総説(欧)'!D129&amp;", "&amp;'総説(欧)'!E129&amp;", "&amp;'総説(欧)'!F129&amp;", "&amp;'総説(欧)'!G129&amp;" (IF: "&amp;TEXT('総説(欧)'!H129,"0.000")&amp;")"&amp;" (CS: "&amp;TEXT('総説(欧)'!I129,"0.0")&amp;")","")</f>
        <v/>
      </c>
    </row>
    <row r="130" spans="1:3" ht="60" customHeight="1" x14ac:dyDescent="0.2">
      <c r="A130" s="80" t="str">
        <f>IF('総説(欧)'!L130="○","◎",IF('総説(欧)'!K130="○","○",""))</f>
        <v/>
      </c>
      <c r="B130" s="2" t="str">
        <f>IF('総説(欧)'!A130&lt;&gt;"",'総説(欧)'!A130,"")</f>
        <v/>
      </c>
      <c r="C130" s="1" t="str">
        <f>IF('総説(欧)'!B130&lt;&gt;"",'総説(欧)'!B130&amp;":"&amp;'総説(欧)'!C130&amp;" "&amp;'総説(欧)'!D130&amp;", "&amp;'総説(欧)'!E130&amp;", "&amp;'総説(欧)'!F130&amp;", "&amp;'総説(欧)'!G130&amp;" (IF: "&amp;TEXT('総説(欧)'!H130,"0.000")&amp;")"&amp;" (CS: "&amp;TEXT('総説(欧)'!I130,"0.0")&amp;")","")</f>
        <v/>
      </c>
    </row>
    <row r="131" spans="1:3" ht="60" customHeight="1" x14ac:dyDescent="0.2">
      <c r="A131" s="80" t="str">
        <f>IF('総説(欧)'!L131="○","◎",IF('総説(欧)'!K131="○","○",""))</f>
        <v/>
      </c>
      <c r="B131" s="2" t="str">
        <f>IF('総説(欧)'!A131&lt;&gt;"",'総説(欧)'!A131,"")</f>
        <v/>
      </c>
      <c r="C131" s="1" t="str">
        <f>IF('総説(欧)'!B131&lt;&gt;"",'総説(欧)'!B131&amp;":"&amp;'総説(欧)'!C131&amp;" "&amp;'総説(欧)'!D131&amp;", "&amp;'総説(欧)'!E131&amp;", "&amp;'総説(欧)'!F131&amp;", "&amp;'総説(欧)'!G131&amp;" (IF: "&amp;TEXT('総説(欧)'!H131,"0.000")&amp;")"&amp;" (CS: "&amp;TEXT('総説(欧)'!I131,"0.0")&amp;")","")</f>
        <v/>
      </c>
    </row>
    <row r="132" spans="1:3" ht="60" customHeight="1" x14ac:dyDescent="0.2">
      <c r="A132" s="80" t="str">
        <f>IF('総説(欧)'!L132="○","◎",IF('総説(欧)'!K132="○","○",""))</f>
        <v/>
      </c>
      <c r="B132" s="2" t="str">
        <f>IF('総説(欧)'!A132&lt;&gt;"",'総説(欧)'!A132,"")</f>
        <v/>
      </c>
      <c r="C132" s="1" t="str">
        <f>IF('総説(欧)'!B132&lt;&gt;"",'総説(欧)'!B132&amp;":"&amp;'総説(欧)'!C132&amp;" "&amp;'総説(欧)'!D132&amp;", "&amp;'総説(欧)'!E132&amp;", "&amp;'総説(欧)'!F132&amp;", "&amp;'総説(欧)'!G132&amp;" (IF: "&amp;TEXT('総説(欧)'!H132,"0.000")&amp;")"&amp;" (CS: "&amp;TEXT('総説(欧)'!I132,"0.0")&amp;")","")</f>
        <v/>
      </c>
    </row>
    <row r="133" spans="1:3" ht="60" customHeight="1" x14ac:dyDescent="0.2">
      <c r="A133" s="80" t="str">
        <f>IF('総説(欧)'!L133="○","◎",IF('総説(欧)'!K133="○","○",""))</f>
        <v/>
      </c>
      <c r="B133" s="2" t="str">
        <f>IF('総説(欧)'!A133&lt;&gt;"",'総説(欧)'!A133,"")</f>
        <v/>
      </c>
      <c r="C133" s="1" t="str">
        <f>IF('総説(欧)'!B133&lt;&gt;"",'総説(欧)'!B133&amp;":"&amp;'総説(欧)'!C133&amp;" "&amp;'総説(欧)'!D133&amp;", "&amp;'総説(欧)'!E133&amp;", "&amp;'総説(欧)'!F133&amp;", "&amp;'総説(欧)'!G133&amp;" (IF: "&amp;TEXT('総説(欧)'!H133,"0.000")&amp;")"&amp;" (CS: "&amp;TEXT('総説(欧)'!I133,"0.0")&amp;")","")</f>
        <v/>
      </c>
    </row>
    <row r="134" spans="1:3" ht="60" customHeight="1" x14ac:dyDescent="0.2">
      <c r="A134" s="80" t="str">
        <f>IF('総説(欧)'!L134="○","◎",IF('総説(欧)'!K134="○","○",""))</f>
        <v/>
      </c>
      <c r="B134" s="2" t="str">
        <f>IF('総説(欧)'!A134&lt;&gt;"",'総説(欧)'!A134,"")</f>
        <v/>
      </c>
      <c r="C134" s="1" t="str">
        <f>IF('総説(欧)'!B134&lt;&gt;"",'総説(欧)'!B134&amp;":"&amp;'総説(欧)'!C134&amp;" "&amp;'総説(欧)'!D134&amp;", "&amp;'総説(欧)'!E134&amp;", "&amp;'総説(欧)'!F134&amp;", "&amp;'総説(欧)'!G134&amp;" (IF: "&amp;TEXT('総説(欧)'!H134,"0.000")&amp;")"&amp;" (CS: "&amp;TEXT('総説(欧)'!I134,"0.0")&amp;")","")</f>
        <v/>
      </c>
    </row>
    <row r="135" spans="1:3" ht="60" customHeight="1" x14ac:dyDescent="0.2">
      <c r="A135" s="80" t="str">
        <f>IF('総説(欧)'!L135="○","◎",IF('総説(欧)'!K135="○","○",""))</f>
        <v/>
      </c>
      <c r="B135" s="2" t="str">
        <f>IF('総説(欧)'!A135&lt;&gt;"",'総説(欧)'!A135,"")</f>
        <v/>
      </c>
      <c r="C135" s="1" t="str">
        <f>IF('総説(欧)'!B135&lt;&gt;"",'総説(欧)'!B135&amp;":"&amp;'総説(欧)'!C135&amp;" "&amp;'総説(欧)'!D135&amp;", "&amp;'総説(欧)'!E135&amp;", "&amp;'総説(欧)'!F135&amp;", "&amp;'総説(欧)'!G135&amp;" (IF: "&amp;TEXT('総説(欧)'!H135,"0.000")&amp;")"&amp;" (CS: "&amp;TEXT('総説(欧)'!I135,"0.0")&amp;")","")</f>
        <v/>
      </c>
    </row>
    <row r="136" spans="1:3" ht="60" customHeight="1" x14ac:dyDescent="0.2">
      <c r="A136" s="80" t="str">
        <f>IF('総説(欧)'!L136="○","◎",IF('総説(欧)'!K136="○","○",""))</f>
        <v/>
      </c>
      <c r="B136" s="2" t="str">
        <f>IF('総説(欧)'!A136&lt;&gt;"",'総説(欧)'!A136,"")</f>
        <v/>
      </c>
      <c r="C136" s="1" t="str">
        <f>IF('総説(欧)'!B136&lt;&gt;"",'総説(欧)'!B136&amp;":"&amp;'総説(欧)'!C136&amp;" "&amp;'総説(欧)'!D136&amp;", "&amp;'総説(欧)'!E136&amp;", "&amp;'総説(欧)'!F136&amp;", "&amp;'総説(欧)'!G136&amp;" (IF: "&amp;TEXT('総説(欧)'!H136,"0.000")&amp;")"&amp;" (CS: "&amp;TEXT('総説(欧)'!I136,"0.0")&amp;")","")</f>
        <v/>
      </c>
    </row>
    <row r="137" spans="1:3" ht="60" customHeight="1" x14ac:dyDescent="0.2">
      <c r="A137" s="80" t="str">
        <f>IF('総説(欧)'!L137="○","◎",IF('総説(欧)'!K137="○","○",""))</f>
        <v/>
      </c>
      <c r="B137" s="2" t="str">
        <f>IF('総説(欧)'!A137&lt;&gt;"",'総説(欧)'!A137,"")</f>
        <v/>
      </c>
      <c r="C137" s="1" t="str">
        <f>IF('総説(欧)'!B137&lt;&gt;"",'総説(欧)'!B137&amp;":"&amp;'総説(欧)'!C137&amp;" "&amp;'総説(欧)'!D137&amp;", "&amp;'総説(欧)'!E137&amp;", "&amp;'総説(欧)'!F137&amp;", "&amp;'総説(欧)'!G137&amp;" (IF: "&amp;TEXT('総説(欧)'!H137,"0.000")&amp;")"&amp;" (CS: "&amp;TEXT('総説(欧)'!I137,"0.0")&amp;")","")</f>
        <v/>
      </c>
    </row>
    <row r="138" spans="1:3" ht="60" customHeight="1" x14ac:dyDescent="0.2">
      <c r="A138" s="80" t="str">
        <f>IF('総説(欧)'!L138="○","◎",IF('総説(欧)'!K138="○","○",""))</f>
        <v/>
      </c>
      <c r="B138" s="2" t="str">
        <f>IF('総説(欧)'!A138&lt;&gt;"",'総説(欧)'!A138,"")</f>
        <v/>
      </c>
      <c r="C138" s="1" t="str">
        <f>IF('総説(欧)'!B138&lt;&gt;"",'総説(欧)'!B138&amp;":"&amp;'総説(欧)'!C138&amp;" "&amp;'総説(欧)'!D138&amp;", "&amp;'総説(欧)'!E138&amp;", "&amp;'総説(欧)'!F138&amp;", "&amp;'総説(欧)'!G138&amp;" (IF: "&amp;TEXT('総説(欧)'!H138,"0.000")&amp;")"&amp;" (CS: "&amp;TEXT('総説(欧)'!I138,"0.0")&amp;")","")</f>
        <v/>
      </c>
    </row>
    <row r="139" spans="1:3" ht="60" customHeight="1" x14ac:dyDescent="0.2">
      <c r="A139" s="80" t="str">
        <f>IF('総説(欧)'!L139="○","◎",IF('総説(欧)'!K139="○","○",""))</f>
        <v/>
      </c>
      <c r="B139" s="2" t="str">
        <f>IF('総説(欧)'!A139&lt;&gt;"",'総説(欧)'!A139,"")</f>
        <v/>
      </c>
      <c r="C139" s="1" t="str">
        <f>IF('総説(欧)'!B139&lt;&gt;"",'総説(欧)'!B139&amp;":"&amp;'総説(欧)'!C139&amp;" "&amp;'総説(欧)'!D139&amp;", "&amp;'総説(欧)'!E139&amp;", "&amp;'総説(欧)'!F139&amp;", "&amp;'総説(欧)'!G139&amp;" (IF: "&amp;TEXT('総説(欧)'!H139,"0.000")&amp;")"&amp;" (CS: "&amp;TEXT('総説(欧)'!I139,"0.0")&amp;")","")</f>
        <v/>
      </c>
    </row>
    <row r="140" spans="1:3" ht="60" customHeight="1" x14ac:dyDescent="0.2">
      <c r="A140" s="80" t="str">
        <f>IF('総説(欧)'!L140="○","◎",IF('総説(欧)'!K140="○","○",""))</f>
        <v/>
      </c>
      <c r="B140" s="2" t="str">
        <f>IF('総説(欧)'!A140&lt;&gt;"",'総説(欧)'!A140,"")</f>
        <v/>
      </c>
      <c r="C140" s="1" t="str">
        <f>IF('総説(欧)'!B140&lt;&gt;"",'総説(欧)'!B140&amp;":"&amp;'総説(欧)'!C140&amp;" "&amp;'総説(欧)'!D140&amp;", "&amp;'総説(欧)'!E140&amp;", "&amp;'総説(欧)'!F140&amp;", "&amp;'総説(欧)'!G140&amp;" (IF: "&amp;TEXT('総説(欧)'!H140,"0.000")&amp;")"&amp;" (CS: "&amp;TEXT('総説(欧)'!I140,"0.0")&amp;")","")</f>
        <v/>
      </c>
    </row>
    <row r="141" spans="1:3" ht="60" customHeight="1" x14ac:dyDescent="0.2">
      <c r="A141" s="80" t="str">
        <f>IF('総説(欧)'!L141="○","◎",IF('総説(欧)'!K141="○","○",""))</f>
        <v/>
      </c>
      <c r="B141" s="2" t="str">
        <f>IF('総説(欧)'!A141&lt;&gt;"",'総説(欧)'!A141,"")</f>
        <v/>
      </c>
      <c r="C141" s="1" t="str">
        <f>IF('総説(欧)'!B141&lt;&gt;"",'総説(欧)'!B141&amp;":"&amp;'総説(欧)'!C141&amp;" "&amp;'総説(欧)'!D141&amp;", "&amp;'総説(欧)'!E141&amp;", "&amp;'総説(欧)'!F141&amp;", "&amp;'総説(欧)'!G141&amp;" (IF: "&amp;TEXT('総説(欧)'!H141,"0.000")&amp;")"&amp;" (CS: "&amp;TEXT('総説(欧)'!I141,"0.0")&amp;")","")</f>
        <v/>
      </c>
    </row>
    <row r="142" spans="1:3" ht="60" customHeight="1" x14ac:dyDescent="0.2">
      <c r="A142" s="80" t="str">
        <f>IF('総説(欧)'!L142="○","◎",IF('総説(欧)'!K142="○","○",""))</f>
        <v/>
      </c>
      <c r="B142" s="2" t="str">
        <f>IF('総説(欧)'!A142&lt;&gt;"",'総説(欧)'!A142,"")</f>
        <v/>
      </c>
      <c r="C142" s="1" t="str">
        <f>IF('総説(欧)'!B142&lt;&gt;"",'総説(欧)'!B142&amp;":"&amp;'総説(欧)'!C142&amp;" "&amp;'総説(欧)'!D142&amp;", "&amp;'総説(欧)'!E142&amp;", "&amp;'総説(欧)'!F142&amp;", "&amp;'総説(欧)'!G142&amp;" (IF: "&amp;TEXT('総説(欧)'!H142,"0.000")&amp;")"&amp;" (CS: "&amp;TEXT('総説(欧)'!I142,"0.0")&amp;")","")</f>
        <v/>
      </c>
    </row>
    <row r="143" spans="1:3" ht="60" customHeight="1" x14ac:dyDescent="0.2">
      <c r="A143" s="80" t="str">
        <f>IF('総説(欧)'!L143="○","◎",IF('総説(欧)'!K143="○","○",""))</f>
        <v/>
      </c>
      <c r="B143" s="2" t="str">
        <f>IF('総説(欧)'!A143&lt;&gt;"",'総説(欧)'!A143,"")</f>
        <v/>
      </c>
      <c r="C143" s="1" t="str">
        <f>IF('総説(欧)'!B143&lt;&gt;"",'総説(欧)'!B143&amp;":"&amp;'総説(欧)'!C143&amp;" "&amp;'総説(欧)'!D143&amp;", "&amp;'総説(欧)'!E143&amp;", "&amp;'総説(欧)'!F143&amp;", "&amp;'総説(欧)'!G143&amp;" (IF: "&amp;TEXT('総説(欧)'!H143,"0.000")&amp;")"&amp;" (CS: "&amp;TEXT('総説(欧)'!I143,"0.0")&amp;")","")</f>
        <v/>
      </c>
    </row>
    <row r="144" spans="1:3" ht="60" customHeight="1" x14ac:dyDescent="0.2">
      <c r="A144" s="80" t="str">
        <f>IF('総説(欧)'!L144="○","◎",IF('総説(欧)'!K144="○","○",""))</f>
        <v/>
      </c>
      <c r="B144" s="2" t="str">
        <f>IF('総説(欧)'!A144&lt;&gt;"",'総説(欧)'!A144,"")</f>
        <v/>
      </c>
      <c r="C144" s="1" t="str">
        <f>IF('総説(欧)'!B144&lt;&gt;"",'総説(欧)'!B144&amp;":"&amp;'総説(欧)'!C144&amp;" "&amp;'総説(欧)'!D144&amp;", "&amp;'総説(欧)'!E144&amp;", "&amp;'総説(欧)'!F144&amp;", "&amp;'総説(欧)'!G144&amp;" (IF: "&amp;TEXT('総説(欧)'!H144,"0.000")&amp;")"&amp;" (CS: "&amp;TEXT('総説(欧)'!I144,"0.0")&amp;")","")</f>
        <v/>
      </c>
    </row>
    <row r="145" spans="1:3" ht="60" customHeight="1" x14ac:dyDescent="0.2">
      <c r="A145" s="80" t="str">
        <f>IF('総説(欧)'!L145="○","◎",IF('総説(欧)'!K145="○","○",""))</f>
        <v/>
      </c>
      <c r="B145" s="2" t="str">
        <f>IF('総説(欧)'!A145&lt;&gt;"",'総説(欧)'!A145,"")</f>
        <v/>
      </c>
      <c r="C145" s="1" t="str">
        <f>IF('総説(欧)'!B145&lt;&gt;"",'総説(欧)'!B145&amp;":"&amp;'総説(欧)'!C145&amp;" "&amp;'総説(欧)'!D145&amp;", "&amp;'総説(欧)'!E145&amp;", "&amp;'総説(欧)'!F145&amp;", "&amp;'総説(欧)'!G145&amp;" (IF: "&amp;TEXT('総説(欧)'!H145,"0.000")&amp;")"&amp;" (CS: "&amp;TEXT('総説(欧)'!I145,"0.0")&amp;")","")</f>
        <v/>
      </c>
    </row>
    <row r="146" spans="1:3" ht="60" customHeight="1" x14ac:dyDescent="0.2">
      <c r="A146" s="80" t="str">
        <f>IF('総説(欧)'!L146="○","◎",IF('総説(欧)'!K146="○","○",""))</f>
        <v/>
      </c>
      <c r="B146" s="2" t="str">
        <f>IF('総説(欧)'!A146&lt;&gt;"",'総説(欧)'!A146,"")</f>
        <v/>
      </c>
      <c r="C146" s="1" t="str">
        <f>IF('総説(欧)'!B146&lt;&gt;"",'総説(欧)'!B146&amp;":"&amp;'総説(欧)'!C146&amp;" "&amp;'総説(欧)'!D146&amp;", "&amp;'総説(欧)'!E146&amp;", "&amp;'総説(欧)'!F146&amp;", "&amp;'総説(欧)'!G146&amp;" (IF: "&amp;TEXT('総説(欧)'!H146,"0.000")&amp;")"&amp;" (CS: "&amp;TEXT('総説(欧)'!I146,"0.0")&amp;")","")</f>
        <v/>
      </c>
    </row>
    <row r="147" spans="1:3" ht="60" customHeight="1" x14ac:dyDescent="0.2">
      <c r="A147" s="80" t="str">
        <f>IF('総説(欧)'!L147="○","◎",IF('総説(欧)'!K147="○","○",""))</f>
        <v/>
      </c>
      <c r="B147" s="2" t="str">
        <f>IF('総説(欧)'!A147&lt;&gt;"",'総説(欧)'!A147,"")</f>
        <v/>
      </c>
      <c r="C147" s="1" t="str">
        <f>IF('総説(欧)'!B147&lt;&gt;"",'総説(欧)'!B147&amp;":"&amp;'総説(欧)'!C147&amp;" "&amp;'総説(欧)'!D147&amp;", "&amp;'総説(欧)'!E147&amp;", "&amp;'総説(欧)'!F147&amp;", "&amp;'総説(欧)'!G147&amp;" (IF: "&amp;TEXT('総説(欧)'!H147,"0.000")&amp;")"&amp;" (CS: "&amp;TEXT('総説(欧)'!I147,"0.0")&amp;")","")</f>
        <v/>
      </c>
    </row>
    <row r="148" spans="1:3" ht="60" customHeight="1" x14ac:dyDescent="0.2">
      <c r="A148" s="80" t="str">
        <f>IF('総説(欧)'!L148="○","◎",IF('総説(欧)'!K148="○","○",""))</f>
        <v/>
      </c>
      <c r="B148" s="2" t="str">
        <f>IF('総説(欧)'!A148&lt;&gt;"",'総説(欧)'!A148,"")</f>
        <v/>
      </c>
      <c r="C148" s="1" t="str">
        <f>IF('総説(欧)'!B148&lt;&gt;"",'総説(欧)'!B148&amp;":"&amp;'総説(欧)'!C148&amp;" "&amp;'総説(欧)'!D148&amp;", "&amp;'総説(欧)'!E148&amp;", "&amp;'総説(欧)'!F148&amp;", "&amp;'総説(欧)'!G148&amp;" (IF: "&amp;TEXT('総説(欧)'!H148,"0.000")&amp;")"&amp;" (CS: "&amp;TEXT('総説(欧)'!I148,"0.0")&amp;")","")</f>
        <v/>
      </c>
    </row>
    <row r="149" spans="1:3" ht="60" customHeight="1" x14ac:dyDescent="0.2">
      <c r="A149" s="80" t="str">
        <f>IF('総説(欧)'!L149="○","◎",IF('総説(欧)'!K149="○","○",""))</f>
        <v/>
      </c>
      <c r="B149" s="2" t="str">
        <f>IF('総説(欧)'!A149&lt;&gt;"",'総説(欧)'!A149,"")</f>
        <v/>
      </c>
      <c r="C149" s="1" t="str">
        <f>IF('総説(欧)'!B149&lt;&gt;"",'総説(欧)'!B149&amp;":"&amp;'総説(欧)'!C149&amp;" "&amp;'総説(欧)'!D149&amp;", "&amp;'総説(欧)'!E149&amp;", "&amp;'総説(欧)'!F149&amp;", "&amp;'総説(欧)'!G149&amp;" (IF: "&amp;TEXT('総説(欧)'!H149,"0.000")&amp;")"&amp;" (CS: "&amp;TEXT('総説(欧)'!I149,"0.0")&amp;")","")</f>
        <v/>
      </c>
    </row>
    <row r="150" spans="1:3" ht="60" customHeight="1" x14ac:dyDescent="0.2">
      <c r="A150" s="80" t="str">
        <f>IF('総説(欧)'!L150="○","◎",IF('総説(欧)'!K150="○","○",""))</f>
        <v/>
      </c>
      <c r="B150" s="2" t="str">
        <f>IF('総説(欧)'!A150&lt;&gt;"",'総説(欧)'!A150,"")</f>
        <v/>
      </c>
      <c r="C150" s="1" t="str">
        <f>IF('総説(欧)'!B150&lt;&gt;"",'総説(欧)'!B150&amp;":"&amp;'総説(欧)'!C150&amp;" "&amp;'総説(欧)'!D150&amp;", "&amp;'総説(欧)'!E150&amp;", "&amp;'総説(欧)'!F150&amp;", "&amp;'総説(欧)'!G150&amp;" (IF: "&amp;TEXT('総説(欧)'!H150,"0.000")&amp;")"&amp;" (CS: "&amp;TEXT('総説(欧)'!I150,"0.0")&amp;")","")</f>
        <v/>
      </c>
    </row>
    <row r="151" spans="1:3" ht="60" customHeight="1" x14ac:dyDescent="0.2">
      <c r="A151" s="80" t="str">
        <f>IF('総説(欧)'!L151="○","◎",IF('総説(欧)'!K151="○","○",""))</f>
        <v/>
      </c>
      <c r="B151" s="2" t="str">
        <f>IF('総説(欧)'!A151&lt;&gt;"",'総説(欧)'!A151,"")</f>
        <v/>
      </c>
      <c r="C151" s="1" t="str">
        <f>IF('総説(欧)'!B151&lt;&gt;"",'総説(欧)'!B151&amp;":"&amp;'総説(欧)'!C151&amp;" "&amp;'総説(欧)'!D151&amp;", "&amp;'総説(欧)'!E151&amp;", "&amp;'総説(欧)'!F151&amp;", "&amp;'総説(欧)'!G151&amp;" (IF: "&amp;TEXT('総説(欧)'!H151,"0.000")&amp;")"&amp;" (CS: "&amp;TEXT('総説(欧)'!I151,"0.0")&amp;")","")</f>
        <v/>
      </c>
    </row>
    <row r="152" spans="1:3" ht="60" customHeight="1" x14ac:dyDescent="0.2">
      <c r="A152" s="80" t="str">
        <f>IF('総説(欧)'!L152="○","◎",IF('総説(欧)'!K152="○","○",""))</f>
        <v/>
      </c>
      <c r="B152" s="2" t="str">
        <f>IF('総説(欧)'!A152&lt;&gt;"",'総説(欧)'!A152,"")</f>
        <v/>
      </c>
      <c r="C152" s="1" t="str">
        <f>IF('総説(欧)'!B152&lt;&gt;"",'総説(欧)'!B152&amp;":"&amp;'総説(欧)'!C152&amp;" "&amp;'総説(欧)'!D152&amp;", "&amp;'総説(欧)'!E152&amp;", "&amp;'総説(欧)'!F152&amp;", "&amp;'総説(欧)'!G152&amp;" (IF: "&amp;TEXT('総説(欧)'!H152,"0.000")&amp;")"&amp;" (CS: "&amp;TEXT('総説(欧)'!I152,"0.0")&amp;")","")</f>
        <v/>
      </c>
    </row>
    <row r="153" spans="1:3" ht="60" customHeight="1" x14ac:dyDescent="0.2">
      <c r="A153" s="80" t="str">
        <f>IF('総説(欧)'!L153="○","◎",IF('総説(欧)'!K153="○","○",""))</f>
        <v/>
      </c>
      <c r="B153" s="2" t="str">
        <f>IF('総説(欧)'!A153&lt;&gt;"",'総説(欧)'!A153,"")</f>
        <v/>
      </c>
      <c r="C153" s="1" t="str">
        <f>IF('総説(欧)'!B153&lt;&gt;"",'総説(欧)'!B153&amp;":"&amp;'総説(欧)'!C153&amp;" "&amp;'総説(欧)'!D153&amp;", "&amp;'総説(欧)'!E153&amp;", "&amp;'総説(欧)'!F153&amp;", "&amp;'総説(欧)'!G153&amp;" (IF: "&amp;TEXT('総説(欧)'!H153,"0.000")&amp;")"&amp;" (CS: "&amp;TEXT('総説(欧)'!I153,"0.0")&amp;")","")</f>
        <v/>
      </c>
    </row>
    <row r="154" spans="1:3" ht="60" customHeight="1" x14ac:dyDescent="0.2">
      <c r="A154" s="80" t="str">
        <f>IF('総説(欧)'!L154="○","◎",IF('総説(欧)'!K154="○","○",""))</f>
        <v/>
      </c>
      <c r="B154" s="2" t="str">
        <f>IF('総説(欧)'!A154&lt;&gt;"",'総説(欧)'!A154,"")</f>
        <v/>
      </c>
      <c r="C154" s="1" t="str">
        <f>IF('総説(欧)'!B154&lt;&gt;"",'総説(欧)'!B154&amp;":"&amp;'総説(欧)'!C154&amp;" "&amp;'総説(欧)'!D154&amp;", "&amp;'総説(欧)'!E154&amp;", "&amp;'総説(欧)'!F154&amp;", "&amp;'総説(欧)'!G154&amp;" (IF: "&amp;TEXT('総説(欧)'!H154,"0.000")&amp;")"&amp;" (CS: "&amp;TEXT('総説(欧)'!I154,"0.0")&amp;")","")</f>
        <v/>
      </c>
    </row>
    <row r="155" spans="1:3" ht="60" customHeight="1" x14ac:dyDescent="0.2">
      <c r="A155" s="80" t="str">
        <f>IF('総説(欧)'!L155="○","◎",IF('総説(欧)'!K155="○","○",""))</f>
        <v/>
      </c>
      <c r="B155" s="2" t="str">
        <f>IF('総説(欧)'!A155&lt;&gt;"",'総説(欧)'!A155,"")</f>
        <v/>
      </c>
      <c r="C155" s="1" t="str">
        <f>IF('総説(欧)'!B155&lt;&gt;"",'総説(欧)'!B155&amp;":"&amp;'総説(欧)'!C155&amp;" "&amp;'総説(欧)'!D155&amp;", "&amp;'総説(欧)'!E155&amp;", "&amp;'総説(欧)'!F155&amp;", "&amp;'総説(欧)'!G155&amp;" (IF: "&amp;TEXT('総説(欧)'!H155,"0.000")&amp;")"&amp;" (CS: "&amp;TEXT('総説(欧)'!I155,"0.0")&amp;")","")</f>
        <v/>
      </c>
    </row>
    <row r="156" spans="1:3" ht="60" customHeight="1" x14ac:dyDescent="0.2">
      <c r="A156" s="80" t="str">
        <f>IF('総説(欧)'!L156="○","◎",IF('総説(欧)'!K156="○","○",""))</f>
        <v/>
      </c>
      <c r="B156" s="2" t="str">
        <f>IF('総説(欧)'!A156&lt;&gt;"",'総説(欧)'!A156,"")</f>
        <v/>
      </c>
      <c r="C156" s="1" t="str">
        <f>IF('総説(欧)'!B156&lt;&gt;"",'総説(欧)'!B156&amp;":"&amp;'総説(欧)'!C156&amp;" "&amp;'総説(欧)'!D156&amp;", "&amp;'総説(欧)'!E156&amp;", "&amp;'総説(欧)'!F156&amp;", "&amp;'総説(欧)'!G156&amp;" (IF: "&amp;TEXT('総説(欧)'!H156,"0.000")&amp;")"&amp;" (CS: "&amp;TEXT('総説(欧)'!I156,"0.0")&amp;")","")</f>
        <v/>
      </c>
    </row>
    <row r="157" spans="1:3" ht="60" customHeight="1" x14ac:dyDescent="0.2">
      <c r="A157" s="80" t="str">
        <f>IF('総説(欧)'!L157="○","◎",IF('総説(欧)'!K157="○","○",""))</f>
        <v/>
      </c>
      <c r="B157" s="2" t="str">
        <f>IF('総説(欧)'!A157&lt;&gt;"",'総説(欧)'!A157,"")</f>
        <v/>
      </c>
      <c r="C157" s="1" t="str">
        <f>IF('総説(欧)'!B157&lt;&gt;"",'総説(欧)'!B157&amp;":"&amp;'総説(欧)'!C157&amp;" "&amp;'総説(欧)'!D157&amp;", "&amp;'総説(欧)'!E157&amp;", "&amp;'総説(欧)'!F157&amp;", "&amp;'総説(欧)'!G157&amp;" (IF: "&amp;TEXT('総説(欧)'!H157,"0.000")&amp;")"&amp;" (CS: "&amp;TEXT('総説(欧)'!I157,"0.0")&amp;")","")</f>
        <v/>
      </c>
    </row>
    <row r="158" spans="1:3" ht="60" customHeight="1" x14ac:dyDescent="0.2">
      <c r="A158" s="80" t="str">
        <f>IF('総説(欧)'!L158="○","◎",IF('総説(欧)'!K158="○","○",""))</f>
        <v/>
      </c>
      <c r="B158" s="2" t="str">
        <f>IF('総説(欧)'!A158&lt;&gt;"",'総説(欧)'!A158,"")</f>
        <v/>
      </c>
      <c r="C158" s="1" t="str">
        <f>IF('総説(欧)'!B158&lt;&gt;"",'総説(欧)'!B158&amp;":"&amp;'総説(欧)'!C158&amp;" "&amp;'総説(欧)'!D158&amp;", "&amp;'総説(欧)'!E158&amp;", "&amp;'総説(欧)'!F158&amp;", "&amp;'総説(欧)'!G158&amp;" (IF: "&amp;TEXT('総説(欧)'!H158,"0.000")&amp;")"&amp;" (CS: "&amp;TEXT('総説(欧)'!I158,"0.0")&amp;")","")</f>
        <v/>
      </c>
    </row>
    <row r="159" spans="1:3" ht="60" customHeight="1" x14ac:dyDescent="0.2">
      <c r="A159" s="80" t="str">
        <f>IF('総説(欧)'!L159="○","◎",IF('総説(欧)'!K159="○","○",""))</f>
        <v/>
      </c>
      <c r="B159" s="2" t="str">
        <f>IF('総説(欧)'!A159&lt;&gt;"",'総説(欧)'!A159,"")</f>
        <v/>
      </c>
      <c r="C159" s="1" t="str">
        <f>IF('総説(欧)'!B159&lt;&gt;"",'総説(欧)'!B159&amp;":"&amp;'総説(欧)'!C159&amp;" "&amp;'総説(欧)'!D159&amp;", "&amp;'総説(欧)'!E159&amp;", "&amp;'総説(欧)'!F159&amp;", "&amp;'総説(欧)'!G159&amp;" (IF: "&amp;TEXT('総説(欧)'!H159,"0.000")&amp;")"&amp;" (CS: "&amp;TEXT('総説(欧)'!I159,"0.0")&amp;")","")</f>
        <v/>
      </c>
    </row>
    <row r="160" spans="1:3" ht="60" customHeight="1" x14ac:dyDescent="0.2">
      <c r="A160" s="80" t="str">
        <f>IF('総説(欧)'!L160="○","◎",IF('総説(欧)'!K160="○","○",""))</f>
        <v/>
      </c>
      <c r="B160" s="2" t="str">
        <f>IF('総説(欧)'!A160&lt;&gt;"",'総説(欧)'!A160,"")</f>
        <v/>
      </c>
      <c r="C160" s="1" t="str">
        <f>IF('総説(欧)'!B160&lt;&gt;"",'総説(欧)'!B160&amp;":"&amp;'総説(欧)'!C160&amp;" "&amp;'総説(欧)'!D160&amp;", "&amp;'総説(欧)'!E160&amp;", "&amp;'総説(欧)'!F160&amp;", "&amp;'総説(欧)'!G160&amp;" (IF: "&amp;TEXT('総説(欧)'!H160,"0.000")&amp;")"&amp;" (CS: "&amp;TEXT('総説(欧)'!I160,"0.0")&amp;")","")</f>
        <v/>
      </c>
    </row>
    <row r="161" spans="1:3" ht="60" customHeight="1" x14ac:dyDescent="0.2">
      <c r="A161" s="80" t="str">
        <f>IF('総説(欧)'!L161="○","◎",IF('総説(欧)'!K161="○","○",""))</f>
        <v/>
      </c>
      <c r="B161" s="2" t="str">
        <f>IF('総説(欧)'!A161&lt;&gt;"",'総説(欧)'!A161,"")</f>
        <v/>
      </c>
      <c r="C161" s="1" t="str">
        <f>IF('総説(欧)'!B161&lt;&gt;"",'総説(欧)'!B161&amp;":"&amp;'総説(欧)'!C161&amp;" "&amp;'総説(欧)'!D161&amp;", "&amp;'総説(欧)'!E161&amp;", "&amp;'総説(欧)'!F161&amp;", "&amp;'総説(欧)'!G161&amp;" (IF: "&amp;TEXT('総説(欧)'!H161,"0.000")&amp;")"&amp;" (CS: "&amp;TEXT('総説(欧)'!I161,"0.0")&amp;")","")</f>
        <v/>
      </c>
    </row>
    <row r="162" spans="1:3" ht="60" customHeight="1" x14ac:dyDescent="0.2">
      <c r="A162" s="80" t="str">
        <f>IF('総説(欧)'!L162="○","◎",IF('総説(欧)'!K162="○","○",""))</f>
        <v/>
      </c>
      <c r="B162" s="2" t="str">
        <f>IF('総説(欧)'!A162&lt;&gt;"",'総説(欧)'!A162,"")</f>
        <v/>
      </c>
      <c r="C162" s="1" t="str">
        <f>IF('総説(欧)'!B162&lt;&gt;"",'総説(欧)'!B162&amp;":"&amp;'総説(欧)'!C162&amp;" "&amp;'総説(欧)'!D162&amp;", "&amp;'総説(欧)'!E162&amp;", "&amp;'総説(欧)'!F162&amp;", "&amp;'総説(欧)'!G162&amp;" (IF: "&amp;TEXT('総説(欧)'!H162,"0.000")&amp;")"&amp;" (CS: "&amp;TEXT('総説(欧)'!I162,"0.0")&amp;")","")</f>
        <v/>
      </c>
    </row>
    <row r="163" spans="1:3" ht="60" customHeight="1" x14ac:dyDescent="0.2">
      <c r="A163" s="80" t="str">
        <f>IF('総説(欧)'!L163="○","◎",IF('総説(欧)'!K163="○","○",""))</f>
        <v/>
      </c>
      <c r="B163" s="2" t="str">
        <f>IF('総説(欧)'!A163&lt;&gt;"",'総説(欧)'!A163,"")</f>
        <v/>
      </c>
      <c r="C163" s="1" t="str">
        <f>IF('総説(欧)'!B163&lt;&gt;"",'総説(欧)'!B163&amp;":"&amp;'総説(欧)'!C163&amp;" "&amp;'総説(欧)'!D163&amp;", "&amp;'総説(欧)'!E163&amp;", "&amp;'総説(欧)'!F163&amp;", "&amp;'総説(欧)'!G163&amp;" (IF: "&amp;TEXT('総説(欧)'!H163,"0.000")&amp;")"&amp;" (CS: "&amp;TEXT('総説(欧)'!I163,"0.0")&amp;")","")</f>
        <v/>
      </c>
    </row>
    <row r="164" spans="1:3" ht="60" customHeight="1" x14ac:dyDescent="0.2">
      <c r="A164" s="80" t="str">
        <f>IF('総説(欧)'!L164="○","◎",IF('総説(欧)'!K164="○","○",""))</f>
        <v/>
      </c>
      <c r="B164" s="2" t="str">
        <f>IF('総説(欧)'!A164&lt;&gt;"",'総説(欧)'!A164,"")</f>
        <v/>
      </c>
      <c r="C164" s="1" t="str">
        <f>IF('総説(欧)'!B164&lt;&gt;"",'総説(欧)'!B164&amp;":"&amp;'総説(欧)'!C164&amp;" "&amp;'総説(欧)'!D164&amp;", "&amp;'総説(欧)'!E164&amp;", "&amp;'総説(欧)'!F164&amp;", "&amp;'総説(欧)'!G164&amp;" (IF: "&amp;TEXT('総説(欧)'!H164,"0.000")&amp;")"&amp;" (CS: "&amp;TEXT('総説(欧)'!I164,"0.0")&amp;")","")</f>
        <v/>
      </c>
    </row>
    <row r="165" spans="1:3" ht="60" customHeight="1" x14ac:dyDescent="0.2">
      <c r="A165" s="80" t="str">
        <f>IF('総説(欧)'!L165="○","◎",IF('総説(欧)'!K165="○","○",""))</f>
        <v/>
      </c>
      <c r="B165" s="2" t="str">
        <f>IF('総説(欧)'!A165&lt;&gt;"",'総説(欧)'!A165,"")</f>
        <v/>
      </c>
      <c r="C165" s="1" t="str">
        <f>IF('総説(欧)'!B165&lt;&gt;"",'総説(欧)'!B165&amp;":"&amp;'総説(欧)'!C165&amp;" "&amp;'総説(欧)'!D165&amp;", "&amp;'総説(欧)'!E165&amp;", "&amp;'総説(欧)'!F165&amp;", "&amp;'総説(欧)'!G165&amp;" (IF: "&amp;TEXT('総説(欧)'!H165,"0.000")&amp;")"&amp;" (CS: "&amp;TEXT('総説(欧)'!I165,"0.0")&amp;")","")</f>
        <v/>
      </c>
    </row>
    <row r="166" spans="1:3" ht="60" customHeight="1" x14ac:dyDescent="0.2">
      <c r="A166" s="80" t="str">
        <f>IF('総説(欧)'!L166="○","◎",IF('総説(欧)'!K166="○","○",""))</f>
        <v/>
      </c>
      <c r="B166" s="2" t="str">
        <f>IF('総説(欧)'!A166&lt;&gt;"",'総説(欧)'!A166,"")</f>
        <v/>
      </c>
      <c r="C166" s="1" t="str">
        <f>IF('総説(欧)'!B166&lt;&gt;"",'総説(欧)'!B166&amp;":"&amp;'総説(欧)'!C166&amp;" "&amp;'総説(欧)'!D166&amp;", "&amp;'総説(欧)'!E166&amp;", "&amp;'総説(欧)'!F166&amp;", "&amp;'総説(欧)'!G166&amp;" (IF: "&amp;TEXT('総説(欧)'!H166,"0.000")&amp;")"&amp;" (CS: "&amp;TEXT('総説(欧)'!I166,"0.0")&amp;")","")</f>
        <v/>
      </c>
    </row>
    <row r="167" spans="1:3" ht="60" customHeight="1" x14ac:dyDescent="0.2">
      <c r="A167" s="80" t="str">
        <f>IF('総説(欧)'!L167="○","◎",IF('総説(欧)'!K167="○","○",""))</f>
        <v/>
      </c>
      <c r="B167" s="2" t="str">
        <f>IF('総説(欧)'!A167&lt;&gt;"",'総説(欧)'!A167,"")</f>
        <v/>
      </c>
      <c r="C167" s="1" t="str">
        <f>IF('総説(欧)'!B167&lt;&gt;"",'総説(欧)'!B167&amp;":"&amp;'総説(欧)'!C167&amp;" "&amp;'総説(欧)'!D167&amp;", "&amp;'総説(欧)'!E167&amp;", "&amp;'総説(欧)'!F167&amp;", "&amp;'総説(欧)'!G167&amp;" (IF: "&amp;TEXT('総説(欧)'!H167,"0.000")&amp;")"&amp;" (CS: "&amp;TEXT('総説(欧)'!I167,"0.0")&amp;")","")</f>
        <v/>
      </c>
    </row>
    <row r="168" spans="1:3" ht="60" customHeight="1" x14ac:dyDescent="0.2">
      <c r="A168" s="80" t="str">
        <f>IF('総説(欧)'!L168="○","◎",IF('総説(欧)'!K168="○","○",""))</f>
        <v/>
      </c>
      <c r="B168" s="2" t="str">
        <f>IF('総説(欧)'!A168&lt;&gt;"",'総説(欧)'!A168,"")</f>
        <v/>
      </c>
      <c r="C168" s="1" t="str">
        <f>IF('総説(欧)'!B168&lt;&gt;"",'総説(欧)'!B168&amp;":"&amp;'総説(欧)'!C168&amp;" "&amp;'総説(欧)'!D168&amp;", "&amp;'総説(欧)'!E168&amp;", "&amp;'総説(欧)'!F168&amp;", "&amp;'総説(欧)'!G168&amp;" (IF: "&amp;TEXT('総説(欧)'!H168,"0.000")&amp;")"&amp;" (CS: "&amp;TEXT('総説(欧)'!I168,"0.0")&amp;")","")</f>
        <v/>
      </c>
    </row>
    <row r="169" spans="1:3" ht="60" customHeight="1" x14ac:dyDescent="0.2">
      <c r="A169" s="80" t="str">
        <f>IF('総説(欧)'!L169="○","◎",IF('総説(欧)'!K169="○","○",""))</f>
        <v/>
      </c>
      <c r="B169" s="2" t="str">
        <f>IF('総説(欧)'!A169&lt;&gt;"",'総説(欧)'!A169,"")</f>
        <v/>
      </c>
      <c r="C169" s="1" t="str">
        <f>IF('総説(欧)'!B169&lt;&gt;"",'総説(欧)'!B169&amp;":"&amp;'総説(欧)'!C169&amp;" "&amp;'総説(欧)'!D169&amp;", "&amp;'総説(欧)'!E169&amp;", "&amp;'総説(欧)'!F169&amp;", "&amp;'総説(欧)'!G169&amp;" (IF: "&amp;TEXT('総説(欧)'!H169,"0.000")&amp;")"&amp;" (CS: "&amp;TEXT('総説(欧)'!I169,"0.0")&amp;")","")</f>
        <v/>
      </c>
    </row>
    <row r="170" spans="1:3" ht="60" customHeight="1" x14ac:dyDescent="0.2">
      <c r="A170" s="80" t="str">
        <f>IF('総説(欧)'!L170="○","◎",IF('総説(欧)'!K170="○","○",""))</f>
        <v/>
      </c>
      <c r="B170" s="2" t="str">
        <f>IF('総説(欧)'!A170&lt;&gt;"",'総説(欧)'!A170,"")</f>
        <v/>
      </c>
      <c r="C170" s="1" t="str">
        <f>IF('総説(欧)'!B170&lt;&gt;"",'総説(欧)'!B170&amp;":"&amp;'総説(欧)'!C170&amp;" "&amp;'総説(欧)'!D170&amp;", "&amp;'総説(欧)'!E170&amp;", "&amp;'総説(欧)'!F170&amp;", "&amp;'総説(欧)'!G170&amp;" (IF: "&amp;TEXT('総説(欧)'!H170,"0.000")&amp;")"&amp;" (CS: "&amp;TEXT('総説(欧)'!I170,"0.0")&amp;")","")</f>
        <v/>
      </c>
    </row>
    <row r="171" spans="1:3" ht="60" customHeight="1" x14ac:dyDescent="0.2">
      <c r="A171" s="80" t="str">
        <f>IF('総説(欧)'!L171="○","◎",IF('総説(欧)'!K171="○","○",""))</f>
        <v/>
      </c>
      <c r="B171" s="2" t="str">
        <f>IF('総説(欧)'!A171&lt;&gt;"",'総説(欧)'!A171,"")</f>
        <v/>
      </c>
      <c r="C171" s="1" t="str">
        <f>IF('総説(欧)'!B171&lt;&gt;"",'総説(欧)'!B171&amp;":"&amp;'総説(欧)'!C171&amp;" "&amp;'総説(欧)'!D171&amp;", "&amp;'総説(欧)'!E171&amp;", "&amp;'総説(欧)'!F171&amp;", "&amp;'総説(欧)'!G171&amp;" (IF: "&amp;TEXT('総説(欧)'!H171,"0.000")&amp;")"&amp;" (CS: "&amp;TEXT('総説(欧)'!I171,"0.0")&amp;")","")</f>
        <v/>
      </c>
    </row>
    <row r="172" spans="1:3" ht="60" customHeight="1" x14ac:dyDescent="0.2">
      <c r="A172" s="80" t="str">
        <f>IF('総説(欧)'!L172="○","◎",IF('総説(欧)'!K172="○","○",""))</f>
        <v/>
      </c>
      <c r="B172" s="2" t="str">
        <f>IF('総説(欧)'!A172&lt;&gt;"",'総説(欧)'!A172,"")</f>
        <v/>
      </c>
      <c r="C172" s="1" t="str">
        <f>IF('総説(欧)'!B172&lt;&gt;"",'総説(欧)'!B172&amp;":"&amp;'総説(欧)'!C172&amp;" "&amp;'総説(欧)'!D172&amp;", "&amp;'総説(欧)'!E172&amp;", "&amp;'総説(欧)'!F172&amp;", "&amp;'総説(欧)'!G172&amp;" (IF: "&amp;TEXT('総説(欧)'!H172,"0.000")&amp;")"&amp;" (CS: "&amp;TEXT('総説(欧)'!I172,"0.0")&amp;")","")</f>
        <v/>
      </c>
    </row>
    <row r="173" spans="1:3" ht="60" customHeight="1" x14ac:dyDescent="0.2">
      <c r="A173" s="80" t="str">
        <f>IF('総説(欧)'!L173="○","◎",IF('総説(欧)'!K173="○","○",""))</f>
        <v/>
      </c>
      <c r="B173" s="2" t="str">
        <f>IF('総説(欧)'!A173&lt;&gt;"",'総説(欧)'!A173,"")</f>
        <v/>
      </c>
      <c r="C173" s="1" t="str">
        <f>IF('総説(欧)'!B173&lt;&gt;"",'総説(欧)'!B173&amp;":"&amp;'総説(欧)'!C173&amp;" "&amp;'総説(欧)'!D173&amp;", "&amp;'総説(欧)'!E173&amp;", "&amp;'総説(欧)'!F173&amp;", "&amp;'総説(欧)'!G173&amp;" (IF: "&amp;TEXT('総説(欧)'!H173,"0.000")&amp;")"&amp;" (CS: "&amp;TEXT('総説(欧)'!I173,"0.0")&amp;")","")</f>
        <v/>
      </c>
    </row>
    <row r="174" spans="1:3" ht="60" customHeight="1" x14ac:dyDescent="0.2">
      <c r="A174" s="80" t="str">
        <f>IF('総説(欧)'!L174="○","◎",IF('総説(欧)'!K174="○","○",""))</f>
        <v/>
      </c>
      <c r="B174" s="2" t="str">
        <f>IF('総説(欧)'!A174&lt;&gt;"",'総説(欧)'!A174,"")</f>
        <v/>
      </c>
      <c r="C174" s="1" t="str">
        <f>IF('総説(欧)'!B174&lt;&gt;"",'総説(欧)'!B174&amp;":"&amp;'総説(欧)'!C174&amp;" "&amp;'総説(欧)'!D174&amp;", "&amp;'総説(欧)'!E174&amp;", "&amp;'総説(欧)'!F174&amp;", "&amp;'総説(欧)'!G174&amp;" (IF: "&amp;TEXT('総説(欧)'!H174,"0.000")&amp;")"&amp;" (CS: "&amp;TEXT('総説(欧)'!I174,"0.0")&amp;")","")</f>
        <v/>
      </c>
    </row>
    <row r="175" spans="1:3" ht="60" customHeight="1" x14ac:dyDescent="0.2">
      <c r="A175" s="80" t="str">
        <f>IF('総説(欧)'!L175="○","◎",IF('総説(欧)'!K175="○","○",""))</f>
        <v/>
      </c>
      <c r="B175" s="2" t="str">
        <f>IF('総説(欧)'!A175&lt;&gt;"",'総説(欧)'!A175,"")</f>
        <v/>
      </c>
      <c r="C175" s="1" t="str">
        <f>IF('総説(欧)'!B175&lt;&gt;"",'総説(欧)'!B175&amp;":"&amp;'総説(欧)'!C175&amp;" "&amp;'総説(欧)'!D175&amp;", "&amp;'総説(欧)'!E175&amp;", "&amp;'総説(欧)'!F175&amp;", "&amp;'総説(欧)'!G175&amp;" (IF: "&amp;TEXT('総説(欧)'!H175,"0.000")&amp;")"&amp;" (CS: "&amp;TEXT('総説(欧)'!I175,"0.0")&amp;")","")</f>
        <v/>
      </c>
    </row>
    <row r="176" spans="1:3" ht="60" customHeight="1" x14ac:dyDescent="0.2">
      <c r="A176" s="80" t="str">
        <f>IF('総説(欧)'!L176="○","◎",IF('総説(欧)'!K176="○","○",""))</f>
        <v/>
      </c>
      <c r="B176" s="2" t="str">
        <f>IF('総説(欧)'!A176&lt;&gt;"",'総説(欧)'!A176,"")</f>
        <v/>
      </c>
      <c r="C176" s="1" t="str">
        <f>IF('総説(欧)'!B176&lt;&gt;"",'総説(欧)'!B176&amp;":"&amp;'総説(欧)'!C176&amp;" "&amp;'総説(欧)'!D176&amp;", "&amp;'総説(欧)'!E176&amp;", "&amp;'総説(欧)'!F176&amp;", "&amp;'総説(欧)'!G176&amp;" (IF: "&amp;TEXT('総説(欧)'!H176,"0.000")&amp;")"&amp;" (CS: "&amp;TEXT('総説(欧)'!I176,"0.0")&amp;")","")</f>
        <v/>
      </c>
    </row>
    <row r="177" spans="1:3" ht="60" customHeight="1" x14ac:dyDescent="0.2">
      <c r="A177" s="80" t="str">
        <f>IF('総説(欧)'!L177="○","◎",IF('総説(欧)'!K177="○","○",""))</f>
        <v/>
      </c>
      <c r="B177" s="2" t="str">
        <f>IF('総説(欧)'!A177&lt;&gt;"",'総説(欧)'!A177,"")</f>
        <v/>
      </c>
      <c r="C177" s="1" t="str">
        <f>IF('総説(欧)'!B177&lt;&gt;"",'総説(欧)'!B177&amp;":"&amp;'総説(欧)'!C177&amp;" "&amp;'総説(欧)'!D177&amp;", "&amp;'総説(欧)'!E177&amp;", "&amp;'総説(欧)'!F177&amp;", "&amp;'総説(欧)'!G177&amp;" (IF: "&amp;TEXT('総説(欧)'!H177,"0.000")&amp;")"&amp;" (CS: "&amp;TEXT('総説(欧)'!I177,"0.0")&amp;")","")</f>
        <v/>
      </c>
    </row>
    <row r="178" spans="1:3" ht="60" customHeight="1" x14ac:dyDescent="0.2">
      <c r="A178" s="80" t="str">
        <f>IF('総説(欧)'!L178="○","◎",IF('総説(欧)'!K178="○","○",""))</f>
        <v/>
      </c>
      <c r="B178" s="2" t="str">
        <f>IF('総説(欧)'!A178&lt;&gt;"",'総説(欧)'!A178,"")</f>
        <v/>
      </c>
      <c r="C178" s="1" t="str">
        <f>IF('総説(欧)'!B178&lt;&gt;"",'総説(欧)'!B178&amp;":"&amp;'総説(欧)'!C178&amp;" "&amp;'総説(欧)'!D178&amp;", "&amp;'総説(欧)'!E178&amp;", "&amp;'総説(欧)'!F178&amp;", "&amp;'総説(欧)'!G178&amp;" (IF: "&amp;TEXT('総説(欧)'!H178,"0.000")&amp;")"&amp;" (CS: "&amp;TEXT('総説(欧)'!I178,"0.0")&amp;")","")</f>
        <v/>
      </c>
    </row>
    <row r="179" spans="1:3" ht="60" customHeight="1" x14ac:dyDescent="0.2">
      <c r="A179" s="80" t="str">
        <f>IF('総説(欧)'!L179="○","◎",IF('総説(欧)'!K179="○","○",""))</f>
        <v/>
      </c>
      <c r="B179" s="2" t="str">
        <f>IF('総説(欧)'!A179&lt;&gt;"",'総説(欧)'!A179,"")</f>
        <v/>
      </c>
      <c r="C179" s="1" t="str">
        <f>IF('総説(欧)'!B179&lt;&gt;"",'総説(欧)'!B179&amp;":"&amp;'総説(欧)'!C179&amp;" "&amp;'総説(欧)'!D179&amp;", "&amp;'総説(欧)'!E179&amp;", "&amp;'総説(欧)'!F179&amp;", "&amp;'総説(欧)'!G179&amp;" (IF: "&amp;TEXT('総説(欧)'!H179,"0.000")&amp;")"&amp;" (CS: "&amp;TEXT('総説(欧)'!I179,"0.0")&amp;")","")</f>
        <v/>
      </c>
    </row>
    <row r="180" spans="1:3" ht="60" customHeight="1" x14ac:dyDescent="0.2">
      <c r="A180" s="80" t="str">
        <f>IF('総説(欧)'!L180="○","◎",IF('総説(欧)'!K180="○","○",""))</f>
        <v/>
      </c>
      <c r="B180" s="2" t="str">
        <f>IF('総説(欧)'!A180&lt;&gt;"",'総説(欧)'!A180,"")</f>
        <v/>
      </c>
      <c r="C180" s="1" t="str">
        <f>IF('総説(欧)'!B180&lt;&gt;"",'総説(欧)'!B180&amp;":"&amp;'総説(欧)'!C180&amp;" "&amp;'総説(欧)'!D180&amp;", "&amp;'総説(欧)'!E180&amp;", "&amp;'総説(欧)'!F180&amp;", "&amp;'総説(欧)'!G180&amp;" (IF: "&amp;TEXT('総説(欧)'!H180,"0.000")&amp;")"&amp;" (CS: "&amp;TEXT('総説(欧)'!I180,"0.0")&amp;")","")</f>
        <v/>
      </c>
    </row>
    <row r="181" spans="1:3" ht="60" customHeight="1" x14ac:dyDescent="0.2">
      <c r="A181" s="80" t="str">
        <f>IF('総説(欧)'!L181="○","◎",IF('総説(欧)'!K181="○","○",""))</f>
        <v/>
      </c>
      <c r="B181" s="2" t="str">
        <f>IF('総説(欧)'!A181&lt;&gt;"",'総説(欧)'!A181,"")</f>
        <v/>
      </c>
      <c r="C181" s="1" t="str">
        <f>IF('総説(欧)'!B181&lt;&gt;"",'総説(欧)'!B181&amp;":"&amp;'総説(欧)'!C181&amp;" "&amp;'総説(欧)'!D181&amp;", "&amp;'総説(欧)'!E181&amp;", "&amp;'総説(欧)'!F181&amp;", "&amp;'総説(欧)'!G181&amp;" (IF: "&amp;TEXT('総説(欧)'!H181,"0.000")&amp;")"&amp;" (CS: "&amp;TEXT('総説(欧)'!I181,"0.0")&amp;")","")</f>
        <v/>
      </c>
    </row>
    <row r="182" spans="1:3" ht="60" customHeight="1" x14ac:dyDescent="0.2">
      <c r="A182" s="80" t="str">
        <f>IF('総説(欧)'!L182="○","◎",IF('総説(欧)'!K182="○","○",""))</f>
        <v/>
      </c>
      <c r="B182" s="2" t="str">
        <f>IF('総説(欧)'!A182&lt;&gt;"",'総説(欧)'!A182,"")</f>
        <v/>
      </c>
      <c r="C182" s="1" t="str">
        <f>IF('総説(欧)'!B182&lt;&gt;"",'総説(欧)'!B182&amp;":"&amp;'総説(欧)'!C182&amp;" "&amp;'総説(欧)'!D182&amp;", "&amp;'総説(欧)'!E182&amp;", "&amp;'総説(欧)'!F182&amp;", "&amp;'総説(欧)'!G182&amp;" (IF: "&amp;TEXT('総説(欧)'!H182,"0.000")&amp;")"&amp;" (CS: "&amp;TEXT('総説(欧)'!I182,"0.0")&amp;")","")</f>
        <v/>
      </c>
    </row>
    <row r="183" spans="1:3" ht="60" customHeight="1" x14ac:dyDescent="0.2">
      <c r="A183" s="80" t="str">
        <f>IF('総説(欧)'!L183="○","◎",IF('総説(欧)'!K183="○","○",""))</f>
        <v/>
      </c>
      <c r="B183" s="2" t="str">
        <f>IF('総説(欧)'!A183&lt;&gt;"",'総説(欧)'!A183,"")</f>
        <v/>
      </c>
      <c r="C183" s="1" t="str">
        <f>IF('総説(欧)'!B183&lt;&gt;"",'総説(欧)'!B183&amp;":"&amp;'総説(欧)'!C183&amp;" "&amp;'総説(欧)'!D183&amp;", "&amp;'総説(欧)'!E183&amp;", "&amp;'総説(欧)'!F183&amp;", "&amp;'総説(欧)'!G183&amp;" (IF: "&amp;TEXT('総説(欧)'!H183,"0.000")&amp;")"&amp;" (CS: "&amp;TEXT('総説(欧)'!I183,"0.0")&amp;")","")</f>
        <v/>
      </c>
    </row>
    <row r="184" spans="1:3" ht="60" customHeight="1" x14ac:dyDescent="0.2">
      <c r="A184" s="80" t="str">
        <f>IF('総説(欧)'!L184="○","◎",IF('総説(欧)'!K184="○","○",""))</f>
        <v/>
      </c>
      <c r="B184" s="2" t="str">
        <f>IF('総説(欧)'!A184&lt;&gt;"",'総説(欧)'!A184,"")</f>
        <v/>
      </c>
      <c r="C184" s="1" t="str">
        <f>IF('総説(欧)'!B184&lt;&gt;"",'総説(欧)'!B184&amp;":"&amp;'総説(欧)'!C184&amp;" "&amp;'総説(欧)'!D184&amp;", "&amp;'総説(欧)'!E184&amp;", "&amp;'総説(欧)'!F184&amp;", "&amp;'総説(欧)'!G184&amp;" (IF: "&amp;TEXT('総説(欧)'!H184,"0.000")&amp;")"&amp;" (CS: "&amp;TEXT('総説(欧)'!I184,"0.0")&amp;")","")</f>
        <v/>
      </c>
    </row>
    <row r="185" spans="1:3" ht="60" customHeight="1" x14ac:dyDescent="0.2">
      <c r="A185" s="80" t="str">
        <f>IF('総説(欧)'!L185="○","◎",IF('総説(欧)'!K185="○","○",""))</f>
        <v/>
      </c>
      <c r="B185" s="2" t="str">
        <f>IF('総説(欧)'!A185&lt;&gt;"",'総説(欧)'!A185,"")</f>
        <v/>
      </c>
      <c r="C185" s="1" t="str">
        <f>IF('総説(欧)'!B185&lt;&gt;"",'総説(欧)'!B185&amp;":"&amp;'総説(欧)'!C185&amp;" "&amp;'総説(欧)'!D185&amp;", "&amp;'総説(欧)'!E185&amp;", "&amp;'総説(欧)'!F185&amp;", "&amp;'総説(欧)'!G185&amp;" (IF: "&amp;TEXT('総説(欧)'!H185,"0.000")&amp;")"&amp;" (CS: "&amp;TEXT('総説(欧)'!I185,"0.0")&amp;")","")</f>
        <v/>
      </c>
    </row>
    <row r="186" spans="1:3" ht="60" customHeight="1" x14ac:dyDescent="0.2">
      <c r="A186" s="80" t="str">
        <f>IF('総説(欧)'!L186="○","◎",IF('総説(欧)'!K186="○","○",""))</f>
        <v/>
      </c>
      <c r="B186" s="2" t="str">
        <f>IF('総説(欧)'!A186&lt;&gt;"",'総説(欧)'!A186,"")</f>
        <v/>
      </c>
      <c r="C186" s="1" t="str">
        <f>IF('総説(欧)'!B186&lt;&gt;"",'総説(欧)'!B186&amp;":"&amp;'総説(欧)'!C186&amp;" "&amp;'総説(欧)'!D186&amp;", "&amp;'総説(欧)'!E186&amp;", "&amp;'総説(欧)'!F186&amp;", "&amp;'総説(欧)'!G186&amp;" (IF: "&amp;TEXT('総説(欧)'!H186,"0.000")&amp;")"&amp;" (CS: "&amp;TEXT('総説(欧)'!I186,"0.0")&amp;")","")</f>
        <v/>
      </c>
    </row>
    <row r="187" spans="1:3" ht="60" customHeight="1" x14ac:dyDescent="0.2">
      <c r="A187" s="80" t="str">
        <f>IF('総説(欧)'!L187="○","◎",IF('総説(欧)'!K187="○","○",""))</f>
        <v/>
      </c>
      <c r="B187" s="2" t="str">
        <f>IF('総説(欧)'!A187&lt;&gt;"",'総説(欧)'!A187,"")</f>
        <v/>
      </c>
      <c r="C187" s="1" t="str">
        <f>IF('総説(欧)'!B187&lt;&gt;"",'総説(欧)'!B187&amp;":"&amp;'総説(欧)'!C187&amp;" "&amp;'総説(欧)'!D187&amp;", "&amp;'総説(欧)'!E187&amp;", "&amp;'総説(欧)'!F187&amp;", "&amp;'総説(欧)'!G187&amp;" (IF: "&amp;TEXT('総説(欧)'!H187,"0.000")&amp;")"&amp;" (CS: "&amp;TEXT('総説(欧)'!I187,"0.0")&amp;")","")</f>
        <v/>
      </c>
    </row>
    <row r="188" spans="1:3" ht="60" customHeight="1" x14ac:dyDescent="0.2">
      <c r="A188" s="80" t="str">
        <f>IF('総説(欧)'!L188="○","◎",IF('総説(欧)'!K188="○","○",""))</f>
        <v/>
      </c>
      <c r="B188" s="2" t="str">
        <f>IF('総説(欧)'!A188&lt;&gt;"",'総説(欧)'!A188,"")</f>
        <v/>
      </c>
      <c r="C188" s="1" t="str">
        <f>IF('総説(欧)'!B188&lt;&gt;"",'総説(欧)'!B188&amp;":"&amp;'総説(欧)'!C188&amp;" "&amp;'総説(欧)'!D188&amp;", "&amp;'総説(欧)'!E188&amp;", "&amp;'総説(欧)'!F188&amp;", "&amp;'総説(欧)'!G188&amp;" (IF: "&amp;TEXT('総説(欧)'!H188,"0.000")&amp;")"&amp;" (CS: "&amp;TEXT('総説(欧)'!I188,"0.0")&amp;")","")</f>
        <v/>
      </c>
    </row>
    <row r="189" spans="1:3" ht="60" customHeight="1" x14ac:dyDescent="0.2">
      <c r="A189" s="80" t="str">
        <f>IF('総説(欧)'!L189="○","◎",IF('総説(欧)'!K189="○","○",""))</f>
        <v/>
      </c>
      <c r="B189" s="2" t="str">
        <f>IF('総説(欧)'!A189&lt;&gt;"",'総説(欧)'!A189,"")</f>
        <v/>
      </c>
      <c r="C189" s="1" t="str">
        <f>IF('総説(欧)'!B189&lt;&gt;"",'総説(欧)'!B189&amp;":"&amp;'総説(欧)'!C189&amp;" "&amp;'総説(欧)'!D189&amp;", "&amp;'総説(欧)'!E189&amp;", "&amp;'総説(欧)'!F189&amp;", "&amp;'総説(欧)'!G189&amp;" (IF: "&amp;TEXT('総説(欧)'!H189,"0.000")&amp;")"&amp;" (CS: "&amp;TEXT('総説(欧)'!I189,"0.0")&amp;")","")</f>
        <v/>
      </c>
    </row>
    <row r="190" spans="1:3" ht="60" customHeight="1" x14ac:dyDescent="0.2">
      <c r="A190" s="80" t="str">
        <f>IF('総説(欧)'!L190="○","◎",IF('総説(欧)'!K190="○","○",""))</f>
        <v/>
      </c>
      <c r="B190" s="2" t="str">
        <f>IF('総説(欧)'!A190&lt;&gt;"",'総説(欧)'!A190,"")</f>
        <v/>
      </c>
      <c r="C190" s="1" t="str">
        <f>IF('総説(欧)'!B190&lt;&gt;"",'総説(欧)'!B190&amp;":"&amp;'総説(欧)'!C190&amp;" "&amp;'総説(欧)'!D190&amp;", "&amp;'総説(欧)'!E190&amp;", "&amp;'総説(欧)'!F190&amp;", "&amp;'総説(欧)'!G190&amp;" (IF: "&amp;TEXT('総説(欧)'!H190,"0.000")&amp;")"&amp;" (CS: "&amp;TEXT('総説(欧)'!I190,"0.0")&amp;")","")</f>
        <v/>
      </c>
    </row>
    <row r="191" spans="1:3" ht="60" customHeight="1" x14ac:dyDescent="0.2">
      <c r="A191" s="80" t="str">
        <f>IF('総説(欧)'!L191="○","◎",IF('総説(欧)'!K191="○","○",""))</f>
        <v/>
      </c>
      <c r="B191" s="2" t="str">
        <f>IF('総説(欧)'!A191&lt;&gt;"",'総説(欧)'!A191,"")</f>
        <v/>
      </c>
      <c r="C191" s="1" t="str">
        <f>IF('総説(欧)'!B191&lt;&gt;"",'総説(欧)'!B191&amp;":"&amp;'総説(欧)'!C191&amp;" "&amp;'総説(欧)'!D191&amp;", "&amp;'総説(欧)'!E191&amp;", "&amp;'総説(欧)'!F191&amp;", "&amp;'総説(欧)'!G191&amp;" (IF: "&amp;TEXT('総説(欧)'!H191,"0.000")&amp;")"&amp;" (CS: "&amp;TEXT('総説(欧)'!I191,"0.0")&amp;")","")</f>
        <v/>
      </c>
    </row>
    <row r="192" spans="1:3" ht="60" customHeight="1" x14ac:dyDescent="0.2">
      <c r="A192" s="80" t="str">
        <f>IF('総説(欧)'!L192="○","◎",IF('総説(欧)'!K192="○","○",""))</f>
        <v/>
      </c>
      <c r="B192" s="2" t="str">
        <f>IF('総説(欧)'!A192&lt;&gt;"",'総説(欧)'!A192,"")</f>
        <v/>
      </c>
      <c r="C192" s="1" t="str">
        <f>IF('総説(欧)'!B192&lt;&gt;"",'総説(欧)'!B192&amp;":"&amp;'総説(欧)'!C192&amp;" "&amp;'総説(欧)'!D192&amp;", "&amp;'総説(欧)'!E192&amp;", "&amp;'総説(欧)'!F192&amp;", "&amp;'総説(欧)'!G192&amp;" (IF: "&amp;TEXT('総説(欧)'!H192,"0.000")&amp;")"&amp;" (CS: "&amp;TEXT('総説(欧)'!I192,"0.0")&amp;")","")</f>
        <v/>
      </c>
    </row>
    <row r="193" spans="1:3" ht="60" customHeight="1" x14ac:dyDescent="0.2">
      <c r="A193" s="80" t="str">
        <f>IF('総説(欧)'!L193="○","◎",IF('総説(欧)'!K193="○","○",""))</f>
        <v/>
      </c>
      <c r="B193" s="2" t="str">
        <f>IF('総説(欧)'!A193&lt;&gt;"",'総説(欧)'!A193,"")</f>
        <v/>
      </c>
      <c r="C193" s="1" t="str">
        <f>IF('総説(欧)'!B193&lt;&gt;"",'総説(欧)'!B193&amp;":"&amp;'総説(欧)'!C193&amp;" "&amp;'総説(欧)'!D193&amp;", "&amp;'総説(欧)'!E193&amp;", "&amp;'総説(欧)'!F193&amp;", "&amp;'総説(欧)'!G193&amp;" (IF: "&amp;TEXT('総説(欧)'!H193,"0.000")&amp;")"&amp;" (CS: "&amp;TEXT('総説(欧)'!I193,"0.0")&amp;")","")</f>
        <v/>
      </c>
    </row>
    <row r="194" spans="1:3" ht="60" customHeight="1" x14ac:dyDescent="0.2">
      <c r="A194" s="80" t="str">
        <f>IF('総説(欧)'!L194="○","◎",IF('総説(欧)'!K194="○","○",""))</f>
        <v/>
      </c>
      <c r="B194" s="2" t="str">
        <f>IF('総説(欧)'!A194&lt;&gt;"",'総説(欧)'!A194,"")</f>
        <v/>
      </c>
      <c r="C194" s="1" t="str">
        <f>IF('総説(欧)'!B194&lt;&gt;"",'総説(欧)'!B194&amp;":"&amp;'総説(欧)'!C194&amp;" "&amp;'総説(欧)'!D194&amp;", "&amp;'総説(欧)'!E194&amp;", "&amp;'総説(欧)'!F194&amp;", "&amp;'総説(欧)'!G194&amp;" (IF: "&amp;TEXT('総説(欧)'!H194,"0.000")&amp;")"&amp;" (CS: "&amp;TEXT('総説(欧)'!I194,"0.0")&amp;")","")</f>
        <v/>
      </c>
    </row>
    <row r="195" spans="1:3" ht="60" customHeight="1" x14ac:dyDescent="0.2">
      <c r="A195" s="80" t="str">
        <f>IF('総説(欧)'!L195="○","◎",IF('総説(欧)'!K195="○","○",""))</f>
        <v/>
      </c>
      <c r="B195" s="2" t="str">
        <f>IF('総説(欧)'!A195&lt;&gt;"",'総説(欧)'!A195,"")</f>
        <v/>
      </c>
      <c r="C195" s="1" t="str">
        <f>IF('総説(欧)'!B195&lt;&gt;"",'総説(欧)'!B195&amp;":"&amp;'総説(欧)'!C195&amp;" "&amp;'総説(欧)'!D195&amp;", "&amp;'総説(欧)'!E195&amp;", "&amp;'総説(欧)'!F195&amp;", "&amp;'総説(欧)'!G195&amp;" (IF: "&amp;TEXT('総説(欧)'!H195,"0.000")&amp;")"&amp;" (CS: "&amp;TEXT('総説(欧)'!I195,"0.0")&amp;")","")</f>
        <v/>
      </c>
    </row>
    <row r="196" spans="1:3" ht="60" customHeight="1" x14ac:dyDescent="0.2">
      <c r="A196" s="80" t="str">
        <f>IF('総説(欧)'!L196="○","◎",IF('総説(欧)'!K196="○","○",""))</f>
        <v/>
      </c>
      <c r="B196" s="2" t="str">
        <f>IF('総説(欧)'!A196&lt;&gt;"",'総説(欧)'!A196,"")</f>
        <v/>
      </c>
      <c r="C196" s="1" t="str">
        <f>IF('総説(欧)'!B196&lt;&gt;"",'総説(欧)'!B196&amp;":"&amp;'総説(欧)'!C196&amp;" "&amp;'総説(欧)'!D196&amp;", "&amp;'総説(欧)'!E196&amp;", "&amp;'総説(欧)'!F196&amp;", "&amp;'総説(欧)'!G196&amp;" (IF: "&amp;TEXT('総説(欧)'!H196,"0.000")&amp;")"&amp;" (CS: "&amp;TEXT('総説(欧)'!I196,"0.0")&amp;")","")</f>
        <v/>
      </c>
    </row>
    <row r="197" spans="1:3" ht="60" customHeight="1" x14ac:dyDescent="0.2">
      <c r="A197" s="80" t="str">
        <f>IF('総説(欧)'!L197="○","◎",IF('総説(欧)'!K197="○","○",""))</f>
        <v/>
      </c>
      <c r="B197" s="2" t="str">
        <f>IF('総説(欧)'!A197&lt;&gt;"",'総説(欧)'!A197,"")</f>
        <v/>
      </c>
      <c r="C197" s="1" t="str">
        <f>IF('総説(欧)'!B197&lt;&gt;"",'総説(欧)'!B197&amp;":"&amp;'総説(欧)'!C197&amp;" "&amp;'総説(欧)'!D197&amp;", "&amp;'総説(欧)'!E197&amp;", "&amp;'総説(欧)'!F197&amp;", "&amp;'総説(欧)'!G197&amp;" (IF: "&amp;TEXT('総説(欧)'!H197,"0.000")&amp;")"&amp;" (CS: "&amp;TEXT('総説(欧)'!I197,"0.0")&amp;")","")</f>
        <v/>
      </c>
    </row>
    <row r="198" spans="1:3" ht="60" customHeight="1" x14ac:dyDescent="0.2">
      <c r="A198" s="80" t="str">
        <f>IF('総説(欧)'!L198="○","◎",IF('総説(欧)'!K198="○","○",""))</f>
        <v/>
      </c>
      <c r="B198" s="2" t="str">
        <f>IF('総説(欧)'!A198&lt;&gt;"",'総説(欧)'!A198,"")</f>
        <v/>
      </c>
      <c r="C198" s="1" t="str">
        <f>IF('総説(欧)'!B198&lt;&gt;"",'総説(欧)'!B198&amp;":"&amp;'総説(欧)'!C198&amp;" "&amp;'総説(欧)'!D198&amp;", "&amp;'総説(欧)'!E198&amp;", "&amp;'総説(欧)'!F198&amp;", "&amp;'総説(欧)'!G198&amp;" (IF: "&amp;TEXT('総説(欧)'!H198,"0.000")&amp;")"&amp;" (CS: "&amp;TEXT('総説(欧)'!I198,"0.0")&amp;")","")</f>
        <v/>
      </c>
    </row>
    <row r="199" spans="1:3" ht="60" customHeight="1" x14ac:dyDescent="0.2">
      <c r="A199" s="80" t="str">
        <f>IF('総説(欧)'!L199="○","◎",IF('総説(欧)'!K199="○","○",""))</f>
        <v/>
      </c>
      <c r="B199" s="2" t="str">
        <f>IF('総説(欧)'!A199&lt;&gt;"",'総説(欧)'!A199,"")</f>
        <v/>
      </c>
      <c r="C199" s="1" t="str">
        <f>IF('総説(欧)'!B199&lt;&gt;"",'総説(欧)'!B199&amp;":"&amp;'総説(欧)'!C199&amp;" "&amp;'総説(欧)'!D199&amp;", "&amp;'総説(欧)'!E199&amp;", "&amp;'総説(欧)'!F199&amp;", "&amp;'総説(欧)'!G199&amp;" (IF: "&amp;TEXT('総説(欧)'!H199,"0.000")&amp;")"&amp;" (CS: "&amp;TEXT('総説(欧)'!I199,"0.0")&amp;")","")</f>
        <v/>
      </c>
    </row>
    <row r="200" spans="1:3" ht="60" customHeight="1" x14ac:dyDescent="0.2">
      <c r="A200" s="80" t="str">
        <f>IF('総説(欧)'!L200="○","◎",IF('総説(欧)'!K200="○","○",""))</f>
        <v/>
      </c>
      <c r="B200" s="2" t="str">
        <f>IF('総説(欧)'!A200&lt;&gt;"",'総説(欧)'!A200,"")</f>
        <v/>
      </c>
      <c r="C200" s="1" t="str">
        <f>IF('総説(欧)'!B200&lt;&gt;"",'総説(欧)'!B200&amp;":"&amp;'総説(欧)'!C200&amp;" "&amp;'総説(欧)'!D200&amp;", "&amp;'総説(欧)'!E200&amp;", "&amp;'総説(欧)'!F200&amp;", "&amp;'総説(欧)'!G200&amp;" (IF: "&amp;TEXT('総説(欧)'!H200,"0.000")&amp;")"&amp;" (CS: "&amp;TEXT('総説(欧)'!I200,"0.0")&amp;")","")</f>
        <v/>
      </c>
    </row>
    <row r="201" spans="1:3" ht="60" customHeight="1" x14ac:dyDescent="0.2">
      <c r="A201" s="80" t="str">
        <f>IF('総説(欧)'!L201="○","◎",IF('総説(欧)'!K201="○","○",""))</f>
        <v/>
      </c>
      <c r="B201" s="2" t="str">
        <f>IF('総説(欧)'!A201&lt;&gt;"",'総説(欧)'!A201,"")</f>
        <v/>
      </c>
      <c r="C201" s="1" t="str">
        <f>IF('総説(欧)'!B201&lt;&gt;"",'総説(欧)'!B201&amp;":"&amp;'総説(欧)'!C201&amp;" "&amp;'総説(欧)'!D201&amp;", "&amp;'総説(欧)'!E201&amp;", "&amp;'総説(欧)'!F201&amp;", "&amp;'総説(欧)'!G201&amp;" (IF: "&amp;TEXT('総説(欧)'!H201,"0.000")&amp;")"&amp;" (CS: "&amp;TEXT('総説(欧)'!I201,"0.0")&amp;")","")</f>
        <v/>
      </c>
    </row>
    <row r="202" spans="1:3" ht="60" customHeight="1" x14ac:dyDescent="0.2">
      <c r="A202" s="80" t="str">
        <f>IF('総説(欧)'!L202="○","◎",IF('総説(欧)'!K202="○","○",""))</f>
        <v/>
      </c>
      <c r="B202" s="2" t="str">
        <f>IF('総説(欧)'!A202&lt;&gt;"",'総説(欧)'!A202,"")</f>
        <v/>
      </c>
      <c r="C202" s="1" t="str">
        <f>IF('総説(欧)'!B202&lt;&gt;"",'総説(欧)'!B202&amp;":"&amp;'総説(欧)'!C202&amp;" "&amp;'総説(欧)'!D202&amp;", "&amp;'総説(欧)'!E202&amp;", "&amp;'総説(欧)'!F202&amp;", "&amp;'総説(欧)'!G202&amp;" (IF: "&amp;TEXT('総説(欧)'!H202,"0.000")&amp;")"&amp;" (CS: "&amp;TEXT('総説(欧)'!I202,"0.0")&amp;")","")</f>
        <v/>
      </c>
    </row>
    <row r="203" spans="1:3" ht="60" customHeight="1" x14ac:dyDescent="0.2">
      <c r="A203" s="80" t="str">
        <f>IF('総説(欧)'!L203="○","◎",IF('総説(欧)'!K203="○","○",""))</f>
        <v/>
      </c>
      <c r="B203" s="2" t="str">
        <f>IF('総説(欧)'!A203&lt;&gt;"",'総説(欧)'!A203,"")</f>
        <v/>
      </c>
      <c r="C203" s="1" t="str">
        <f>IF('総説(欧)'!B203&lt;&gt;"",'総説(欧)'!B203&amp;":"&amp;'総説(欧)'!C203&amp;" "&amp;'総説(欧)'!D203&amp;", "&amp;'総説(欧)'!E203&amp;", "&amp;'総説(欧)'!F203&amp;", "&amp;'総説(欧)'!G203&amp;" (IF: "&amp;TEXT('総説(欧)'!H203,"0.000")&amp;")"&amp;" (CS: "&amp;TEXT('総説(欧)'!I203,"0.0")&amp;")","")</f>
        <v/>
      </c>
    </row>
    <row r="204" spans="1:3" ht="60" customHeight="1" x14ac:dyDescent="0.2">
      <c r="A204" s="80" t="str">
        <f>IF('総説(欧)'!L204="○","◎",IF('総説(欧)'!K204="○","○",""))</f>
        <v/>
      </c>
      <c r="B204" s="2" t="str">
        <f>IF('総説(欧)'!A204&lt;&gt;"",'総説(欧)'!A204,"")</f>
        <v/>
      </c>
      <c r="C204" s="1" t="str">
        <f>IF('総説(欧)'!B204&lt;&gt;"",'総説(欧)'!B204&amp;":"&amp;'総説(欧)'!C204&amp;" "&amp;'総説(欧)'!D204&amp;", "&amp;'総説(欧)'!E204&amp;", "&amp;'総説(欧)'!F204&amp;", "&amp;'総説(欧)'!G204&amp;" (IF: "&amp;TEXT('総説(欧)'!H204,"0.000")&amp;")"&amp;" (CS: "&amp;TEXT('総説(欧)'!I204,"0.0")&amp;")","")</f>
        <v/>
      </c>
    </row>
    <row r="205" spans="1:3" ht="60" customHeight="1" x14ac:dyDescent="0.2">
      <c r="A205" s="80" t="str">
        <f>IF('総説(欧)'!L205="○","◎",IF('総説(欧)'!K205="○","○",""))</f>
        <v/>
      </c>
      <c r="B205" s="2" t="str">
        <f>IF('総説(欧)'!A205&lt;&gt;"",'総説(欧)'!A205,"")</f>
        <v/>
      </c>
      <c r="C205" s="1" t="str">
        <f>IF('総説(欧)'!B205&lt;&gt;"",'総説(欧)'!B205&amp;":"&amp;'総説(欧)'!C205&amp;" "&amp;'総説(欧)'!D205&amp;", "&amp;'総説(欧)'!E205&amp;", "&amp;'総説(欧)'!F205&amp;", "&amp;'総説(欧)'!G205&amp;" (IF: "&amp;TEXT('総説(欧)'!H205,"0.000")&amp;")"&amp;" (CS: "&amp;TEXT('総説(欧)'!I205,"0.0")&amp;")","")</f>
        <v/>
      </c>
    </row>
    <row r="206" spans="1:3" ht="60" customHeight="1" x14ac:dyDescent="0.2">
      <c r="A206" s="80" t="str">
        <f>IF('総説(欧)'!L206="○","◎",IF('総説(欧)'!K206="○","○",""))</f>
        <v/>
      </c>
      <c r="B206" s="2" t="str">
        <f>IF('総説(欧)'!A206&lt;&gt;"",'総説(欧)'!A206,"")</f>
        <v/>
      </c>
      <c r="C206" s="1" t="str">
        <f>IF('総説(欧)'!B206&lt;&gt;"",'総説(欧)'!B206&amp;":"&amp;'総説(欧)'!C206&amp;" "&amp;'総説(欧)'!D206&amp;", "&amp;'総説(欧)'!E206&amp;", "&amp;'総説(欧)'!F206&amp;", "&amp;'総説(欧)'!G206&amp;" (IF: "&amp;TEXT('総説(欧)'!H206,"0.000")&amp;")"&amp;" (CS: "&amp;TEXT('総説(欧)'!I206,"0.0")&amp;")","")</f>
        <v/>
      </c>
    </row>
    <row r="207" spans="1:3" ht="60" customHeight="1" x14ac:dyDescent="0.2">
      <c r="A207" s="80" t="str">
        <f>IF('総説(欧)'!L207="○","◎",IF('総説(欧)'!K207="○","○",""))</f>
        <v/>
      </c>
      <c r="B207" s="2" t="str">
        <f>IF('総説(欧)'!A207&lt;&gt;"",'総説(欧)'!A207,"")</f>
        <v/>
      </c>
      <c r="C207" s="1" t="str">
        <f>IF('総説(欧)'!B207&lt;&gt;"",'総説(欧)'!B207&amp;":"&amp;'総説(欧)'!C207&amp;" "&amp;'総説(欧)'!D207&amp;", "&amp;'総説(欧)'!E207&amp;", "&amp;'総説(欧)'!F207&amp;", "&amp;'総説(欧)'!G207&amp;" (IF: "&amp;TEXT('総説(欧)'!H207,"0.000")&amp;")"&amp;" (CS: "&amp;TEXT('総説(欧)'!I207,"0.0")&amp;")","")</f>
        <v/>
      </c>
    </row>
    <row r="208" spans="1:3" ht="60" customHeight="1" x14ac:dyDescent="0.2">
      <c r="A208" s="80" t="str">
        <f>IF('総説(欧)'!L208="○","◎",IF('総説(欧)'!K208="○","○",""))</f>
        <v/>
      </c>
      <c r="B208" s="2" t="str">
        <f>IF('総説(欧)'!A208&lt;&gt;"",'総説(欧)'!A208,"")</f>
        <v/>
      </c>
      <c r="C208" s="1" t="str">
        <f>IF('総説(欧)'!B208&lt;&gt;"",'総説(欧)'!B208&amp;":"&amp;'総説(欧)'!C208&amp;" "&amp;'総説(欧)'!D208&amp;", "&amp;'総説(欧)'!E208&amp;", "&amp;'総説(欧)'!F208&amp;", "&amp;'総説(欧)'!G208&amp;" (IF: "&amp;TEXT('総説(欧)'!H208,"0.000")&amp;")"&amp;" (CS: "&amp;TEXT('総説(欧)'!I208,"0.0")&amp;")","")</f>
        <v/>
      </c>
    </row>
    <row r="209" spans="1:3" ht="60" customHeight="1" x14ac:dyDescent="0.2">
      <c r="A209" s="80" t="str">
        <f>IF('総説(欧)'!L209="○","◎",IF('総説(欧)'!K209="○","○",""))</f>
        <v/>
      </c>
      <c r="B209" s="2" t="str">
        <f>IF('総説(欧)'!A209&lt;&gt;"",'総説(欧)'!A209,"")</f>
        <v/>
      </c>
      <c r="C209" s="1" t="str">
        <f>IF('総説(欧)'!B209&lt;&gt;"",'総説(欧)'!B209&amp;":"&amp;'総説(欧)'!C209&amp;" "&amp;'総説(欧)'!D209&amp;", "&amp;'総説(欧)'!E209&amp;", "&amp;'総説(欧)'!F209&amp;", "&amp;'総説(欧)'!G209&amp;" (IF: "&amp;TEXT('総説(欧)'!H209,"0.000")&amp;")"&amp;" (CS: "&amp;TEXT('総説(欧)'!I209,"0.0")&amp;")","")</f>
        <v/>
      </c>
    </row>
    <row r="210" spans="1:3" ht="60" customHeight="1" x14ac:dyDescent="0.2">
      <c r="A210" s="80" t="str">
        <f>IF('総説(欧)'!L210="○","◎",IF('総説(欧)'!K210="○","○",""))</f>
        <v/>
      </c>
      <c r="B210" s="2" t="str">
        <f>IF('総説(欧)'!A210&lt;&gt;"",'総説(欧)'!A210,"")</f>
        <v/>
      </c>
      <c r="C210" s="1" t="str">
        <f>IF('総説(欧)'!B210&lt;&gt;"",'総説(欧)'!B210&amp;":"&amp;'総説(欧)'!C210&amp;" "&amp;'総説(欧)'!D210&amp;", "&amp;'総説(欧)'!E210&amp;", "&amp;'総説(欧)'!F210&amp;", "&amp;'総説(欧)'!G210&amp;" (IF: "&amp;TEXT('総説(欧)'!H210,"0.000")&amp;")"&amp;" (CS: "&amp;TEXT('総説(欧)'!I210,"0.0")&amp;")","")</f>
        <v/>
      </c>
    </row>
    <row r="211" spans="1:3" ht="60" customHeight="1" x14ac:dyDescent="0.2">
      <c r="A211" s="80" t="str">
        <f>IF('総説(欧)'!L211="○","◎",IF('総説(欧)'!K211="○","○",""))</f>
        <v/>
      </c>
      <c r="B211" s="2" t="str">
        <f>IF('総説(欧)'!A211&lt;&gt;"",'総説(欧)'!A211,"")</f>
        <v/>
      </c>
      <c r="C211" s="1" t="str">
        <f>IF('総説(欧)'!B211&lt;&gt;"",'総説(欧)'!B211&amp;":"&amp;'総説(欧)'!C211&amp;" "&amp;'総説(欧)'!D211&amp;", "&amp;'総説(欧)'!E211&amp;", "&amp;'総説(欧)'!F211&amp;", "&amp;'総説(欧)'!G211&amp;" (IF: "&amp;TEXT('総説(欧)'!H211,"0.000")&amp;")"&amp;" (CS: "&amp;TEXT('総説(欧)'!I211,"0.0")&amp;")","")</f>
        <v/>
      </c>
    </row>
    <row r="212" spans="1:3" ht="60" customHeight="1" x14ac:dyDescent="0.2">
      <c r="A212" s="80" t="str">
        <f>IF('総説(欧)'!L212="○","◎",IF('総説(欧)'!K212="○","○",""))</f>
        <v/>
      </c>
      <c r="B212" s="2" t="str">
        <f>IF('総説(欧)'!A212&lt;&gt;"",'総説(欧)'!A212,"")</f>
        <v/>
      </c>
      <c r="C212" s="1" t="str">
        <f>IF('総説(欧)'!B212&lt;&gt;"",'総説(欧)'!B212&amp;":"&amp;'総説(欧)'!C212&amp;" "&amp;'総説(欧)'!D212&amp;", "&amp;'総説(欧)'!E212&amp;", "&amp;'総説(欧)'!F212&amp;", "&amp;'総説(欧)'!G212&amp;" (IF: "&amp;TEXT('総説(欧)'!H212,"0.000")&amp;")"&amp;" (CS: "&amp;TEXT('総説(欧)'!I212,"0.0")&amp;")","")</f>
        <v/>
      </c>
    </row>
    <row r="213" spans="1:3" ht="60" customHeight="1" x14ac:dyDescent="0.2">
      <c r="A213" s="80" t="str">
        <f>IF('総説(欧)'!L213="○","◎",IF('総説(欧)'!K213="○","○",""))</f>
        <v/>
      </c>
      <c r="B213" s="2" t="str">
        <f>IF('総説(欧)'!A213&lt;&gt;"",'総説(欧)'!A213,"")</f>
        <v/>
      </c>
      <c r="C213" s="1" t="str">
        <f>IF('総説(欧)'!B213&lt;&gt;"",'総説(欧)'!B213&amp;":"&amp;'総説(欧)'!C213&amp;" "&amp;'総説(欧)'!D213&amp;", "&amp;'総説(欧)'!E213&amp;", "&amp;'総説(欧)'!F213&amp;", "&amp;'総説(欧)'!G213&amp;" (IF: "&amp;TEXT('総説(欧)'!H213,"0.000")&amp;")"&amp;" (CS: "&amp;TEXT('総説(欧)'!I213,"0.0")&amp;")","")</f>
        <v/>
      </c>
    </row>
    <row r="214" spans="1:3" ht="60" customHeight="1" x14ac:dyDescent="0.2">
      <c r="A214" s="80" t="str">
        <f>IF('総説(欧)'!L214="○","◎",IF('総説(欧)'!K214="○","○",""))</f>
        <v/>
      </c>
      <c r="B214" s="2" t="str">
        <f>IF('総説(欧)'!A214&lt;&gt;"",'総説(欧)'!A214,"")</f>
        <v/>
      </c>
      <c r="C214" s="1" t="str">
        <f>IF('総説(欧)'!B214&lt;&gt;"",'総説(欧)'!B214&amp;":"&amp;'総説(欧)'!C214&amp;" "&amp;'総説(欧)'!D214&amp;", "&amp;'総説(欧)'!E214&amp;", "&amp;'総説(欧)'!F214&amp;", "&amp;'総説(欧)'!G214&amp;" (IF: "&amp;TEXT('総説(欧)'!H214,"0.000")&amp;")"&amp;" (CS: "&amp;TEXT('総説(欧)'!I214,"0.0")&amp;")","")</f>
        <v/>
      </c>
    </row>
    <row r="215" spans="1:3" ht="60" customHeight="1" x14ac:dyDescent="0.2">
      <c r="A215" s="80" t="str">
        <f>IF('総説(欧)'!L215="○","◎",IF('総説(欧)'!K215="○","○",""))</f>
        <v/>
      </c>
      <c r="B215" s="2" t="str">
        <f>IF('総説(欧)'!A215&lt;&gt;"",'総説(欧)'!A215,"")</f>
        <v/>
      </c>
      <c r="C215" s="1" t="str">
        <f>IF('総説(欧)'!B215&lt;&gt;"",'総説(欧)'!B215&amp;":"&amp;'総説(欧)'!C215&amp;" "&amp;'総説(欧)'!D215&amp;", "&amp;'総説(欧)'!E215&amp;", "&amp;'総説(欧)'!F215&amp;", "&amp;'総説(欧)'!G215&amp;" (IF: "&amp;TEXT('総説(欧)'!H215,"0.000")&amp;")"&amp;" (CS: "&amp;TEXT('総説(欧)'!I215,"0.0")&amp;")","")</f>
        <v/>
      </c>
    </row>
    <row r="216" spans="1:3" ht="60" customHeight="1" x14ac:dyDescent="0.2">
      <c r="A216" s="80" t="str">
        <f>IF('総説(欧)'!L216="○","◎",IF('総説(欧)'!K216="○","○",""))</f>
        <v/>
      </c>
      <c r="B216" s="2" t="str">
        <f>IF('総説(欧)'!A216&lt;&gt;"",'総説(欧)'!A216,"")</f>
        <v/>
      </c>
      <c r="C216" s="1" t="str">
        <f>IF('総説(欧)'!B216&lt;&gt;"",'総説(欧)'!B216&amp;":"&amp;'総説(欧)'!C216&amp;" "&amp;'総説(欧)'!D216&amp;", "&amp;'総説(欧)'!E216&amp;", "&amp;'総説(欧)'!F216&amp;", "&amp;'総説(欧)'!G216&amp;" (IF: "&amp;TEXT('総説(欧)'!H216,"0.000")&amp;")"&amp;" (CS: "&amp;TEXT('総説(欧)'!I216,"0.0")&amp;")","")</f>
        <v/>
      </c>
    </row>
    <row r="217" spans="1:3" ht="60" customHeight="1" x14ac:dyDescent="0.2">
      <c r="A217" s="80" t="str">
        <f>IF('総説(欧)'!L217="○","◎",IF('総説(欧)'!K217="○","○",""))</f>
        <v/>
      </c>
      <c r="B217" s="2" t="str">
        <f>IF('総説(欧)'!A217&lt;&gt;"",'総説(欧)'!A217,"")</f>
        <v/>
      </c>
      <c r="C217" s="1" t="str">
        <f>IF('総説(欧)'!B217&lt;&gt;"",'総説(欧)'!B217&amp;":"&amp;'総説(欧)'!C217&amp;" "&amp;'総説(欧)'!D217&amp;", "&amp;'総説(欧)'!E217&amp;", "&amp;'総説(欧)'!F217&amp;", "&amp;'総説(欧)'!G217&amp;" (IF: "&amp;TEXT('総説(欧)'!H217,"0.000")&amp;")"&amp;" (CS: "&amp;TEXT('総説(欧)'!I217,"0.0")&amp;")","")</f>
        <v/>
      </c>
    </row>
    <row r="218" spans="1:3" ht="60" customHeight="1" x14ac:dyDescent="0.2">
      <c r="A218" s="80" t="str">
        <f>IF('総説(欧)'!L218="○","◎",IF('総説(欧)'!K218="○","○",""))</f>
        <v/>
      </c>
      <c r="B218" s="2" t="str">
        <f>IF('総説(欧)'!A218&lt;&gt;"",'総説(欧)'!A218,"")</f>
        <v/>
      </c>
      <c r="C218" s="1" t="str">
        <f>IF('総説(欧)'!B218&lt;&gt;"",'総説(欧)'!B218&amp;":"&amp;'総説(欧)'!C218&amp;" "&amp;'総説(欧)'!D218&amp;", "&amp;'総説(欧)'!E218&amp;", "&amp;'総説(欧)'!F218&amp;", "&amp;'総説(欧)'!G218&amp;" (IF: "&amp;TEXT('総説(欧)'!H218,"0.000")&amp;")"&amp;" (CS: "&amp;TEXT('総説(欧)'!I218,"0.0")&amp;")","")</f>
        <v/>
      </c>
    </row>
    <row r="219" spans="1:3" ht="60" customHeight="1" x14ac:dyDescent="0.2">
      <c r="A219" s="80" t="str">
        <f>IF('総説(欧)'!L219="○","◎",IF('総説(欧)'!K219="○","○",""))</f>
        <v/>
      </c>
      <c r="B219" s="2" t="str">
        <f>IF('総説(欧)'!A219&lt;&gt;"",'総説(欧)'!A219,"")</f>
        <v/>
      </c>
      <c r="C219" s="1" t="str">
        <f>IF('総説(欧)'!B219&lt;&gt;"",'総説(欧)'!B219&amp;":"&amp;'総説(欧)'!C219&amp;" "&amp;'総説(欧)'!D219&amp;", "&amp;'総説(欧)'!E219&amp;", "&amp;'総説(欧)'!F219&amp;", "&amp;'総説(欧)'!G219&amp;" (IF: "&amp;TEXT('総説(欧)'!H219,"0.000")&amp;")"&amp;" (CS: "&amp;TEXT('総説(欧)'!I219,"0.0")&amp;")","")</f>
        <v/>
      </c>
    </row>
    <row r="220" spans="1:3" ht="60" customHeight="1" x14ac:dyDescent="0.2">
      <c r="A220" s="80" t="str">
        <f>IF('総説(欧)'!L220="○","◎",IF('総説(欧)'!K220="○","○",""))</f>
        <v/>
      </c>
      <c r="B220" s="2" t="str">
        <f>IF('総説(欧)'!A220&lt;&gt;"",'総説(欧)'!A220,"")</f>
        <v/>
      </c>
      <c r="C220" s="1" t="str">
        <f>IF('総説(欧)'!B220&lt;&gt;"",'総説(欧)'!B220&amp;":"&amp;'総説(欧)'!C220&amp;" "&amp;'総説(欧)'!D220&amp;", "&amp;'総説(欧)'!E220&amp;", "&amp;'総説(欧)'!F220&amp;", "&amp;'総説(欧)'!G220&amp;" (IF: "&amp;TEXT('総説(欧)'!H220,"0.000")&amp;")"&amp;" (CS: "&amp;TEXT('総説(欧)'!I220,"0.0")&amp;")","")</f>
        <v/>
      </c>
    </row>
    <row r="221" spans="1:3" ht="60" customHeight="1" x14ac:dyDescent="0.2">
      <c r="A221" s="80" t="str">
        <f>IF('総説(欧)'!L221="○","◎",IF('総説(欧)'!K221="○","○",""))</f>
        <v/>
      </c>
      <c r="B221" s="2" t="str">
        <f>IF('総説(欧)'!A221&lt;&gt;"",'総説(欧)'!A221,"")</f>
        <v/>
      </c>
      <c r="C221" s="1" t="str">
        <f>IF('総説(欧)'!B221&lt;&gt;"",'総説(欧)'!B221&amp;":"&amp;'総説(欧)'!C221&amp;" "&amp;'総説(欧)'!D221&amp;", "&amp;'総説(欧)'!E221&amp;", "&amp;'総説(欧)'!F221&amp;", "&amp;'総説(欧)'!G221&amp;" (IF: "&amp;TEXT('総説(欧)'!H221,"0.000")&amp;")"&amp;" (CS: "&amp;TEXT('総説(欧)'!I221,"0.0")&amp;")","")</f>
        <v/>
      </c>
    </row>
    <row r="222" spans="1:3" ht="60" customHeight="1" x14ac:dyDescent="0.2">
      <c r="A222" s="80" t="str">
        <f>IF('総説(欧)'!L222="○","◎",IF('総説(欧)'!K222="○","○",""))</f>
        <v/>
      </c>
      <c r="B222" s="2" t="str">
        <f>IF('総説(欧)'!A222&lt;&gt;"",'総説(欧)'!A222,"")</f>
        <v/>
      </c>
      <c r="C222" s="1" t="str">
        <f>IF('総説(欧)'!B222&lt;&gt;"",'総説(欧)'!B222&amp;":"&amp;'総説(欧)'!C222&amp;" "&amp;'総説(欧)'!D222&amp;", "&amp;'総説(欧)'!E222&amp;", "&amp;'総説(欧)'!F222&amp;", "&amp;'総説(欧)'!G222&amp;" (IF: "&amp;TEXT('総説(欧)'!H222,"0.000")&amp;")"&amp;" (CS: "&amp;TEXT('総説(欧)'!I222,"0.0")&amp;")","")</f>
        <v/>
      </c>
    </row>
    <row r="223" spans="1:3" ht="60" customHeight="1" x14ac:dyDescent="0.2">
      <c r="A223" s="80" t="str">
        <f>IF('総説(欧)'!L223="○","◎",IF('総説(欧)'!K223="○","○",""))</f>
        <v/>
      </c>
      <c r="B223" s="2" t="str">
        <f>IF('総説(欧)'!A223&lt;&gt;"",'総説(欧)'!A223,"")</f>
        <v/>
      </c>
      <c r="C223" s="1" t="str">
        <f>IF('総説(欧)'!B223&lt;&gt;"",'総説(欧)'!B223&amp;":"&amp;'総説(欧)'!C223&amp;" "&amp;'総説(欧)'!D223&amp;", "&amp;'総説(欧)'!E223&amp;", "&amp;'総説(欧)'!F223&amp;", "&amp;'総説(欧)'!G223&amp;" (IF: "&amp;TEXT('総説(欧)'!H223,"0.000")&amp;")"&amp;" (CS: "&amp;TEXT('総説(欧)'!I223,"0.0")&amp;")","")</f>
        <v/>
      </c>
    </row>
    <row r="224" spans="1:3" ht="60" customHeight="1" x14ac:dyDescent="0.2">
      <c r="A224" s="80" t="str">
        <f>IF('総説(欧)'!L224="○","◎",IF('総説(欧)'!K224="○","○",""))</f>
        <v/>
      </c>
      <c r="B224" s="2" t="str">
        <f>IF('総説(欧)'!A224&lt;&gt;"",'総説(欧)'!A224,"")</f>
        <v/>
      </c>
      <c r="C224" s="1" t="str">
        <f>IF('総説(欧)'!B224&lt;&gt;"",'総説(欧)'!B224&amp;":"&amp;'総説(欧)'!C224&amp;" "&amp;'総説(欧)'!D224&amp;", "&amp;'総説(欧)'!E224&amp;", "&amp;'総説(欧)'!F224&amp;", "&amp;'総説(欧)'!G224&amp;" (IF: "&amp;TEXT('総説(欧)'!H224,"0.000")&amp;")"&amp;" (CS: "&amp;TEXT('総説(欧)'!I224,"0.0")&amp;")","")</f>
        <v/>
      </c>
    </row>
    <row r="225" spans="1:3" ht="60" customHeight="1" x14ac:dyDescent="0.2">
      <c r="A225" s="80" t="str">
        <f>IF('総説(欧)'!L225="○","◎",IF('総説(欧)'!K225="○","○",""))</f>
        <v/>
      </c>
      <c r="B225" s="2" t="str">
        <f>IF('総説(欧)'!A225&lt;&gt;"",'総説(欧)'!A225,"")</f>
        <v/>
      </c>
      <c r="C225" s="1" t="str">
        <f>IF('総説(欧)'!B225&lt;&gt;"",'総説(欧)'!B225&amp;":"&amp;'総説(欧)'!C225&amp;" "&amp;'総説(欧)'!D225&amp;", "&amp;'総説(欧)'!E225&amp;", "&amp;'総説(欧)'!F225&amp;", "&amp;'総説(欧)'!G225&amp;" (IF: "&amp;TEXT('総説(欧)'!H225,"0.000")&amp;")"&amp;" (CS: "&amp;TEXT('総説(欧)'!I225,"0.0")&amp;")","")</f>
        <v/>
      </c>
    </row>
    <row r="226" spans="1:3" ht="60" customHeight="1" x14ac:dyDescent="0.2">
      <c r="A226" s="80" t="str">
        <f>IF('総説(欧)'!L226="○","◎",IF('総説(欧)'!K226="○","○",""))</f>
        <v/>
      </c>
      <c r="B226" s="2" t="str">
        <f>IF('総説(欧)'!A226&lt;&gt;"",'総説(欧)'!A226,"")</f>
        <v/>
      </c>
      <c r="C226" s="1" t="str">
        <f>IF('総説(欧)'!B226&lt;&gt;"",'総説(欧)'!B226&amp;":"&amp;'総説(欧)'!C226&amp;" "&amp;'総説(欧)'!D226&amp;", "&amp;'総説(欧)'!E226&amp;", "&amp;'総説(欧)'!F226&amp;", "&amp;'総説(欧)'!G226&amp;" (IF: "&amp;TEXT('総説(欧)'!H226,"0.000")&amp;")"&amp;" (CS: "&amp;TEXT('総説(欧)'!I226,"0.0")&amp;")","")</f>
        <v/>
      </c>
    </row>
    <row r="227" spans="1:3" ht="60" customHeight="1" x14ac:dyDescent="0.2">
      <c r="A227" s="80" t="str">
        <f>IF('総説(欧)'!L227="○","◎",IF('総説(欧)'!K227="○","○",""))</f>
        <v/>
      </c>
      <c r="B227" s="2" t="str">
        <f>IF('総説(欧)'!A227&lt;&gt;"",'総説(欧)'!A227,"")</f>
        <v/>
      </c>
      <c r="C227" s="1" t="str">
        <f>IF('総説(欧)'!B227&lt;&gt;"",'総説(欧)'!B227&amp;":"&amp;'総説(欧)'!C227&amp;" "&amp;'総説(欧)'!D227&amp;", "&amp;'総説(欧)'!E227&amp;", "&amp;'総説(欧)'!F227&amp;", "&amp;'総説(欧)'!G227&amp;" (IF: "&amp;TEXT('総説(欧)'!H227,"0.000")&amp;")"&amp;" (CS: "&amp;TEXT('総説(欧)'!I227,"0.0")&amp;")","")</f>
        <v/>
      </c>
    </row>
    <row r="228" spans="1:3" ht="60" customHeight="1" x14ac:dyDescent="0.2">
      <c r="A228" s="80" t="str">
        <f>IF('総説(欧)'!L228="○","◎",IF('総説(欧)'!K228="○","○",""))</f>
        <v/>
      </c>
      <c r="B228" s="2" t="str">
        <f>IF('総説(欧)'!A228&lt;&gt;"",'総説(欧)'!A228,"")</f>
        <v/>
      </c>
      <c r="C228" s="1" t="str">
        <f>IF('総説(欧)'!B228&lt;&gt;"",'総説(欧)'!B228&amp;":"&amp;'総説(欧)'!C228&amp;" "&amp;'総説(欧)'!D228&amp;", "&amp;'総説(欧)'!E228&amp;", "&amp;'総説(欧)'!F228&amp;", "&amp;'総説(欧)'!G228&amp;" (IF: "&amp;TEXT('総説(欧)'!H228,"0.000")&amp;")"&amp;" (CS: "&amp;TEXT('総説(欧)'!I228,"0.0")&amp;")","")</f>
        <v/>
      </c>
    </row>
    <row r="229" spans="1:3" ht="60" customHeight="1" x14ac:dyDescent="0.2">
      <c r="A229" s="80" t="str">
        <f>IF('総説(欧)'!L229="○","◎",IF('総説(欧)'!K229="○","○",""))</f>
        <v/>
      </c>
      <c r="B229" s="2" t="str">
        <f>IF('総説(欧)'!A229&lt;&gt;"",'総説(欧)'!A229,"")</f>
        <v/>
      </c>
      <c r="C229" s="1" t="str">
        <f>IF('総説(欧)'!B229&lt;&gt;"",'総説(欧)'!B229&amp;":"&amp;'総説(欧)'!C229&amp;" "&amp;'総説(欧)'!D229&amp;", "&amp;'総説(欧)'!E229&amp;", "&amp;'総説(欧)'!F229&amp;", "&amp;'総説(欧)'!G229&amp;" (IF: "&amp;TEXT('総説(欧)'!H229,"0.000")&amp;")"&amp;" (CS: "&amp;TEXT('総説(欧)'!I229,"0.0")&amp;")","")</f>
        <v/>
      </c>
    </row>
    <row r="230" spans="1:3" ht="60" customHeight="1" x14ac:dyDescent="0.2">
      <c r="A230" s="80" t="str">
        <f>IF('総説(欧)'!L230="○","◎",IF('総説(欧)'!K230="○","○",""))</f>
        <v/>
      </c>
      <c r="B230" s="2" t="str">
        <f>IF('総説(欧)'!A230&lt;&gt;"",'総説(欧)'!A230,"")</f>
        <v/>
      </c>
      <c r="C230" s="1" t="str">
        <f>IF('総説(欧)'!B230&lt;&gt;"",'総説(欧)'!B230&amp;":"&amp;'総説(欧)'!C230&amp;" "&amp;'総説(欧)'!D230&amp;", "&amp;'総説(欧)'!E230&amp;", "&amp;'総説(欧)'!F230&amp;", "&amp;'総説(欧)'!G230&amp;" (IF: "&amp;TEXT('総説(欧)'!H230,"0.000")&amp;")"&amp;" (CS: "&amp;TEXT('総説(欧)'!I230,"0.0")&amp;")","")</f>
        <v/>
      </c>
    </row>
    <row r="231" spans="1:3" ht="60" customHeight="1" x14ac:dyDescent="0.2">
      <c r="A231" s="80" t="str">
        <f>IF('総説(欧)'!L231="○","◎",IF('総説(欧)'!K231="○","○",""))</f>
        <v/>
      </c>
      <c r="B231" s="2" t="str">
        <f>IF('総説(欧)'!A231&lt;&gt;"",'総説(欧)'!A231,"")</f>
        <v/>
      </c>
      <c r="C231" s="1" t="str">
        <f>IF('総説(欧)'!B231&lt;&gt;"",'総説(欧)'!B231&amp;":"&amp;'総説(欧)'!C231&amp;" "&amp;'総説(欧)'!D231&amp;", "&amp;'総説(欧)'!E231&amp;", "&amp;'総説(欧)'!F231&amp;", "&amp;'総説(欧)'!G231&amp;" (IF: "&amp;TEXT('総説(欧)'!H231,"0.000")&amp;")"&amp;" (CS: "&amp;TEXT('総説(欧)'!I231,"0.0")&amp;")","")</f>
        <v/>
      </c>
    </row>
    <row r="232" spans="1:3" ht="60" customHeight="1" x14ac:dyDescent="0.2">
      <c r="A232" s="80" t="str">
        <f>IF('総説(欧)'!L232="○","◎",IF('総説(欧)'!K232="○","○",""))</f>
        <v/>
      </c>
      <c r="B232" s="2" t="str">
        <f>IF('総説(欧)'!A232&lt;&gt;"",'総説(欧)'!A232,"")</f>
        <v/>
      </c>
      <c r="C232" s="1" t="str">
        <f>IF('総説(欧)'!B232&lt;&gt;"",'総説(欧)'!B232&amp;":"&amp;'総説(欧)'!C232&amp;" "&amp;'総説(欧)'!D232&amp;", "&amp;'総説(欧)'!E232&amp;", "&amp;'総説(欧)'!F232&amp;", "&amp;'総説(欧)'!G232&amp;" (IF: "&amp;TEXT('総説(欧)'!H232,"0.000")&amp;")"&amp;" (CS: "&amp;TEXT('総説(欧)'!I232,"0.0")&amp;")","")</f>
        <v/>
      </c>
    </row>
    <row r="233" spans="1:3" ht="60" customHeight="1" x14ac:dyDescent="0.2">
      <c r="A233" s="80" t="str">
        <f>IF('総説(欧)'!L233="○","◎",IF('総説(欧)'!K233="○","○",""))</f>
        <v/>
      </c>
      <c r="B233" s="2" t="str">
        <f>IF('総説(欧)'!A233&lt;&gt;"",'総説(欧)'!A233,"")</f>
        <v/>
      </c>
      <c r="C233" s="1" t="str">
        <f>IF('総説(欧)'!B233&lt;&gt;"",'総説(欧)'!B233&amp;":"&amp;'総説(欧)'!C233&amp;" "&amp;'総説(欧)'!D233&amp;", "&amp;'総説(欧)'!E233&amp;", "&amp;'総説(欧)'!F233&amp;", "&amp;'総説(欧)'!G233&amp;" (IF: "&amp;TEXT('総説(欧)'!H233,"0.000")&amp;")"&amp;" (CS: "&amp;TEXT('総説(欧)'!I233,"0.0")&amp;")","")</f>
        <v/>
      </c>
    </row>
    <row r="234" spans="1:3" ht="60" customHeight="1" x14ac:dyDescent="0.2">
      <c r="A234" s="80" t="str">
        <f>IF('総説(欧)'!L234="○","◎",IF('総説(欧)'!K234="○","○",""))</f>
        <v/>
      </c>
      <c r="B234" s="2" t="str">
        <f>IF('総説(欧)'!A234&lt;&gt;"",'総説(欧)'!A234,"")</f>
        <v/>
      </c>
      <c r="C234" s="1" t="str">
        <f>IF('総説(欧)'!B234&lt;&gt;"",'総説(欧)'!B234&amp;":"&amp;'総説(欧)'!C234&amp;" "&amp;'総説(欧)'!D234&amp;", "&amp;'総説(欧)'!E234&amp;", "&amp;'総説(欧)'!F234&amp;", "&amp;'総説(欧)'!G234&amp;" (IF: "&amp;TEXT('総説(欧)'!H234,"0.000")&amp;")"&amp;" (CS: "&amp;TEXT('総説(欧)'!I234,"0.0")&amp;")","")</f>
        <v/>
      </c>
    </row>
    <row r="235" spans="1:3" ht="60" customHeight="1" x14ac:dyDescent="0.2">
      <c r="A235" s="80" t="str">
        <f>IF('総説(欧)'!L235="○","◎",IF('総説(欧)'!K235="○","○",""))</f>
        <v/>
      </c>
      <c r="B235" s="2" t="str">
        <f>IF('総説(欧)'!A235&lt;&gt;"",'総説(欧)'!A235,"")</f>
        <v/>
      </c>
      <c r="C235" s="1" t="str">
        <f>IF('総説(欧)'!B235&lt;&gt;"",'総説(欧)'!B235&amp;":"&amp;'総説(欧)'!C235&amp;" "&amp;'総説(欧)'!D235&amp;", "&amp;'総説(欧)'!E235&amp;", "&amp;'総説(欧)'!F235&amp;", "&amp;'総説(欧)'!G235&amp;" (IF: "&amp;TEXT('総説(欧)'!H235,"0.000")&amp;")"&amp;" (CS: "&amp;TEXT('総説(欧)'!I235,"0.0")&amp;")","")</f>
        <v/>
      </c>
    </row>
    <row r="236" spans="1:3" ht="60" customHeight="1" x14ac:dyDescent="0.2">
      <c r="A236" s="80" t="str">
        <f>IF('総説(欧)'!L236="○","◎",IF('総説(欧)'!K236="○","○",""))</f>
        <v/>
      </c>
      <c r="B236" s="2" t="str">
        <f>IF('総説(欧)'!A236&lt;&gt;"",'総説(欧)'!A236,"")</f>
        <v/>
      </c>
      <c r="C236" s="1" t="str">
        <f>IF('総説(欧)'!B236&lt;&gt;"",'総説(欧)'!B236&amp;":"&amp;'総説(欧)'!C236&amp;" "&amp;'総説(欧)'!D236&amp;", "&amp;'総説(欧)'!E236&amp;", "&amp;'総説(欧)'!F236&amp;", "&amp;'総説(欧)'!G236&amp;" (IF: "&amp;TEXT('総説(欧)'!H236,"0.000")&amp;")"&amp;" (CS: "&amp;TEXT('総説(欧)'!I236,"0.0")&amp;")","")</f>
        <v/>
      </c>
    </row>
    <row r="237" spans="1:3" ht="60" customHeight="1" x14ac:dyDescent="0.2">
      <c r="A237" s="80" t="str">
        <f>IF('総説(欧)'!L237="○","◎",IF('総説(欧)'!K237="○","○",""))</f>
        <v/>
      </c>
      <c r="B237" s="2" t="str">
        <f>IF('総説(欧)'!A237&lt;&gt;"",'総説(欧)'!A237,"")</f>
        <v/>
      </c>
      <c r="C237" s="1" t="str">
        <f>IF('総説(欧)'!B237&lt;&gt;"",'総説(欧)'!B237&amp;":"&amp;'総説(欧)'!C237&amp;" "&amp;'総説(欧)'!D237&amp;", "&amp;'総説(欧)'!E237&amp;", "&amp;'総説(欧)'!F237&amp;", "&amp;'総説(欧)'!G237&amp;" (IF: "&amp;TEXT('総説(欧)'!H237,"0.000")&amp;")"&amp;" (CS: "&amp;TEXT('総説(欧)'!I237,"0.0")&amp;")","")</f>
        <v/>
      </c>
    </row>
    <row r="238" spans="1:3" ht="60" customHeight="1" x14ac:dyDescent="0.2">
      <c r="A238" s="80" t="str">
        <f>IF('総説(欧)'!L238="○","◎",IF('総説(欧)'!K238="○","○",""))</f>
        <v/>
      </c>
      <c r="B238" s="2" t="str">
        <f>IF('総説(欧)'!A238&lt;&gt;"",'総説(欧)'!A238,"")</f>
        <v/>
      </c>
      <c r="C238" s="1" t="str">
        <f>IF('総説(欧)'!B238&lt;&gt;"",'総説(欧)'!B238&amp;":"&amp;'総説(欧)'!C238&amp;" "&amp;'総説(欧)'!D238&amp;", "&amp;'総説(欧)'!E238&amp;", "&amp;'総説(欧)'!F238&amp;", "&amp;'総説(欧)'!G238&amp;" (IF: "&amp;TEXT('総説(欧)'!H238,"0.000")&amp;")"&amp;" (CS: "&amp;TEXT('総説(欧)'!I238,"0.0")&amp;")","")</f>
        <v/>
      </c>
    </row>
    <row r="239" spans="1:3" ht="60" customHeight="1" x14ac:dyDescent="0.2">
      <c r="A239" s="80" t="str">
        <f>IF('総説(欧)'!L239="○","◎",IF('総説(欧)'!K239="○","○",""))</f>
        <v/>
      </c>
      <c r="B239" s="2" t="str">
        <f>IF('総説(欧)'!A239&lt;&gt;"",'総説(欧)'!A239,"")</f>
        <v/>
      </c>
      <c r="C239" s="1" t="str">
        <f>IF('総説(欧)'!B239&lt;&gt;"",'総説(欧)'!B239&amp;":"&amp;'総説(欧)'!C239&amp;" "&amp;'総説(欧)'!D239&amp;", "&amp;'総説(欧)'!E239&amp;", "&amp;'総説(欧)'!F239&amp;", "&amp;'総説(欧)'!G239&amp;" (IF: "&amp;TEXT('総説(欧)'!H239,"0.000")&amp;")"&amp;" (CS: "&amp;TEXT('総説(欧)'!I239,"0.0")&amp;")","")</f>
        <v/>
      </c>
    </row>
    <row r="240" spans="1:3" ht="60" customHeight="1" x14ac:dyDescent="0.2">
      <c r="A240" s="80" t="str">
        <f>IF('総説(欧)'!L240="○","◎",IF('総説(欧)'!K240="○","○",""))</f>
        <v/>
      </c>
      <c r="B240" s="2" t="str">
        <f>IF('総説(欧)'!A240&lt;&gt;"",'総説(欧)'!A240,"")</f>
        <v/>
      </c>
      <c r="C240" s="1" t="str">
        <f>IF('総説(欧)'!B240&lt;&gt;"",'総説(欧)'!B240&amp;":"&amp;'総説(欧)'!C240&amp;" "&amp;'総説(欧)'!D240&amp;", "&amp;'総説(欧)'!E240&amp;", "&amp;'総説(欧)'!F240&amp;", "&amp;'総説(欧)'!G240&amp;" (IF: "&amp;TEXT('総説(欧)'!H240,"0.000")&amp;")"&amp;" (CS: "&amp;TEXT('総説(欧)'!I240,"0.0")&amp;")","")</f>
        <v/>
      </c>
    </row>
    <row r="241" spans="1:3" ht="60" customHeight="1" x14ac:dyDescent="0.2">
      <c r="A241" s="80" t="str">
        <f>IF('総説(欧)'!L241="○","◎",IF('総説(欧)'!K241="○","○",""))</f>
        <v/>
      </c>
      <c r="B241" s="2" t="str">
        <f>IF('総説(欧)'!A241&lt;&gt;"",'総説(欧)'!A241,"")</f>
        <v/>
      </c>
      <c r="C241" s="1" t="str">
        <f>IF('総説(欧)'!B241&lt;&gt;"",'総説(欧)'!B241&amp;":"&amp;'総説(欧)'!C241&amp;" "&amp;'総説(欧)'!D241&amp;", "&amp;'総説(欧)'!E241&amp;", "&amp;'総説(欧)'!F241&amp;", "&amp;'総説(欧)'!G241&amp;" (IF: "&amp;TEXT('総説(欧)'!H241,"0.000")&amp;")"&amp;" (CS: "&amp;TEXT('総説(欧)'!I241,"0.0")&amp;")","")</f>
        <v/>
      </c>
    </row>
    <row r="242" spans="1:3" ht="60" customHeight="1" x14ac:dyDescent="0.2">
      <c r="A242" s="80" t="str">
        <f>IF('総説(欧)'!L242="○","◎",IF('総説(欧)'!K242="○","○",""))</f>
        <v/>
      </c>
      <c r="B242" s="2" t="str">
        <f>IF('総説(欧)'!A242&lt;&gt;"",'総説(欧)'!A242,"")</f>
        <v/>
      </c>
      <c r="C242" s="1" t="str">
        <f>IF('総説(欧)'!B242&lt;&gt;"",'総説(欧)'!B242&amp;":"&amp;'総説(欧)'!C242&amp;" "&amp;'総説(欧)'!D242&amp;", "&amp;'総説(欧)'!E242&amp;", "&amp;'総説(欧)'!F242&amp;", "&amp;'総説(欧)'!G242&amp;" (IF: "&amp;TEXT('総説(欧)'!H242,"0.000")&amp;")"&amp;" (CS: "&amp;TEXT('総説(欧)'!I242,"0.0")&amp;")","")</f>
        <v/>
      </c>
    </row>
    <row r="243" spans="1:3" ht="60" customHeight="1" x14ac:dyDescent="0.2">
      <c r="A243" s="80" t="str">
        <f>IF('総説(欧)'!L243="○","◎",IF('総説(欧)'!K243="○","○",""))</f>
        <v/>
      </c>
      <c r="B243" s="2" t="str">
        <f>IF('総説(欧)'!A243&lt;&gt;"",'総説(欧)'!A243,"")</f>
        <v/>
      </c>
      <c r="C243" s="1" t="str">
        <f>IF('総説(欧)'!B243&lt;&gt;"",'総説(欧)'!B243&amp;":"&amp;'総説(欧)'!C243&amp;" "&amp;'総説(欧)'!D243&amp;", "&amp;'総説(欧)'!E243&amp;", "&amp;'総説(欧)'!F243&amp;", "&amp;'総説(欧)'!G243&amp;" (IF: "&amp;TEXT('総説(欧)'!H243,"0.000")&amp;")"&amp;" (CS: "&amp;TEXT('総説(欧)'!I243,"0.0")&amp;")","")</f>
        <v/>
      </c>
    </row>
    <row r="244" spans="1:3" ht="60" customHeight="1" x14ac:dyDescent="0.2">
      <c r="A244" s="80" t="str">
        <f>IF('総説(欧)'!L244="○","◎",IF('総説(欧)'!K244="○","○",""))</f>
        <v/>
      </c>
      <c r="B244" s="2" t="str">
        <f>IF('総説(欧)'!A244&lt;&gt;"",'総説(欧)'!A244,"")</f>
        <v/>
      </c>
      <c r="C244" s="1" t="str">
        <f>IF('総説(欧)'!B244&lt;&gt;"",'総説(欧)'!B244&amp;":"&amp;'総説(欧)'!C244&amp;" "&amp;'総説(欧)'!D244&amp;", "&amp;'総説(欧)'!E244&amp;", "&amp;'総説(欧)'!F244&amp;", "&amp;'総説(欧)'!G244&amp;" (IF: "&amp;TEXT('総説(欧)'!H244,"0.000")&amp;")"&amp;" (CS: "&amp;TEXT('総説(欧)'!I244,"0.0")&amp;")","")</f>
        <v/>
      </c>
    </row>
    <row r="245" spans="1:3" ht="60" customHeight="1" x14ac:dyDescent="0.2">
      <c r="A245" s="80" t="str">
        <f>IF('総説(欧)'!L245="○","◎",IF('総説(欧)'!K245="○","○",""))</f>
        <v/>
      </c>
      <c r="B245" s="2" t="str">
        <f>IF('総説(欧)'!A245&lt;&gt;"",'総説(欧)'!A245,"")</f>
        <v/>
      </c>
      <c r="C245" s="1" t="str">
        <f>IF('総説(欧)'!B245&lt;&gt;"",'総説(欧)'!B245&amp;":"&amp;'総説(欧)'!C245&amp;" "&amp;'総説(欧)'!D245&amp;", "&amp;'総説(欧)'!E245&amp;", "&amp;'総説(欧)'!F245&amp;", "&amp;'総説(欧)'!G245&amp;" (IF: "&amp;TEXT('総説(欧)'!H245,"0.000")&amp;")"&amp;" (CS: "&amp;TEXT('総説(欧)'!I245,"0.0")&amp;")","")</f>
        <v/>
      </c>
    </row>
    <row r="246" spans="1:3" ht="60" customHeight="1" x14ac:dyDescent="0.2">
      <c r="A246" s="80" t="str">
        <f>IF('総説(欧)'!L246="○","◎",IF('総説(欧)'!K246="○","○",""))</f>
        <v/>
      </c>
      <c r="B246" s="2" t="str">
        <f>IF('総説(欧)'!A246&lt;&gt;"",'総説(欧)'!A246,"")</f>
        <v/>
      </c>
      <c r="C246" s="1" t="str">
        <f>IF('総説(欧)'!B246&lt;&gt;"",'総説(欧)'!B246&amp;":"&amp;'総説(欧)'!C246&amp;" "&amp;'総説(欧)'!D246&amp;", "&amp;'総説(欧)'!E246&amp;", "&amp;'総説(欧)'!F246&amp;", "&amp;'総説(欧)'!G246&amp;" (IF: "&amp;TEXT('総説(欧)'!H246,"0.000")&amp;")"&amp;" (CS: "&amp;TEXT('総説(欧)'!I246,"0.0")&amp;")","")</f>
        <v/>
      </c>
    </row>
    <row r="247" spans="1:3" ht="60" customHeight="1" x14ac:dyDescent="0.2">
      <c r="A247" s="80" t="str">
        <f>IF('総説(欧)'!L247="○","◎",IF('総説(欧)'!K247="○","○",""))</f>
        <v/>
      </c>
      <c r="B247" s="2" t="str">
        <f>IF('総説(欧)'!A247&lt;&gt;"",'総説(欧)'!A247,"")</f>
        <v/>
      </c>
      <c r="C247" s="1" t="str">
        <f>IF('総説(欧)'!B247&lt;&gt;"",'総説(欧)'!B247&amp;":"&amp;'総説(欧)'!C247&amp;" "&amp;'総説(欧)'!D247&amp;", "&amp;'総説(欧)'!E247&amp;", "&amp;'総説(欧)'!F247&amp;", "&amp;'総説(欧)'!G247&amp;" (IF: "&amp;TEXT('総説(欧)'!H247,"0.000")&amp;")"&amp;" (CS: "&amp;TEXT('総説(欧)'!I247,"0.0")&amp;")","")</f>
        <v/>
      </c>
    </row>
    <row r="248" spans="1:3" ht="60" customHeight="1" x14ac:dyDescent="0.2">
      <c r="A248" s="80" t="str">
        <f>IF('総説(欧)'!L248="○","◎",IF('総説(欧)'!K248="○","○",""))</f>
        <v/>
      </c>
      <c r="B248" s="2" t="str">
        <f>IF('総説(欧)'!A248&lt;&gt;"",'総説(欧)'!A248,"")</f>
        <v/>
      </c>
      <c r="C248" s="1" t="str">
        <f>IF('総説(欧)'!B248&lt;&gt;"",'総説(欧)'!B248&amp;":"&amp;'総説(欧)'!C248&amp;" "&amp;'総説(欧)'!D248&amp;", "&amp;'総説(欧)'!E248&amp;", "&amp;'総説(欧)'!F248&amp;", "&amp;'総説(欧)'!G248&amp;" (IF: "&amp;TEXT('総説(欧)'!H248,"0.000")&amp;")"&amp;" (CS: "&amp;TEXT('総説(欧)'!I248,"0.0")&amp;")","")</f>
        <v/>
      </c>
    </row>
    <row r="249" spans="1:3" ht="60" customHeight="1" x14ac:dyDescent="0.2">
      <c r="A249" s="80" t="str">
        <f>IF('総説(欧)'!L249="○","◎",IF('総説(欧)'!K249="○","○",""))</f>
        <v/>
      </c>
      <c r="B249" s="2" t="str">
        <f>IF('総説(欧)'!A249&lt;&gt;"",'総説(欧)'!A249,"")</f>
        <v/>
      </c>
      <c r="C249" s="1" t="str">
        <f>IF('総説(欧)'!B249&lt;&gt;"",'総説(欧)'!B249&amp;":"&amp;'総説(欧)'!C249&amp;" "&amp;'総説(欧)'!D249&amp;", "&amp;'総説(欧)'!E249&amp;", "&amp;'総説(欧)'!F249&amp;", "&amp;'総説(欧)'!G249&amp;" (IF: "&amp;TEXT('総説(欧)'!H249,"0.000")&amp;")"&amp;" (CS: "&amp;TEXT('総説(欧)'!I249,"0.0")&amp;")","")</f>
        <v/>
      </c>
    </row>
    <row r="250" spans="1:3" ht="60" customHeight="1" x14ac:dyDescent="0.2">
      <c r="A250" s="80" t="str">
        <f>IF('総説(欧)'!L250="○","◎",IF('総説(欧)'!K250="○","○",""))</f>
        <v/>
      </c>
      <c r="B250" s="2" t="str">
        <f>IF('総説(欧)'!A250&lt;&gt;"",'総説(欧)'!A250,"")</f>
        <v/>
      </c>
      <c r="C250" s="1" t="str">
        <f>IF('総説(欧)'!B250&lt;&gt;"",'総説(欧)'!B250&amp;":"&amp;'総説(欧)'!C250&amp;" "&amp;'総説(欧)'!D250&amp;", "&amp;'総説(欧)'!E250&amp;", "&amp;'総説(欧)'!F250&amp;", "&amp;'総説(欧)'!G250&amp;" (IF: "&amp;TEXT('総説(欧)'!H250,"0.000")&amp;")"&amp;" (CS: "&amp;TEXT('総説(欧)'!I250,"0.0")&amp;")","")</f>
        <v/>
      </c>
    </row>
    <row r="251" spans="1:3" ht="60" customHeight="1" x14ac:dyDescent="0.2">
      <c r="A251" s="80" t="str">
        <f>IF('総説(欧)'!L251="○","◎",IF('総説(欧)'!K251="○","○",""))</f>
        <v/>
      </c>
      <c r="B251" s="2" t="str">
        <f>IF('総説(欧)'!A251&lt;&gt;"",'総説(欧)'!A251,"")</f>
        <v/>
      </c>
      <c r="C251" s="1" t="str">
        <f>IF('総説(欧)'!B251&lt;&gt;"",'総説(欧)'!B251&amp;":"&amp;'総説(欧)'!C251&amp;" "&amp;'総説(欧)'!D251&amp;", "&amp;'総説(欧)'!E251&amp;", "&amp;'総説(欧)'!F251&amp;", "&amp;'総説(欧)'!G251&amp;" (IF: "&amp;TEXT('総説(欧)'!H251,"0.000")&amp;")"&amp;" (CS: "&amp;TEXT('総説(欧)'!I251,"0.0")&amp;")","")</f>
        <v/>
      </c>
    </row>
    <row r="252" spans="1:3" ht="60" customHeight="1" x14ac:dyDescent="0.2">
      <c r="A252" s="80" t="str">
        <f>IF('総説(欧)'!L252="○","◎",IF('総説(欧)'!K252="○","○",""))</f>
        <v/>
      </c>
      <c r="B252" s="2" t="str">
        <f>IF('総説(欧)'!A252&lt;&gt;"",'総説(欧)'!A252,"")</f>
        <v/>
      </c>
      <c r="C252" s="1" t="str">
        <f>IF('総説(欧)'!B252&lt;&gt;"",'総説(欧)'!B252&amp;":"&amp;'総説(欧)'!C252&amp;" "&amp;'総説(欧)'!D252&amp;", "&amp;'総説(欧)'!E252&amp;", "&amp;'総説(欧)'!F252&amp;", "&amp;'総説(欧)'!G252&amp;" (IF: "&amp;TEXT('総説(欧)'!H252,"0.000")&amp;")"&amp;" (CS: "&amp;TEXT('総説(欧)'!I252,"0.0")&amp;")","")</f>
        <v/>
      </c>
    </row>
    <row r="253" spans="1:3" ht="60" customHeight="1" x14ac:dyDescent="0.2">
      <c r="A253" s="80" t="str">
        <f>IF('総説(欧)'!L253="○","◎",IF('総説(欧)'!K253="○","○",""))</f>
        <v/>
      </c>
      <c r="B253" s="2" t="str">
        <f>IF('総説(欧)'!A253&lt;&gt;"",'総説(欧)'!A253,"")</f>
        <v/>
      </c>
      <c r="C253" s="1" t="str">
        <f>IF('総説(欧)'!B253&lt;&gt;"",'総説(欧)'!B253&amp;":"&amp;'総説(欧)'!C253&amp;" "&amp;'総説(欧)'!D253&amp;", "&amp;'総説(欧)'!E253&amp;", "&amp;'総説(欧)'!F253&amp;", "&amp;'総説(欧)'!G253&amp;" (IF: "&amp;TEXT('総説(欧)'!H253,"0.000")&amp;")"&amp;" (CS: "&amp;TEXT('総説(欧)'!I253,"0.0")&amp;")","")</f>
        <v/>
      </c>
    </row>
    <row r="254" spans="1:3" ht="60" customHeight="1" x14ac:dyDescent="0.2">
      <c r="A254" s="80" t="str">
        <f>IF('総説(欧)'!L254="○","◎",IF('総説(欧)'!K254="○","○",""))</f>
        <v/>
      </c>
      <c r="B254" s="2" t="str">
        <f>IF('総説(欧)'!A254&lt;&gt;"",'総説(欧)'!A254,"")</f>
        <v/>
      </c>
      <c r="C254" s="1" t="str">
        <f>IF('総説(欧)'!B254&lt;&gt;"",'総説(欧)'!B254&amp;":"&amp;'総説(欧)'!C254&amp;" "&amp;'総説(欧)'!D254&amp;", "&amp;'総説(欧)'!E254&amp;", "&amp;'総説(欧)'!F254&amp;", "&amp;'総説(欧)'!G254&amp;" (IF: "&amp;TEXT('総説(欧)'!H254,"0.000")&amp;")"&amp;" (CS: "&amp;TEXT('総説(欧)'!I254,"0.0")&amp;")","")</f>
        <v/>
      </c>
    </row>
    <row r="255" spans="1:3" ht="60" customHeight="1" x14ac:dyDescent="0.2">
      <c r="A255" s="80" t="str">
        <f>IF('総説(欧)'!L255="○","◎",IF('総説(欧)'!K255="○","○",""))</f>
        <v/>
      </c>
      <c r="B255" s="2" t="str">
        <f>IF('総説(欧)'!A255&lt;&gt;"",'総説(欧)'!A255,"")</f>
        <v/>
      </c>
      <c r="C255" s="1" t="str">
        <f>IF('総説(欧)'!B255&lt;&gt;"",'総説(欧)'!B255&amp;":"&amp;'総説(欧)'!C255&amp;" "&amp;'総説(欧)'!D255&amp;", "&amp;'総説(欧)'!E255&amp;", "&amp;'総説(欧)'!F255&amp;", "&amp;'総説(欧)'!G255&amp;" (IF: "&amp;TEXT('総説(欧)'!H255,"0.000")&amp;")"&amp;" (CS: "&amp;TEXT('総説(欧)'!I255,"0.0")&amp;")","")</f>
        <v/>
      </c>
    </row>
    <row r="256" spans="1:3" ht="60" customHeight="1" x14ac:dyDescent="0.2">
      <c r="A256" s="80" t="str">
        <f>IF('総説(欧)'!L256="○","◎",IF('総説(欧)'!K256="○","○",""))</f>
        <v/>
      </c>
      <c r="B256" s="2" t="str">
        <f>IF('総説(欧)'!A256&lt;&gt;"",'総説(欧)'!A256,"")</f>
        <v/>
      </c>
      <c r="C256" s="1" t="str">
        <f>IF('総説(欧)'!B256&lt;&gt;"",'総説(欧)'!B256&amp;":"&amp;'総説(欧)'!C256&amp;" "&amp;'総説(欧)'!D256&amp;", "&amp;'総説(欧)'!E256&amp;", "&amp;'総説(欧)'!F256&amp;", "&amp;'総説(欧)'!G256&amp;" (IF: "&amp;TEXT('総説(欧)'!H256,"0.000")&amp;")"&amp;" (CS: "&amp;TEXT('総説(欧)'!I256,"0.0")&amp;")","")</f>
        <v/>
      </c>
    </row>
    <row r="257" spans="1:3" ht="60" customHeight="1" x14ac:dyDescent="0.2">
      <c r="A257" s="80" t="str">
        <f>IF('総説(欧)'!L257="○","◎",IF('総説(欧)'!K257="○","○",""))</f>
        <v/>
      </c>
      <c r="B257" s="2" t="str">
        <f>IF('総説(欧)'!A257&lt;&gt;"",'総説(欧)'!A257,"")</f>
        <v/>
      </c>
      <c r="C257" s="1" t="str">
        <f>IF('総説(欧)'!B257&lt;&gt;"",'総説(欧)'!B257&amp;":"&amp;'総説(欧)'!C257&amp;" "&amp;'総説(欧)'!D257&amp;", "&amp;'総説(欧)'!E257&amp;", "&amp;'総説(欧)'!F257&amp;", "&amp;'総説(欧)'!G257&amp;" (IF: "&amp;TEXT('総説(欧)'!H257,"0.000")&amp;")"&amp;" (CS: "&amp;TEXT('総説(欧)'!I257,"0.0")&amp;")","")</f>
        <v/>
      </c>
    </row>
    <row r="258" spans="1:3" ht="60" customHeight="1" x14ac:dyDescent="0.2">
      <c r="A258" s="80" t="str">
        <f>IF('総説(欧)'!L258="○","◎",IF('総説(欧)'!K258="○","○",""))</f>
        <v/>
      </c>
      <c r="B258" s="2" t="str">
        <f>IF('総説(欧)'!A258&lt;&gt;"",'総説(欧)'!A258,"")</f>
        <v/>
      </c>
      <c r="C258" s="1" t="str">
        <f>IF('総説(欧)'!B258&lt;&gt;"",'総説(欧)'!B258&amp;":"&amp;'総説(欧)'!C258&amp;" "&amp;'総説(欧)'!D258&amp;", "&amp;'総説(欧)'!E258&amp;", "&amp;'総説(欧)'!F258&amp;", "&amp;'総説(欧)'!G258&amp;" (IF: "&amp;TEXT('総説(欧)'!H258,"0.000")&amp;")"&amp;" (CS: "&amp;TEXT('総説(欧)'!I258,"0.0")&amp;")","")</f>
        <v/>
      </c>
    </row>
    <row r="259" spans="1:3" ht="60" customHeight="1" x14ac:dyDescent="0.2">
      <c r="A259" s="80" t="str">
        <f>IF('総説(欧)'!L259="○","◎",IF('総説(欧)'!K259="○","○",""))</f>
        <v/>
      </c>
      <c r="B259" s="2" t="str">
        <f>IF('総説(欧)'!A259&lt;&gt;"",'総説(欧)'!A259,"")</f>
        <v/>
      </c>
      <c r="C259" s="1" t="str">
        <f>IF('総説(欧)'!B259&lt;&gt;"",'総説(欧)'!B259&amp;":"&amp;'総説(欧)'!C259&amp;" "&amp;'総説(欧)'!D259&amp;", "&amp;'総説(欧)'!E259&amp;", "&amp;'総説(欧)'!F259&amp;", "&amp;'総説(欧)'!G259&amp;" (IF: "&amp;TEXT('総説(欧)'!H259,"0.000")&amp;")"&amp;" (CS: "&amp;TEXT('総説(欧)'!I259,"0.0")&amp;")","")</f>
        <v/>
      </c>
    </row>
    <row r="260" spans="1:3" ht="60" customHeight="1" x14ac:dyDescent="0.2">
      <c r="A260" s="80" t="str">
        <f>IF('総説(欧)'!L260="○","◎",IF('総説(欧)'!K260="○","○",""))</f>
        <v/>
      </c>
      <c r="B260" s="2" t="str">
        <f>IF('総説(欧)'!A260&lt;&gt;"",'総説(欧)'!A260,"")</f>
        <v/>
      </c>
      <c r="C260" s="1" t="str">
        <f>IF('総説(欧)'!B260&lt;&gt;"",'総説(欧)'!B260&amp;":"&amp;'総説(欧)'!C260&amp;" "&amp;'総説(欧)'!D260&amp;", "&amp;'総説(欧)'!E260&amp;", "&amp;'総説(欧)'!F260&amp;", "&amp;'総説(欧)'!G260&amp;" (IF: "&amp;TEXT('総説(欧)'!H260,"0.000")&amp;")"&amp;" (CS: "&amp;TEXT('総説(欧)'!I260,"0.0")&amp;")","")</f>
        <v/>
      </c>
    </row>
    <row r="261" spans="1:3" ht="60" customHeight="1" x14ac:dyDescent="0.2">
      <c r="A261" s="80" t="str">
        <f>IF('総説(欧)'!L261="○","◎",IF('総説(欧)'!K261="○","○",""))</f>
        <v/>
      </c>
      <c r="B261" s="2" t="str">
        <f>IF('総説(欧)'!A261&lt;&gt;"",'総説(欧)'!A261,"")</f>
        <v/>
      </c>
      <c r="C261" s="1" t="str">
        <f>IF('総説(欧)'!B261&lt;&gt;"",'総説(欧)'!B261&amp;":"&amp;'総説(欧)'!C261&amp;" "&amp;'総説(欧)'!D261&amp;", "&amp;'総説(欧)'!E261&amp;", "&amp;'総説(欧)'!F261&amp;", "&amp;'総説(欧)'!G261&amp;" (IF: "&amp;TEXT('総説(欧)'!H261,"0.000")&amp;")"&amp;" (CS: "&amp;TEXT('総説(欧)'!I261,"0.0")&amp;")","")</f>
        <v/>
      </c>
    </row>
    <row r="262" spans="1:3" ht="60" customHeight="1" x14ac:dyDescent="0.2">
      <c r="A262" s="80" t="str">
        <f>IF('総説(欧)'!L262="○","◎",IF('総説(欧)'!K262="○","○",""))</f>
        <v/>
      </c>
      <c r="B262" s="2" t="str">
        <f>IF('総説(欧)'!A262&lt;&gt;"",'総説(欧)'!A262,"")</f>
        <v/>
      </c>
      <c r="C262" s="1" t="str">
        <f>IF('総説(欧)'!B262&lt;&gt;"",'総説(欧)'!B262&amp;":"&amp;'総説(欧)'!C262&amp;" "&amp;'総説(欧)'!D262&amp;", "&amp;'総説(欧)'!E262&amp;", "&amp;'総説(欧)'!F262&amp;", "&amp;'総説(欧)'!G262&amp;" (IF: "&amp;TEXT('総説(欧)'!H262,"0.000")&amp;")"&amp;" (CS: "&amp;TEXT('総説(欧)'!I262,"0.0")&amp;")","")</f>
        <v/>
      </c>
    </row>
    <row r="263" spans="1:3" ht="60" customHeight="1" x14ac:dyDescent="0.2">
      <c r="A263" s="80" t="str">
        <f>IF('総説(欧)'!L263="○","◎",IF('総説(欧)'!K263="○","○",""))</f>
        <v/>
      </c>
      <c r="B263" s="2" t="str">
        <f>IF('総説(欧)'!A263&lt;&gt;"",'総説(欧)'!A263,"")</f>
        <v/>
      </c>
      <c r="C263" s="1" t="str">
        <f>IF('総説(欧)'!B263&lt;&gt;"",'総説(欧)'!B263&amp;":"&amp;'総説(欧)'!C263&amp;" "&amp;'総説(欧)'!D263&amp;", "&amp;'総説(欧)'!E263&amp;", "&amp;'総説(欧)'!F263&amp;", "&amp;'総説(欧)'!G263&amp;" (IF: "&amp;TEXT('総説(欧)'!H263,"0.000")&amp;")"&amp;" (CS: "&amp;TEXT('総説(欧)'!I263,"0.0")&amp;")","")</f>
        <v/>
      </c>
    </row>
    <row r="264" spans="1:3" ht="60" customHeight="1" x14ac:dyDescent="0.2">
      <c r="A264" s="80" t="str">
        <f>IF('総説(欧)'!L264="○","◎",IF('総説(欧)'!K264="○","○",""))</f>
        <v/>
      </c>
      <c r="B264" s="2" t="str">
        <f>IF('総説(欧)'!A264&lt;&gt;"",'総説(欧)'!A264,"")</f>
        <v/>
      </c>
      <c r="C264" s="1" t="str">
        <f>IF('総説(欧)'!B264&lt;&gt;"",'総説(欧)'!B264&amp;":"&amp;'総説(欧)'!C264&amp;" "&amp;'総説(欧)'!D264&amp;", "&amp;'総説(欧)'!E264&amp;", "&amp;'総説(欧)'!F264&amp;", "&amp;'総説(欧)'!G264&amp;" (IF: "&amp;TEXT('総説(欧)'!H264,"0.000")&amp;")"&amp;" (CS: "&amp;TEXT('総説(欧)'!I264,"0.0")&amp;")","")</f>
        <v/>
      </c>
    </row>
    <row r="265" spans="1:3" ht="60" customHeight="1" x14ac:dyDescent="0.2">
      <c r="A265" s="80" t="str">
        <f>IF('総説(欧)'!L265="○","◎",IF('総説(欧)'!K265="○","○",""))</f>
        <v/>
      </c>
      <c r="B265" s="2" t="str">
        <f>IF('総説(欧)'!A265&lt;&gt;"",'総説(欧)'!A265,"")</f>
        <v/>
      </c>
      <c r="C265" s="1" t="str">
        <f>IF('総説(欧)'!B265&lt;&gt;"",'総説(欧)'!B265&amp;":"&amp;'総説(欧)'!C265&amp;" "&amp;'総説(欧)'!D265&amp;", "&amp;'総説(欧)'!E265&amp;", "&amp;'総説(欧)'!F265&amp;", "&amp;'総説(欧)'!G265&amp;" (IF: "&amp;TEXT('総説(欧)'!H265,"0.000")&amp;")"&amp;" (CS: "&amp;TEXT('総説(欧)'!I265,"0.0")&amp;")","")</f>
        <v/>
      </c>
    </row>
    <row r="266" spans="1:3" ht="60" customHeight="1" x14ac:dyDescent="0.2">
      <c r="A266" s="80" t="str">
        <f>IF('総説(欧)'!L266="○","◎",IF('総説(欧)'!K266="○","○",""))</f>
        <v/>
      </c>
      <c r="B266" s="2" t="str">
        <f>IF('総説(欧)'!A266&lt;&gt;"",'総説(欧)'!A266,"")</f>
        <v/>
      </c>
      <c r="C266" s="1" t="str">
        <f>IF('総説(欧)'!B266&lt;&gt;"",'総説(欧)'!B266&amp;":"&amp;'総説(欧)'!C266&amp;" "&amp;'総説(欧)'!D266&amp;", "&amp;'総説(欧)'!E266&amp;", "&amp;'総説(欧)'!F266&amp;", "&amp;'総説(欧)'!G266&amp;" (IF: "&amp;TEXT('総説(欧)'!H266,"0.000")&amp;")"&amp;" (CS: "&amp;TEXT('総説(欧)'!I266,"0.0")&amp;")","")</f>
        <v/>
      </c>
    </row>
    <row r="267" spans="1:3" ht="60" customHeight="1" x14ac:dyDescent="0.2">
      <c r="A267" s="80" t="str">
        <f>IF('総説(欧)'!L267="○","◎",IF('総説(欧)'!K267="○","○",""))</f>
        <v/>
      </c>
      <c r="B267" s="2" t="str">
        <f>IF('総説(欧)'!A267&lt;&gt;"",'総説(欧)'!A267,"")</f>
        <v/>
      </c>
      <c r="C267" s="1" t="str">
        <f>IF('総説(欧)'!B267&lt;&gt;"",'総説(欧)'!B267&amp;":"&amp;'総説(欧)'!C267&amp;" "&amp;'総説(欧)'!D267&amp;", "&amp;'総説(欧)'!E267&amp;", "&amp;'総説(欧)'!F267&amp;", "&amp;'総説(欧)'!G267&amp;" (IF: "&amp;TEXT('総説(欧)'!H267,"0.000")&amp;")"&amp;" (CS: "&amp;TEXT('総説(欧)'!I267,"0.0")&amp;")","")</f>
        <v/>
      </c>
    </row>
    <row r="268" spans="1:3" ht="60" customHeight="1" x14ac:dyDescent="0.2">
      <c r="A268" s="80" t="str">
        <f>IF('総説(欧)'!L268="○","◎",IF('総説(欧)'!K268="○","○",""))</f>
        <v/>
      </c>
      <c r="B268" s="2" t="str">
        <f>IF('総説(欧)'!A268&lt;&gt;"",'総説(欧)'!A268,"")</f>
        <v/>
      </c>
      <c r="C268" s="1" t="str">
        <f>IF('総説(欧)'!B268&lt;&gt;"",'総説(欧)'!B268&amp;":"&amp;'総説(欧)'!C268&amp;" "&amp;'総説(欧)'!D268&amp;", "&amp;'総説(欧)'!E268&amp;", "&amp;'総説(欧)'!F268&amp;", "&amp;'総説(欧)'!G268&amp;" (IF: "&amp;TEXT('総説(欧)'!H268,"0.000")&amp;")"&amp;" (CS: "&amp;TEXT('総説(欧)'!I268,"0.0")&amp;")","")</f>
        <v/>
      </c>
    </row>
    <row r="269" spans="1:3" ht="60" customHeight="1" x14ac:dyDescent="0.2">
      <c r="A269" s="80" t="str">
        <f>IF('総説(欧)'!L269="○","◎",IF('総説(欧)'!K269="○","○",""))</f>
        <v/>
      </c>
      <c r="B269" s="2" t="str">
        <f>IF('総説(欧)'!A269&lt;&gt;"",'総説(欧)'!A269,"")</f>
        <v/>
      </c>
      <c r="C269" s="1" t="str">
        <f>IF('総説(欧)'!B269&lt;&gt;"",'総説(欧)'!B269&amp;":"&amp;'総説(欧)'!C269&amp;" "&amp;'総説(欧)'!D269&amp;", "&amp;'総説(欧)'!E269&amp;", "&amp;'総説(欧)'!F269&amp;", "&amp;'総説(欧)'!G269&amp;" (IF: "&amp;TEXT('総説(欧)'!H269,"0.000")&amp;")"&amp;" (CS: "&amp;TEXT('総説(欧)'!I269,"0.0")&amp;")","")</f>
        <v/>
      </c>
    </row>
    <row r="270" spans="1:3" ht="60" customHeight="1" x14ac:dyDescent="0.2">
      <c r="A270" s="80" t="str">
        <f>IF('総説(欧)'!L270="○","◎",IF('総説(欧)'!K270="○","○",""))</f>
        <v/>
      </c>
      <c r="B270" s="2" t="str">
        <f>IF('総説(欧)'!A270&lt;&gt;"",'総説(欧)'!A270,"")</f>
        <v/>
      </c>
      <c r="C270" s="1" t="str">
        <f>IF('総説(欧)'!B270&lt;&gt;"",'総説(欧)'!B270&amp;":"&amp;'総説(欧)'!C270&amp;" "&amp;'総説(欧)'!D270&amp;", "&amp;'総説(欧)'!E270&amp;", "&amp;'総説(欧)'!F270&amp;", "&amp;'総説(欧)'!G270&amp;" (IF: "&amp;TEXT('総説(欧)'!H270,"0.000")&amp;")"&amp;" (CS: "&amp;TEXT('総説(欧)'!I270,"0.0")&amp;")","")</f>
        <v/>
      </c>
    </row>
    <row r="271" spans="1:3" ht="60" customHeight="1" x14ac:dyDescent="0.2">
      <c r="A271" s="80" t="str">
        <f>IF('総説(欧)'!L271="○","◎",IF('総説(欧)'!K271="○","○",""))</f>
        <v/>
      </c>
      <c r="B271" s="2" t="str">
        <f>IF('総説(欧)'!A271&lt;&gt;"",'総説(欧)'!A271,"")</f>
        <v/>
      </c>
      <c r="C271" s="1" t="str">
        <f>IF('総説(欧)'!B271&lt;&gt;"",'総説(欧)'!B271&amp;":"&amp;'総説(欧)'!C271&amp;" "&amp;'総説(欧)'!D271&amp;", "&amp;'総説(欧)'!E271&amp;", "&amp;'総説(欧)'!F271&amp;", "&amp;'総説(欧)'!G271&amp;" (IF: "&amp;TEXT('総説(欧)'!H271,"0.000")&amp;")"&amp;" (CS: "&amp;TEXT('総説(欧)'!I271,"0.0")&amp;")","")</f>
        <v/>
      </c>
    </row>
    <row r="272" spans="1:3" ht="60" customHeight="1" x14ac:dyDescent="0.2">
      <c r="A272" s="80" t="str">
        <f>IF('総説(欧)'!L272="○","◎",IF('総説(欧)'!K272="○","○",""))</f>
        <v/>
      </c>
      <c r="B272" s="2" t="str">
        <f>IF('総説(欧)'!A272&lt;&gt;"",'総説(欧)'!A272,"")</f>
        <v/>
      </c>
      <c r="C272" s="1" t="str">
        <f>IF('総説(欧)'!B272&lt;&gt;"",'総説(欧)'!B272&amp;":"&amp;'総説(欧)'!C272&amp;" "&amp;'総説(欧)'!D272&amp;", "&amp;'総説(欧)'!E272&amp;", "&amp;'総説(欧)'!F272&amp;", "&amp;'総説(欧)'!G272&amp;" (IF: "&amp;TEXT('総説(欧)'!H272,"0.000")&amp;")"&amp;" (CS: "&amp;TEXT('総説(欧)'!I272,"0.0")&amp;")","")</f>
        <v/>
      </c>
    </row>
    <row r="273" spans="1:3" ht="60" customHeight="1" x14ac:dyDescent="0.2">
      <c r="A273" s="80" t="str">
        <f>IF('総説(欧)'!L273="○","◎",IF('総説(欧)'!K273="○","○",""))</f>
        <v/>
      </c>
      <c r="B273" s="2" t="str">
        <f>IF('総説(欧)'!A273&lt;&gt;"",'総説(欧)'!A273,"")</f>
        <v/>
      </c>
      <c r="C273" s="1" t="str">
        <f>IF('総説(欧)'!B273&lt;&gt;"",'総説(欧)'!B273&amp;":"&amp;'総説(欧)'!C273&amp;" "&amp;'総説(欧)'!D273&amp;", "&amp;'総説(欧)'!E273&amp;", "&amp;'総説(欧)'!F273&amp;", "&amp;'総説(欧)'!G273&amp;" (IF: "&amp;TEXT('総説(欧)'!H273,"0.000")&amp;")"&amp;" (CS: "&amp;TEXT('総説(欧)'!I273,"0.0")&amp;")","")</f>
        <v/>
      </c>
    </row>
    <row r="274" spans="1:3" ht="60" customHeight="1" x14ac:dyDescent="0.2">
      <c r="A274" s="80" t="str">
        <f>IF('総説(欧)'!L274="○","◎",IF('総説(欧)'!K274="○","○",""))</f>
        <v/>
      </c>
      <c r="B274" s="2" t="str">
        <f>IF('総説(欧)'!A274&lt;&gt;"",'総説(欧)'!A274,"")</f>
        <v/>
      </c>
      <c r="C274" s="1" t="str">
        <f>IF('総説(欧)'!B274&lt;&gt;"",'総説(欧)'!B274&amp;":"&amp;'総説(欧)'!C274&amp;" "&amp;'総説(欧)'!D274&amp;", "&amp;'総説(欧)'!E274&amp;", "&amp;'総説(欧)'!F274&amp;", "&amp;'総説(欧)'!G274&amp;" (IF: "&amp;TEXT('総説(欧)'!H274,"0.000")&amp;")"&amp;" (CS: "&amp;TEXT('総説(欧)'!I274,"0.0")&amp;")","")</f>
        <v/>
      </c>
    </row>
    <row r="275" spans="1:3" ht="60" customHeight="1" x14ac:dyDescent="0.2">
      <c r="A275" s="80" t="str">
        <f>IF('総説(欧)'!L275="○","◎",IF('総説(欧)'!K275="○","○",""))</f>
        <v/>
      </c>
      <c r="B275" s="2" t="str">
        <f>IF('総説(欧)'!A275&lt;&gt;"",'総説(欧)'!A275,"")</f>
        <v/>
      </c>
      <c r="C275" s="1" t="str">
        <f>IF('総説(欧)'!B275&lt;&gt;"",'総説(欧)'!B275&amp;":"&amp;'総説(欧)'!C275&amp;" "&amp;'総説(欧)'!D275&amp;", "&amp;'総説(欧)'!E275&amp;", "&amp;'総説(欧)'!F275&amp;", "&amp;'総説(欧)'!G275&amp;" (IF: "&amp;TEXT('総説(欧)'!H275,"0.000")&amp;")"&amp;" (CS: "&amp;TEXT('総説(欧)'!I275,"0.0")&amp;")","")</f>
        <v/>
      </c>
    </row>
    <row r="276" spans="1:3" ht="60" customHeight="1" x14ac:dyDescent="0.2">
      <c r="A276" s="80" t="str">
        <f>IF('総説(欧)'!L276="○","◎",IF('総説(欧)'!K276="○","○",""))</f>
        <v/>
      </c>
      <c r="B276" s="2" t="str">
        <f>IF('総説(欧)'!A276&lt;&gt;"",'総説(欧)'!A276,"")</f>
        <v/>
      </c>
      <c r="C276" s="1" t="str">
        <f>IF('総説(欧)'!B276&lt;&gt;"",'総説(欧)'!B276&amp;":"&amp;'総説(欧)'!C276&amp;" "&amp;'総説(欧)'!D276&amp;", "&amp;'総説(欧)'!E276&amp;", "&amp;'総説(欧)'!F276&amp;", "&amp;'総説(欧)'!G276&amp;" (IF: "&amp;TEXT('総説(欧)'!H276,"0.000")&amp;")"&amp;" (CS: "&amp;TEXT('総説(欧)'!I276,"0.0")&amp;")","")</f>
        <v/>
      </c>
    </row>
    <row r="277" spans="1:3" ht="60" customHeight="1" x14ac:dyDescent="0.2">
      <c r="A277" s="80" t="str">
        <f>IF('総説(欧)'!L277="○","◎",IF('総説(欧)'!K277="○","○",""))</f>
        <v/>
      </c>
      <c r="B277" s="2" t="str">
        <f>IF('総説(欧)'!A277&lt;&gt;"",'総説(欧)'!A277,"")</f>
        <v/>
      </c>
      <c r="C277" s="1" t="str">
        <f>IF('総説(欧)'!B277&lt;&gt;"",'総説(欧)'!B277&amp;":"&amp;'総説(欧)'!C277&amp;" "&amp;'総説(欧)'!D277&amp;", "&amp;'総説(欧)'!E277&amp;", "&amp;'総説(欧)'!F277&amp;", "&amp;'総説(欧)'!G277&amp;" (IF: "&amp;TEXT('総説(欧)'!H277,"0.000")&amp;")"&amp;" (CS: "&amp;TEXT('総説(欧)'!I277,"0.0")&amp;")","")</f>
        <v/>
      </c>
    </row>
    <row r="278" spans="1:3" ht="60" customHeight="1" x14ac:dyDescent="0.2">
      <c r="A278" s="80" t="str">
        <f>IF('総説(欧)'!L278="○","◎",IF('総説(欧)'!K278="○","○",""))</f>
        <v/>
      </c>
      <c r="B278" s="2" t="str">
        <f>IF('総説(欧)'!A278&lt;&gt;"",'総説(欧)'!A278,"")</f>
        <v/>
      </c>
      <c r="C278" s="1" t="str">
        <f>IF('総説(欧)'!B278&lt;&gt;"",'総説(欧)'!B278&amp;":"&amp;'総説(欧)'!C278&amp;" "&amp;'総説(欧)'!D278&amp;", "&amp;'総説(欧)'!E278&amp;", "&amp;'総説(欧)'!F278&amp;", "&amp;'総説(欧)'!G278&amp;" (IF: "&amp;TEXT('総説(欧)'!H278,"0.000")&amp;")"&amp;" (CS: "&amp;TEXT('総説(欧)'!I278,"0.0")&amp;")","")</f>
        <v/>
      </c>
    </row>
    <row r="279" spans="1:3" ht="60" customHeight="1" x14ac:dyDescent="0.2">
      <c r="A279" s="80" t="str">
        <f>IF('総説(欧)'!L279="○","◎",IF('総説(欧)'!K279="○","○",""))</f>
        <v/>
      </c>
      <c r="B279" s="2" t="str">
        <f>IF('総説(欧)'!A279&lt;&gt;"",'総説(欧)'!A279,"")</f>
        <v/>
      </c>
      <c r="C279" s="1" t="str">
        <f>IF('総説(欧)'!B279&lt;&gt;"",'総説(欧)'!B279&amp;":"&amp;'総説(欧)'!C279&amp;" "&amp;'総説(欧)'!D279&amp;", "&amp;'総説(欧)'!E279&amp;", "&amp;'総説(欧)'!F279&amp;", "&amp;'総説(欧)'!G279&amp;" (IF: "&amp;TEXT('総説(欧)'!H279,"0.000")&amp;")"&amp;" (CS: "&amp;TEXT('総説(欧)'!I279,"0.0")&amp;")","")</f>
        <v/>
      </c>
    </row>
    <row r="280" spans="1:3" ht="60" customHeight="1" x14ac:dyDescent="0.2">
      <c r="A280" s="80" t="str">
        <f>IF('総説(欧)'!L280="○","◎",IF('総説(欧)'!K280="○","○",""))</f>
        <v/>
      </c>
      <c r="B280" s="2" t="str">
        <f>IF('総説(欧)'!A280&lt;&gt;"",'総説(欧)'!A280,"")</f>
        <v/>
      </c>
      <c r="C280" s="1" t="str">
        <f>IF('総説(欧)'!B280&lt;&gt;"",'総説(欧)'!B280&amp;":"&amp;'総説(欧)'!C280&amp;" "&amp;'総説(欧)'!D280&amp;", "&amp;'総説(欧)'!E280&amp;", "&amp;'総説(欧)'!F280&amp;", "&amp;'総説(欧)'!G280&amp;" (IF: "&amp;TEXT('総説(欧)'!H280,"0.000")&amp;")"&amp;" (CS: "&amp;TEXT('総説(欧)'!I280,"0.0")&amp;")","")</f>
        <v/>
      </c>
    </row>
    <row r="281" spans="1:3" ht="60" customHeight="1" x14ac:dyDescent="0.2">
      <c r="A281" s="80" t="str">
        <f>IF('総説(欧)'!L281="○","◎",IF('総説(欧)'!K281="○","○",""))</f>
        <v/>
      </c>
      <c r="B281" s="2" t="str">
        <f>IF('総説(欧)'!A281&lt;&gt;"",'総説(欧)'!A281,"")</f>
        <v/>
      </c>
      <c r="C281" s="1" t="str">
        <f>IF('総説(欧)'!B281&lt;&gt;"",'総説(欧)'!B281&amp;":"&amp;'総説(欧)'!C281&amp;" "&amp;'総説(欧)'!D281&amp;", "&amp;'総説(欧)'!E281&amp;", "&amp;'総説(欧)'!F281&amp;", "&amp;'総説(欧)'!G281&amp;" (IF: "&amp;TEXT('総説(欧)'!H281,"0.000")&amp;")"&amp;" (CS: "&amp;TEXT('総説(欧)'!I281,"0.0")&amp;")","")</f>
        <v/>
      </c>
    </row>
    <row r="282" spans="1:3" ht="60" customHeight="1" x14ac:dyDescent="0.2">
      <c r="A282" s="80" t="str">
        <f>IF('総説(欧)'!L282="○","◎",IF('総説(欧)'!K282="○","○",""))</f>
        <v/>
      </c>
      <c r="B282" s="2" t="str">
        <f>IF('総説(欧)'!A282&lt;&gt;"",'総説(欧)'!A282,"")</f>
        <v/>
      </c>
      <c r="C282" s="1" t="str">
        <f>IF('総説(欧)'!B282&lt;&gt;"",'総説(欧)'!B282&amp;":"&amp;'総説(欧)'!C282&amp;" "&amp;'総説(欧)'!D282&amp;", "&amp;'総説(欧)'!E282&amp;", "&amp;'総説(欧)'!F282&amp;", "&amp;'総説(欧)'!G282&amp;" (IF: "&amp;TEXT('総説(欧)'!H282,"0.000")&amp;")"&amp;" (CS: "&amp;TEXT('総説(欧)'!I282,"0.0")&amp;")","")</f>
        <v/>
      </c>
    </row>
    <row r="283" spans="1:3" ht="60" customHeight="1" x14ac:dyDescent="0.2">
      <c r="A283" s="80" t="str">
        <f>IF('総説(欧)'!L283="○","◎",IF('総説(欧)'!K283="○","○",""))</f>
        <v/>
      </c>
      <c r="B283" s="2" t="str">
        <f>IF('総説(欧)'!A283&lt;&gt;"",'総説(欧)'!A283,"")</f>
        <v/>
      </c>
      <c r="C283" s="1" t="str">
        <f>IF('総説(欧)'!B283&lt;&gt;"",'総説(欧)'!B283&amp;":"&amp;'総説(欧)'!C283&amp;" "&amp;'総説(欧)'!D283&amp;", "&amp;'総説(欧)'!E283&amp;", "&amp;'総説(欧)'!F283&amp;", "&amp;'総説(欧)'!G283&amp;" (IF: "&amp;TEXT('総説(欧)'!H283,"0.000")&amp;")"&amp;" (CS: "&amp;TEXT('総説(欧)'!I283,"0.0")&amp;")","")</f>
        <v/>
      </c>
    </row>
    <row r="284" spans="1:3" ht="60" customHeight="1" x14ac:dyDescent="0.2">
      <c r="A284" s="80" t="str">
        <f>IF('総説(欧)'!L284="○","◎",IF('総説(欧)'!K284="○","○",""))</f>
        <v/>
      </c>
      <c r="B284" s="2" t="str">
        <f>IF('総説(欧)'!A284&lt;&gt;"",'総説(欧)'!A284,"")</f>
        <v/>
      </c>
      <c r="C284" s="1" t="str">
        <f>IF('総説(欧)'!B284&lt;&gt;"",'総説(欧)'!B284&amp;":"&amp;'総説(欧)'!C284&amp;" "&amp;'総説(欧)'!D284&amp;", "&amp;'総説(欧)'!E284&amp;", "&amp;'総説(欧)'!F284&amp;", "&amp;'総説(欧)'!G284&amp;" (IF: "&amp;TEXT('総説(欧)'!H284,"0.000")&amp;")"&amp;" (CS: "&amp;TEXT('総説(欧)'!I284,"0.0")&amp;")","")</f>
        <v/>
      </c>
    </row>
    <row r="285" spans="1:3" ht="60" customHeight="1" x14ac:dyDescent="0.2">
      <c r="A285" s="80" t="str">
        <f>IF('総説(欧)'!L285="○","◎",IF('総説(欧)'!K285="○","○",""))</f>
        <v/>
      </c>
      <c r="B285" s="2" t="str">
        <f>IF('総説(欧)'!A285&lt;&gt;"",'総説(欧)'!A285,"")</f>
        <v/>
      </c>
      <c r="C285" s="1" t="str">
        <f>IF('総説(欧)'!B285&lt;&gt;"",'総説(欧)'!B285&amp;":"&amp;'総説(欧)'!C285&amp;" "&amp;'総説(欧)'!D285&amp;", "&amp;'総説(欧)'!E285&amp;", "&amp;'総説(欧)'!F285&amp;", "&amp;'総説(欧)'!G285&amp;" (IF: "&amp;TEXT('総説(欧)'!H285,"0.000")&amp;")"&amp;" (CS: "&amp;TEXT('総説(欧)'!I285,"0.0")&amp;")","")</f>
        <v/>
      </c>
    </row>
    <row r="286" spans="1:3" ht="60" customHeight="1" x14ac:dyDescent="0.2">
      <c r="A286" s="80" t="str">
        <f>IF('総説(欧)'!L286="○","◎",IF('総説(欧)'!K286="○","○",""))</f>
        <v/>
      </c>
      <c r="B286" s="2" t="str">
        <f>IF('総説(欧)'!A286&lt;&gt;"",'総説(欧)'!A286,"")</f>
        <v/>
      </c>
      <c r="C286" s="1" t="str">
        <f>IF('総説(欧)'!B286&lt;&gt;"",'総説(欧)'!B286&amp;":"&amp;'総説(欧)'!C286&amp;" "&amp;'総説(欧)'!D286&amp;", "&amp;'総説(欧)'!E286&amp;", "&amp;'総説(欧)'!F286&amp;", "&amp;'総説(欧)'!G286&amp;" (IF: "&amp;TEXT('総説(欧)'!H286,"0.000")&amp;")"&amp;" (CS: "&amp;TEXT('総説(欧)'!I286,"0.0")&amp;")","")</f>
        <v/>
      </c>
    </row>
    <row r="287" spans="1:3" ht="60" customHeight="1" x14ac:dyDescent="0.2">
      <c r="A287" s="80" t="str">
        <f>IF('総説(欧)'!L287="○","◎",IF('総説(欧)'!K287="○","○",""))</f>
        <v/>
      </c>
      <c r="B287" s="2" t="str">
        <f>IF('総説(欧)'!A287&lt;&gt;"",'総説(欧)'!A287,"")</f>
        <v/>
      </c>
      <c r="C287" s="1" t="str">
        <f>IF('総説(欧)'!B287&lt;&gt;"",'総説(欧)'!B287&amp;":"&amp;'総説(欧)'!C287&amp;" "&amp;'総説(欧)'!D287&amp;", "&amp;'総説(欧)'!E287&amp;", "&amp;'総説(欧)'!F287&amp;", "&amp;'総説(欧)'!G287&amp;" (IF: "&amp;TEXT('総説(欧)'!H287,"0.000")&amp;")"&amp;" (CS: "&amp;TEXT('総説(欧)'!I287,"0.0")&amp;")","")</f>
        <v/>
      </c>
    </row>
    <row r="288" spans="1:3" ht="60" customHeight="1" x14ac:dyDescent="0.2">
      <c r="A288" s="80" t="str">
        <f>IF('総説(欧)'!L288="○","◎",IF('総説(欧)'!K288="○","○",""))</f>
        <v/>
      </c>
      <c r="B288" s="2" t="str">
        <f>IF('総説(欧)'!A288&lt;&gt;"",'総説(欧)'!A288,"")</f>
        <v/>
      </c>
      <c r="C288" s="1" t="str">
        <f>IF('総説(欧)'!B288&lt;&gt;"",'総説(欧)'!B288&amp;":"&amp;'総説(欧)'!C288&amp;" "&amp;'総説(欧)'!D288&amp;", "&amp;'総説(欧)'!E288&amp;", "&amp;'総説(欧)'!F288&amp;", "&amp;'総説(欧)'!G288&amp;" (IF: "&amp;TEXT('総説(欧)'!H288,"0.000")&amp;")"&amp;" (CS: "&amp;TEXT('総説(欧)'!I288,"0.0")&amp;")","")</f>
        <v/>
      </c>
    </row>
    <row r="289" spans="1:3" ht="60" customHeight="1" x14ac:dyDescent="0.2">
      <c r="A289" s="80" t="str">
        <f>IF('総説(欧)'!L289="○","◎",IF('総説(欧)'!K289="○","○",""))</f>
        <v/>
      </c>
      <c r="B289" s="2" t="str">
        <f>IF('総説(欧)'!A289&lt;&gt;"",'総説(欧)'!A289,"")</f>
        <v/>
      </c>
      <c r="C289" s="1" t="str">
        <f>IF('総説(欧)'!B289&lt;&gt;"",'総説(欧)'!B289&amp;":"&amp;'総説(欧)'!C289&amp;" "&amp;'総説(欧)'!D289&amp;", "&amp;'総説(欧)'!E289&amp;", "&amp;'総説(欧)'!F289&amp;", "&amp;'総説(欧)'!G289&amp;" (IF: "&amp;TEXT('総説(欧)'!H289,"0.000")&amp;")"&amp;" (CS: "&amp;TEXT('総説(欧)'!I289,"0.0")&amp;")","")</f>
        <v/>
      </c>
    </row>
    <row r="290" spans="1:3" ht="60" customHeight="1" x14ac:dyDescent="0.2">
      <c r="A290" s="80" t="str">
        <f>IF('総説(欧)'!L290="○","◎",IF('総説(欧)'!K290="○","○",""))</f>
        <v/>
      </c>
      <c r="B290" s="2" t="str">
        <f>IF('総説(欧)'!A290&lt;&gt;"",'総説(欧)'!A290,"")</f>
        <v/>
      </c>
      <c r="C290" s="1" t="str">
        <f>IF('総説(欧)'!B290&lt;&gt;"",'総説(欧)'!B290&amp;":"&amp;'総説(欧)'!C290&amp;" "&amp;'総説(欧)'!D290&amp;", "&amp;'総説(欧)'!E290&amp;", "&amp;'総説(欧)'!F290&amp;", "&amp;'総説(欧)'!G290&amp;" (IF: "&amp;TEXT('総説(欧)'!H290,"0.000")&amp;")"&amp;" (CS: "&amp;TEXT('総説(欧)'!I290,"0.0")&amp;")","")</f>
        <v/>
      </c>
    </row>
    <row r="291" spans="1:3" ht="60" customHeight="1" x14ac:dyDescent="0.2">
      <c r="A291" s="80" t="str">
        <f>IF('総説(欧)'!L291="○","◎",IF('総説(欧)'!K291="○","○",""))</f>
        <v/>
      </c>
      <c r="B291" s="2" t="str">
        <f>IF('総説(欧)'!A291&lt;&gt;"",'総説(欧)'!A291,"")</f>
        <v/>
      </c>
      <c r="C291" s="1" t="str">
        <f>IF('総説(欧)'!B291&lt;&gt;"",'総説(欧)'!B291&amp;":"&amp;'総説(欧)'!C291&amp;" "&amp;'総説(欧)'!D291&amp;", "&amp;'総説(欧)'!E291&amp;", "&amp;'総説(欧)'!F291&amp;", "&amp;'総説(欧)'!G291&amp;" (IF: "&amp;TEXT('総説(欧)'!H291,"0.000")&amp;")"&amp;" (CS: "&amp;TEXT('総説(欧)'!I291,"0.0")&amp;")","")</f>
        <v/>
      </c>
    </row>
    <row r="292" spans="1:3" ht="60" customHeight="1" x14ac:dyDescent="0.2">
      <c r="A292" s="80" t="str">
        <f>IF('総説(欧)'!L292="○","◎",IF('総説(欧)'!K292="○","○",""))</f>
        <v/>
      </c>
      <c r="B292" s="2" t="str">
        <f>IF('総説(欧)'!A292&lt;&gt;"",'総説(欧)'!A292,"")</f>
        <v/>
      </c>
      <c r="C292" s="1" t="str">
        <f>IF('総説(欧)'!B292&lt;&gt;"",'総説(欧)'!B292&amp;":"&amp;'総説(欧)'!C292&amp;" "&amp;'総説(欧)'!D292&amp;", "&amp;'総説(欧)'!E292&amp;", "&amp;'総説(欧)'!F292&amp;", "&amp;'総説(欧)'!G292&amp;" (IF: "&amp;TEXT('総説(欧)'!H292,"0.000")&amp;")"&amp;" (CS: "&amp;TEXT('総説(欧)'!I292,"0.0")&amp;")","")</f>
        <v/>
      </c>
    </row>
    <row r="293" spans="1:3" ht="60" customHeight="1" x14ac:dyDescent="0.2">
      <c r="A293" s="80" t="str">
        <f>IF('総説(欧)'!L293="○","◎",IF('総説(欧)'!K293="○","○",""))</f>
        <v/>
      </c>
      <c r="B293" s="2" t="str">
        <f>IF('総説(欧)'!A293&lt;&gt;"",'総説(欧)'!A293,"")</f>
        <v/>
      </c>
      <c r="C293" s="1" t="str">
        <f>IF('総説(欧)'!B293&lt;&gt;"",'総説(欧)'!B293&amp;":"&amp;'総説(欧)'!C293&amp;" "&amp;'総説(欧)'!D293&amp;", "&amp;'総説(欧)'!E293&amp;", "&amp;'総説(欧)'!F293&amp;", "&amp;'総説(欧)'!G293&amp;" (IF: "&amp;TEXT('総説(欧)'!H293,"0.000")&amp;")"&amp;" (CS: "&amp;TEXT('総説(欧)'!I293,"0.0")&amp;")","")</f>
        <v/>
      </c>
    </row>
    <row r="294" spans="1:3" ht="60" customHeight="1" x14ac:dyDescent="0.2">
      <c r="A294" s="80" t="str">
        <f>IF('総説(欧)'!L294="○","◎",IF('総説(欧)'!K294="○","○",""))</f>
        <v/>
      </c>
      <c r="B294" s="2" t="str">
        <f>IF('総説(欧)'!A294&lt;&gt;"",'総説(欧)'!A294,"")</f>
        <v/>
      </c>
      <c r="C294" s="1" t="str">
        <f>IF('総説(欧)'!B294&lt;&gt;"",'総説(欧)'!B294&amp;":"&amp;'総説(欧)'!C294&amp;" "&amp;'総説(欧)'!D294&amp;", "&amp;'総説(欧)'!E294&amp;", "&amp;'総説(欧)'!F294&amp;", "&amp;'総説(欧)'!G294&amp;" (IF: "&amp;TEXT('総説(欧)'!H294,"0.000")&amp;")"&amp;" (CS: "&amp;TEXT('総説(欧)'!I294,"0.0")&amp;")","")</f>
        <v/>
      </c>
    </row>
    <row r="295" spans="1:3" ht="60" customHeight="1" x14ac:dyDescent="0.2">
      <c r="A295" s="80" t="str">
        <f>IF('総説(欧)'!L295="○","◎",IF('総説(欧)'!K295="○","○",""))</f>
        <v/>
      </c>
      <c r="B295" s="2" t="str">
        <f>IF('総説(欧)'!A295&lt;&gt;"",'総説(欧)'!A295,"")</f>
        <v/>
      </c>
      <c r="C295" s="1" t="str">
        <f>IF('総説(欧)'!B295&lt;&gt;"",'総説(欧)'!B295&amp;":"&amp;'総説(欧)'!C295&amp;" "&amp;'総説(欧)'!D295&amp;", "&amp;'総説(欧)'!E295&amp;", "&amp;'総説(欧)'!F295&amp;", "&amp;'総説(欧)'!G295&amp;" (IF: "&amp;TEXT('総説(欧)'!H295,"0.000")&amp;")"&amp;" (CS: "&amp;TEXT('総説(欧)'!I295,"0.0")&amp;")","")</f>
        <v/>
      </c>
    </row>
    <row r="296" spans="1:3" ht="60" customHeight="1" x14ac:dyDescent="0.2">
      <c r="A296" s="80" t="str">
        <f>IF('総説(欧)'!L296="○","◎",IF('総説(欧)'!K296="○","○",""))</f>
        <v/>
      </c>
      <c r="B296" s="2" t="str">
        <f>IF('総説(欧)'!A296&lt;&gt;"",'総説(欧)'!A296,"")</f>
        <v/>
      </c>
      <c r="C296" s="1" t="str">
        <f>IF('総説(欧)'!B296&lt;&gt;"",'総説(欧)'!B296&amp;":"&amp;'総説(欧)'!C296&amp;" "&amp;'総説(欧)'!D296&amp;", "&amp;'総説(欧)'!E296&amp;", "&amp;'総説(欧)'!F296&amp;", "&amp;'総説(欧)'!G296&amp;" (IF: "&amp;TEXT('総説(欧)'!H296,"0.000")&amp;")"&amp;" (CS: "&amp;TEXT('総説(欧)'!I296,"0.0")&amp;")","")</f>
        <v/>
      </c>
    </row>
    <row r="297" spans="1:3" ht="60" customHeight="1" x14ac:dyDescent="0.2">
      <c r="A297" s="80" t="str">
        <f>IF('総説(欧)'!L297="○","◎",IF('総説(欧)'!K297="○","○",""))</f>
        <v/>
      </c>
      <c r="B297" s="2" t="str">
        <f>IF('総説(欧)'!A297&lt;&gt;"",'総説(欧)'!A297,"")</f>
        <v/>
      </c>
      <c r="C297" s="1" t="str">
        <f>IF('総説(欧)'!B297&lt;&gt;"",'総説(欧)'!B297&amp;":"&amp;'総説(欧)'!C297&amp;" "&amp;'総説(欧)'!D297&amp;", "&amp;'総説(欧)'!E297&amp;", "&amp;'総説(欧)'!F297&amp;", "&amp;'総説(欧)'!G297&amp;" (IF: "&amp;TEXT('総説(欧)'!H297,"0.000")&amp;")"&amp;" (CS: "&amp;TEXT('総説(欧)'!I297,"0.0")&amp;")","")</f>
        <v/>
      </c>
    </row>
    <row r="298" spans="1:3" ht="60" customHeight="1" x14ac:dyDescent="0.2">
      <c r="A298" s="80" t="str">
        <f>IF('総説(欧)'!L298="○","◎",IF('総説(欧)'!K298="○","○",""))</f>
        <v/>
      </c>
      <c r="B298" s="2" t="str">
        <f>IF('総説(欧)'!A298&lt;&gt;"",'総説(欧)'!A298,"")</f>
        <v/>
      </c>
      <c r="C298" s="1" t="str">
        <f>IF('総説(欧)'!B298&lt;&gt;"",'総説(欧)'!B298&amp;":"&amp;'総説(欧)'!C298&amp;" "&amp;'総説(欧)'!D298&amp;", "&amp;'総説(欧)'!E298&amp;", "&amp;'総説(欧)'!F298&amp;", "&amp;'総説(欧)'!G298&amp;" (IF: "&amp;TEXT('総説(欧)'!H298,"0.000")&amp;")"&amp;" (CS: "&amp;TEXT('総説(欧)'!I298,"0.0")&amp;")","")</f>
        <v/>
      </c>
    </row>
    <row r="299" spans="1:3" ht="60" customHeight="1" x14ac:dyDescent="0.2">
      <c r="A299" s="80" t="str">
        <f>IF('総説(欧)'!L299="○","◎",IF('総説(欧)'!K299="○","○",""))</f>
        <v/>
      </c>
      <c r="B299" s="2" t="str">
        <f>IF('総説(欧)'!A299&lt;&gt;"",'総説(欧)'!A299,"")</f>
        <v/>
      </c>
      <c r="C299" s="1" t="str">
        <f>IF('総説(欧)'!B299&lt;&gt;"",'総説(欧)'!B299&amp;":"&amp;'総説(欧)'!C299&amp;" "&amp;'総説(欧)'!D299&amp;", "&amp;'総説(欧)'!E299&amp;", "&amp;'総説(欧)'!F299&amp;", "&amp;'総説(欧)'!G299&amp;" (IF: "&amp;TEXT('総説(欧)'!H299,"0.000")&amp;")"&amp;" (CS: "&amp;TEXT('総説(欧)'!I299,"0.0")&amp;")","")</f>
        <v/>
      </c>
    </row>
    <row r="300" spans="1:3" ht="60" customHeight="1" x14ac:dyDescent="0.2">
      <c r="A300" s="80" t="str">
        <f>IF('総説(欧)'!L300="○","◎",IF('総説(欧)'!K300="○","○",""))</f>
        <v/>
      </c>
      <c r="B300" s="2" t="str">
        <f>IF('総説(欧)'!A300&lt;&gt;"",'総説(欧)'!A300,"")</f>
        <v/>
      </c>
      <c r="C300" s="1" t="str">
        <f>IF('総説(欧)'!B300&lt;&gt;"",'総説(欧)'!B300&amp;":"&amp;'総説(欧)'!C300&amp;" "&amp;'総説(欧)'!D300&amp;", "&amp;'総説(欧)'!E300&amp;", "&amp;'総説(欧)'!F300&amp;", "&amp;'総説(欧)'!G300&amp;" (IF: "&amp;TEXT('総説(欧)'!H300,"0.000")&amp;")"&amp;" (CS: "&amp;TEXT('総説(欧)'!I300,"0.0")&amp;")","")</f>
        <v/>
      </c>
    </row>
    <row r="301" spans="1:3" ht="60" customHeight="1" x14ac:dyDescent="0.2">
      <c r="A301" s="80" t="str">
        <f>IF('総説(欧)'!L301="○","◎",IF('総説(欧)'!K301="○","○",""))</f>
        <v/>
      </c>
      <c r="B301" s="2" t="str">
        <f>IF('総説(欧)'!A301&lt;&gt;"",'総説(欧)'!A301,"")</f>
        <v/>
      </c>
      <c r="C301" s="1" t="str">
        <f>IF('総説(欧)'!B301&lt;&gt;"",'総説(欧)'!B301&amp;":"&amp;'総説(欧)'!C301&amp;" "&amp;'総説(欧)'!D301&amp;", "&amp;'総説(欧)'!E301&amp;", "&amp;'総説(欧)'!F301&amp;", "&amp;'総説(欧)'!G301&amp;" (IF: "&amp;TEXT('総説(欧)'!H301,"0.000")&amp;")"&amp;" (CS: "&amp;TEXT('総説(欧)'!I301,"0.0")&amp;")","")</f>
        <v/>
      </c>
    </row>
    <row r="302" spans="1:3" ht="60" customHeight="1" x14ac:dyDescent="0.2">
      <c r="A302" s="80" t="str">
        <f>IF('総説(欧)'!L302="○","◎",IF('総説(欧)'!K302="○","○",""))</f>
        <v/>
      </c>
      <c r="B302" s="2" t="str">
        <f>IF('総説(欧)'!A302&lt;&gt;"",'総説(欧)'!A302,"")</f>
        <v/>
      </c>
      <c r="C302" s="1" t="str">
        <f>IF('総説(欧)'!B302&lt;&gt;"",'総説(欧)'!B302&amp;":"&amp;'総説(欧)'!C302&amp;" "&amp;'総説(欧)'!D302&amp;", "&amp;'総説(欧)'!E302&amp;", "&amp;'総説(欧)'!F302&amp;", "&amp;'総説(欧)'!G302&amp;" (IF: "&amp;TEXT('総説(欧)'!H302,"0.000")&amp;")"&amp;" (CS: "&amp;TEXT('総説(欧)'!I302,"0.0")&amp;")","")</f>
        <v/>
      </c>
    </row>
    <row r="303" spans="1:3" ht="60" customHeight="1" x14ac:dyDescent="0.2">
      <c r="A303" s="80" t="str">
        <f>IF('総説(欧)'!L303="○","◎",IF('総説(欧)'!K303="○","○",""))</f>
        <v/>
      </c>
      <c r="B303" s="2" t="str">
        <f>IF('総説(欧)'!A303&lt;&gt;"",'総説(欧)'!A303,"")</f>
        <v/>
      </c>
      <c r="C303" s="1" t="str">
        <f>IF('総説(欧)'!B303&lt;&gt;"",'総説(欧)'!B303&amp;":"&amp;'総説(欧)'!C303&amp;" "&amp;'総説(欧)'!D303&amp;", "&amp;'総説(欧)'!E303&amp;", "&amp;'総説(欧)'!F303&amp;", "&amp;'総説(欧)'!G303&amp;" (IF: "&amp;TEXT('総説(欧)'!H303,"0.000")&amp;")"&amp;" (CS: "&amp;TEXT('総説(欧)'!I303,"0.0")&amp;")","")</f>
        <v/>
      </c>
    </row>
    <row r="304" spans="1:3" ht="60" customHeight="1" x14ac:dyDescent="0.2">
      <c r="A304" s="80" t="str">
        <f>IF('総説(欧)'!L304="○","◎",IF('総説(欧)'!K304="○","○",""))</f>
        <v/>
      </c>
      <c r="B304" s="2" t="str">
        <f>IF('総説(欧)'!A304&lt;&gt;"",'総説(欧)'!A304,"")</f>
        <v/>
      </c>
      <c r="C304" s="1" t="str">
        <f>IF('総説(欧)'!B304&lt;&gt;"",'総説(欧)'!B304&amp;":"&amp;'総説(欧)'!C304&amp;" "&amp;'総説(欧)'!D304&amp;", "&amp;'総説(欧)'!E304&amp;", "&amp;'総説(欧)'!F304&amp;", "&amp;'総説(欧)'!G304&amp;" (IF: "&amp;TEXT('総説(欧)'!H304,"0.000")&amp;")"&amp;" (CS: "&amp;TEXT('総説(欧)'!I304,"0.0")&amp;")","")</f>
        <v/>
      </c>
    </row>
    <row r="305" spans="1:3" ht="60" customHeight="1" x14ac:dyDescent="0.2">
      <c r="A305" s="80" t="str">
        <f>IF('総説(欧)'!L305="○","◎",IF('総説(欧)'!K305="○","○",""))</f>
        <v/>
      </c>
      <c r="B305" s="2" t="str">
        <f>IF('総説(欧)'!A305&lt;&gt;"",'総説(欧)'!A305,"")</f>
        <v/>
      </c>
      <c r="C305" s="1" t="str">
        <f>IF('総説(欧)'!B305&lt;&gt;"",'総説(欧)'!B305&amp;":"&amp;'総説(欧)'!C305&amp;" "&amp;'総説(欧)'!D305&amp;", "&amp;'総説(欧)'!E305&amp;", "&amp;'総説(欧)'!F305&amp;", "&amp;'総説(欧)'!G305&amp;" (IF: "&amp;TEXT('総説(欧)'!H305,"0.000")&amp;")"&amp;" (CS: "&amp;TEXT('総説(欧)'!I305,"0.0")&amp;")","")</f>
        <v/>
      </c>
    </row>
    <row r="306" spans="1:3" ht="60" customHeight="1" x14ac:dyDescent="0.2">
      <c r="A306" s="80" t="str">
        <f>IF('総説(欧)'!L306="○","◎",IF('総説(欧)'!K306="○","○",""))</f>
        <v/>
      </c>
      <c r="B306" s="2" t="str">
        <f>IF('総説(欧)'!A306&lt;&gt;"",'総説(欧)'!A306,"")</f>
        <v/>
      </c>
      <c r="C306" s="1" t="str">
        <f>IF('総説(欧)'!B306&lt;&gt;"",'総説(欧)'!B306&amp;":"&amp;'総説(欧)'!C306&amp;" "&amp;'総説(欧)'!D306&amp;", "&amp;'総説(欧)'!E306&amp;", "&amp;'総説(欧)'!F306&amp;", "&amp;'総説(欧)'!G306&amp;" (IF: "&amp;TEXT('総説(欧)'!H306,"0.000")&amp;")"&amp;" (CS: "&amp;TEXT('総説(欧)'!I306,"0.0")&amp;")","")</f>
        <v/>
      </c>
    </row>
    <row r="307" spans="1:3" ht="60" customHeight="1" x14ac:dyDescent="0.2">
      <c r="A307" s="80" t="str">
        <f>IF('総説(欧)'!L307="○","◎",IF('総説(欧)'!K307="○","○",""))</f>
        <v/>
      </c>
      <c r="B307" s="2" t="str">
        <f>IF('総説(欧)'!A307&lt;&gt;"",'総説(欧)'!A307,"")</f>
        <v/>
      </c>
      <c r="C307" s="1" t="str">
        <f>IF('総説(欧)'!B307&lt;&gt;"",'総説(欧)'!B307&amp;":"&amp;'総説(欧)'!C307&amp;" "&amp;'総説(欧)'!D307&amp;", "&amp;'総説(欧)'!E307&amp;", "&amp;'総説(欧)'!F307&amp;", "&amp;'総説(欧)'!G307&amp;" (IF: "&amp;TEXT('総説(欧)'!H307,"0.000")&amp;")"&amp;" (CS: "&amp;TEXT('総説(欧)'!I307,"0.0")&amp;")","")</f>
        <v/>
      </c>
    </row>
    <row r="308" spans="1:3" ht="60" customHeight="1" x14ac:dyDescent="0.2">
      <c r="A308" s="80" t="str">
        <f>IF('総説(欧)'!L308="○","◎",IF('総説(欧)'!K308="○","○",""))</f>
        <v/>
      </c>
      <c r="B308" s="2" t="str">
        <f>IF('総説(欧)'!A308&lt;&gt;"",'総説(欧)'!A308,"")</f>
        <v/>
      </c>
      <c r="C308" s="1" t="str">
        <f>IF('総説(欧)'!B308&lt;&gt;"",'総説(欧)'!B308&amp;":"&amp;'総説(欧)'!C308&amp;" "&amp;'総説(欧)'!D308&amp;", "&amp;'総説(欧)'!E308&amp;", "&amp;'総説(欧)'!F308&amp;", "&amp;'総説(欧)'!G308&amp;" (IF: "&amp;TEXT('総説(欧)'!H308,"0.000")&amp;")"&amp;" (CS: "&amp;TEXT('総説(欧)'!I308,"0.0")&amp;")","")</f>
        <v/>
      </c>
    </row>
    <row r="309" spans="1:3" ht="60" customHeight="1" x14ac:dyDescent="0.2">
      <c r="A309" s="80" t="str">
        <f>IF('総説(欧)'!L309="○","◎",IF('総説(欧)'!K309="○","○",""))</f>
        <v/>
      </c>
      <c r="B309" s="2" t="str">
        <f>IF('総説(欧)'!A309&lt;&gt;"",'総説(欧)'!A309,"")</f>
        <v/>
      </c>
      <c r="C309" s="1" t="str">
        <f>IF('総説(欧)'!B309&lt;&gt;"",'総説(欧)'!B309&amp;":"&amp;'総説(欧)'!C309&amp;" "&amp;'総説(欧)'!D309&amp;", "&amp;'総説(欧)'!E309&amp;", "&amp;'総説(欧)'!F309&amp;", "&amp;'総説(欧)'!G309&amp;" (IF: "&amp;TEXT('総説(欧)'!H309,"0.000")&amp;")"&amp;" (CS: "&amp;TEXT('総説(欧)'!I309,"0.0")&amp;")","")</f>
        <v/>
      </c>
    </row>
    <row r="310" spans="1:3" ht="60" customHeight="1" x14ac:dyDescent="0.2">
      <c r="A310" s="80" t="str">
        <f>IF('総説(欧)'!L310="○","◎",IF('総説(欧)'!K310="○","○",""))</f>
        <v/>
      </c>
      <c r="B310" s="2" t="str">
        <f>IF('総説(欧)'!A310&lt;&gt;"",'総説(欧)'!A310,"")</f>
        <v/>
      </c>
      <c r="C310" s="1" t="str">
        <f>IF('総説(欧)'!B310&lt;&gt;"",'総説(欧)'!B310&amp;":"&amp;'総説(欧)'!C310&amp;" "&amp;'総説(欧)'!D310&amp;", "&amp;'総説(欧)'!E310&amp;", "&amp;'総説(欧)'!F310&amp;", "&amp;'総説(欧)'!G310&amp;" (IF: "&amp;TEXT('総説(欧)'!H310,"0.000")&amp;")"&amp;" (CS: "&amp;TEXT('総説(欧)'!I310,"0.0")&amp;")","")</f>
        <v/>
      </c>
    </row>
    <row r="311" spans="1:3" ht="60" customHeight="1" x14ac:dyDescent="0.2">
      <c r="A311" s="80" t="str">
        <f>IF('総説(欧)'!L311="○","◎",IF('総説(欧)'!K311="○","○",""))</f>
        <v/>
      </c>
      <c r="B311" s="2" t="str">
        <f>IF('総説(欧)'!A311&lt;&gt;"",'総説(欧)'!A311,"")</f>
        <v/>
      </c>
      <c r="C311" s="1" t="str">
        <f>IF('総説(欧)'!B311&lt;&gt;"",'総説(欧)'!B311&amp;":"&amp;'総説(欧)'!C311&amp;" "&amp;'総説(欧)'!D311&amp;", "&amp;'総説(欧)'!E311&amp;", "&amp;'総説(欧)'!F311&amp;", "&amp;'総説(欧)'!G311&amp;" (IF: "&amp;TEXT('総説(欧)'!H311,"0.000")&amp;")"&amp;" (CS: "&amp;TEXT('総説(欧)'!I311,"0.0")&amp;")","")</f>
        <v/>
      </c>
    </row>
    <row r="312" spans="1:3" ht="60" customHeight="1" x14ac:dyDescent="0.2">
      <c r="A312" s="80" t="str">
        <f>IF('総説(欧)'!L312="○","◎",IF('総説(欧)'!K312="○","○",""))</f>
        <v/>
      </c>
      <c r="B312" s="2" t="str">
        <f>IF('総説(欧)'!A312&lt;&gt;"",'総説(欧)'!A312,"")</f>
        <v/>
      </c>
      <c r="C312" s="1" t="str">
        <f>IF('総説(欧)'!B312&lt;&gt;"",'総説(欧)'!B312&amp;":"&amp;'総説(欧)'!C312&amp;" "&amp;'総説(欧)'!D312&amp;", "&amp;'総説(欧)'!E312&amp;", "&amp;'総説(欧)'!F312&amp;", "&amp;'総説(欧)'!G312&amp;" (IF: "&amp;TEXT('総説(欧)'!H312,"0.000")&amp;")"&amp;" (CS: "&amp;TEXT('総説(欧)'!I312,"0.0")&amp;")","")</f>
        <v/>
      </c>
    </row>
    <row r="313" spans="1:3" ht="60" customHeight="1" x14ac:dyDescent="0.2">
      <c r="A313" s="80" t="str">
        <f>IF('総説(欧)'!L313="○","◎",IF('総説(欧)'!K313="○","○",""))</f>
        <v/>
      </c>
      <c r="B313" s="2" t="str">
        <f>IF('総説(欧)'!A313&lt;&gt;"",'総説(欧)'!A313,"")</f>
        <v/>
      </c>
      <c r="C313" s="1" t="str">
        <f>IF('総説(欧)'!B313&lt;&gt;"",'総説(欧)'!B313&amp;":"&amp;'総説(欧)'!C313&amp;" "&amp;'総説(欧)'!D313&amp;", "&amp;'総説(欧)'!E313&amp;", "&amp;'総説(欧)'!F313&amp;", "&amp;'総説(欧)'!G313&amp;" (IF: "&amp;TEXT('総説(欧)'!H313,"0.000")&amp;")"&amp;" (CS: "&amp;TEXT('総説(欧)'!I313,"0.0")&amp;")","")</f>
        <v/>
      </c>
    </row>
    <row r="314" spans="1:3" ht="60" customHeight="1" x14ac:dyDescent="0.2">
      <c r="A314" s="80" t="str">
        <f>IF('総説(欧)'!L314="○","◎",IF('総説(欧)'!K314="○","○",""))</f>
        <v/>
      </c>
      <c r="B314" s="2" t="str">
        <f>IF('総説(欧)'!A314&lt;&gt;"",'総説(欧)'!A314,"")</f>
        <v/>
      </c>
      <c r="C314" s="1" t="str">
        <f>IF('総説(欧)'!B314&lt;&gt;"",'総説(欧)'!B314&amp;":"&amp;'総説(欧)'!C314&amp;" "&amp;'総説(欧)'!D314&amp;", "&amp;'総説(欧)'!E314&amp;", "&amp;'総説(欧)'!F314&amp;", "&amp;'総説(欧)'!G314&amp;" (IF: "&amp;TEXT('総説(欧)'!H314,"0.000")&amp;")"&amp;" (CS: "&amp;TEXT('総説(欧)'!I314,"0.0")&amp;")","")</f>
        <v/>
      </c>
    </row>
    <row r="315" spans="1:3" ht="60" customHeight="1" x14ac:dyDescent="0.2">
      <c r="A315" s="80" t="str">
        <f>IF('総説(欧)'!L315="○","◎",IF('総説(欧)'!K315="○","○",""))</f>
        <v/>
      </c>
      <c r="B315" s="2" t="str">
        <f>IF('総説(欧)'!A315&lt;&gt;"",'総説(欧)'!A315,"")</f>
        <v/>
      </c>
      <c r="C315" s="1" t="str">
        <f>IF('総説(欧)'!B315&lt;&gt;"",'総説(欧)'!B315&amp;":"&amp;'総説(欧)'!C315&amp;" "&amp;'総説(欧)'!D315&amp;", "&amp;'総説(欧)'!E315&amp;", "&amp;'総説(欧)'!F315&amp;", "&amp;'総説(欧)'!G315&amp;" (IF: "&amp;TEXT('総説(欧)'!H315,"0.000")&amp;")"&amp;" (CS: "&amp;TEXT('総説(欧)'!I315,"0.0")&amp;")","")</f>
        <v/>
      </c>
    </row>
    <row r="316" spans="1:3" ht="60" customHeight="1" x14ac:dyDescent="0.2">
      <c r="A316" s="80" t="str">
        <f>IF('総説(欧)'!L316="○","◎",IF('総説(欧)'!K316="○","○",""))</f>
        <v/>
      </c>
      <c r="B316" s="2" t="str">
        <f>IF('総説(欧)'!A316&lt;&gt;"",'総説(欧)'!A316,"")</f>
        <v/>
      </c>
      <c r="C316" s="1" t="str">
        <f>IF('総説(欧)'!B316&lt;&gt;"",'総説(欧)'!B316&amp;":"&amp;'総説(欧)'!C316&amp;" "&amp;'総説(欧)'!D316&amp;", "&amp;'総説(欧)'!E316&amp;", "&amp;'総説(欧)'!F316&amp;", "&amp;'総説(欧)'!G316&amp;" (IF: "&amp;TEXT('総説(欧)'!H316,"0.000")&amp;")"&amp;" (CS: "&amp;TEXT('総説(欧)'!I316,"0.0")&amp;")","")</f>
        <v/>
      </c>
    </row>
    <row r="317" spans="1:3" ht="60" customHeight="1" x14ac:dyDescent="0.2">
      <c r="A317" s="80" t="str">
        <f>IF('総説(欧)'!L317="○","◎",IF('総説(欧)'!K317="○","○",""))</f>
        <v/>
      </c>
      <c r="B317" s="2" t="str">
        <f>IF('総説(欧)'!A317&lt;&gt;"",'総説(欧)'!A317,"")</f>
        <v/>
      </c>
      <c r="C317" s="1" t="str">
        <f>IF('総説(欧)'!B317&lt;&gt;"",'総説(欧)'!B317&amp;":"&amp;'総説(欧)'!C317&amp;" "&amp;'総説(欧)'!D317&amp;", "&amp;'総説(欧)'!E317&amp;", "&amp;'総説(欧)'!F317&amp;", "&amp;'総説(欧)'!G317&amp;" (IF: "&amp;TEXT('総説(欧)'!H317,"0.000")&amp;")"&amp;" (CS: "&amp;TEXT('総説(欧)'!I317,"0.0")&amp;")","")</f>
        <v/>
      </c>
    </row>
    <row r="318" spans="1:3" ht="60" customHeight="1" x14ac:dyDescent="0.2">
      <c r="A318" s="80" t="str">
        <f>IF('総説(欧)'!L318="○","◎",IF('総説(欧)'!K318="○","○",""))</f>
        <v/>
      </c>
      <c r="B318" s="2" t="str">
        <f>IF('総説(欧)'!A318&lt;&gt;"",'総説(欧)'!A318,"")</f>
        <v/>
      </c>
      <c r="C318" s="1" t="str">
        <f>IF('総説(欧)'!B318&lt;&gt;"",'総説(欧)'!B318&amp;":"&amp;'総説(欧)'!C318&amp;" "&amp;'総説(欧)'!D318&amp;", "&amp;'総説(欧)'!E318&amp;", "&amp;'総説(欧)'!F318&amp;", "&amp;'総説(欧)'!G318&amp;" (IF: "&amp;TEXT('総説(欧)'!H318,"0.000")&amp;")"&amp;" (CS: "&amp;TEXT('総説(欧)'!I318,"0.0")&amp;")","")</f>
        <v/>
      </c>
    </row>
    <row r="319" spans="1:3" ht="60" customHeight="1" x14ac:dyDescent="0.2">
      <c r="A319" s="80" t="str">
        <f>IF('総説(欧)'!L319="○","◎",IF('総説(欧)'!K319="○","○",""))</f>
        <v/>
      </c>
      <c r="B319" s="2" t="str">
        <f>IF('総説(欧)'!A319&lt;&gt;"",'総説(欧)'!A319,"")</f>
        <v/>
      </c>
      <c r="C319" s="1" t="str">
        <f>IF('総説(欧)'!B319&lt;&gt;"",'総説(欧)'!B319&amp;":"&amp;'総説(欧)'!C319&amp;" "&amp;'総説(欧)'!D319&amp;", "&amp;'総説(欧)'!E319&amp;", "&amp;'総説(欧)'!F319&amp;", "&amp;'総説(欧)'!G319&amp;" (IF: "&amp;TEXT('総説(欧)'!H319,"0.000")&amp;")"&amp;" (CS: "&amp;TEXT('総説(欧)'!I319,"0.0")&amp;")","")</f>
        <v/>
      </c>
    </row>
    <row r="320" spans="1:3" ht="60" customHeight="1" x14ac:dyDescent="0.2">
      <c r="A320" s="80" t="str">
        <f>IF('総説(欧)'!L320="○","◎",IF('総説(欧)'!K320="○","○",""))</f>
        <v/>
      </c>
      <c r="B320" s="2" t="str">
        <f>IF('総説(欧)'!A320&lt;&gt;"",'総説(欧)'!A320,"")</f>
        <v/>
      </c>
      <c r="C320" s="1" t="str">
        <f>IF('総説(欧)'!B320&lt;&gt;"",'総説(欧)'!B320&amp;":"&amp;'総説(欧)'!C320&amp;" "&amp;'総説(欧)'!D320&amp;", "&amp;'総説(欧)'!E320&amp;", "&amp;'総説(欧)'!F320&amp;", "&amp;'総説(欧)'!G320&amp;" (IF: "&amp;TEXT('総説(欧)'!H320,"0.000")&amp;")"&amp;" (CS: "&amp;TEXT('総説(欧)'!I320,"0.0")&amp;")","")</f>
        <v/>
      </c>
    </row>
    <row r="321" spans="1:3" ht="60" customHeight="1" x14ac:dyDescent="0.2">
      <c r="A321" s="80" t="str">
        <f>IF('総説(欧)'!L321="○","◎",IF('総説(欧)'!K321="○","○",""))</f>
        <v/>
      </c>
      <c r="B321" s="2" t="str">
        <f>IF('総説(欧)'!A321&lt;&gt;"",'総説(欧)'!A321,"")</f>
        <v/>
      </c>
      <c r="C321" s="1" t="str">
        <f>IF('総説(欧)'!B321&lt;&gt;"",'総説(欧)'!B321&amp;":"&amp;'総説(欧)'!C321&amp;" "&amp;'総説(欧)'!D321&amp;", "&amp;'総説(欧)'!E321&amp;", "&amp;'総説(欧)'!F321&amp;", "&amp;'総説(欧)'!G321&amp;" (IF: "&amp;TEXT('総説(欧)'!H321,"0.000")&amp;")"&amp;" (CS: "&amp;TEXT('総説(欧)'!I321,"0.0")&amp;")","")</f>
        <v/>
      </c>
    </row>
    <row r="322" spans="1:3" ht="60" customHeight="1" x14ac:dyDescent="0.2">
      <c r="A322" s="80" t="str">
        <f>IF('総説(欧)'!L322="○","◎",IF('総説(欧)'!K322="○","○",""))</f>
        <v/>
      </c>
      <c r="B322" s="2" t="str">
        <f>IF('総説(欧)'!A322&lt;&gt;"",'総説(欧)'!A322,"")</f>
        <v/>
      </c>
      <c r="C322" s="1" t="str">
        <f>IF('総説(欧)'!B322&lt;&gt;"",'総説(欧)'!B322&amp;":"&amp;'総説(欧)'!C322&amp;" "&amp;'総説(欧)'!D322&amp;", "&amp;'総説(欧)'!E322&amp;", "&amp;'総説(欧)'!F322&amp;", "&amp;'総説(欧)'!G322&amp;" (IF: "&amp;TEXT('総説(欧)'!H322,"0.000")&amp;")"&amp;" (CS: "&amp;TEXT('総説(欧)'!I322,"0.0")&amp;")","")</f>
        <v/>
      </c>
    </row>
    <row r="323" spans="1:3" ht="60" customHeight="1" x14ac:dyDescent="0.2">
      <c r="A323" s="80" t="str">
        <f>IF('総説(欧)'!L323="○","◎",IF('総説(欧)'!K323="○","○",""))</f>
        <v/>
      </c>
      <c r="B323" s="2" t="str">
        <f>IF('総説(欧)'!A323&lt;&gt;"",'総説(欧)'!A323,"")</f>
        <v/>
      </c>
      <c r="C323" s="1" t="str">
        <f>IF('総説(欧)'!B323&lt;&gt;"",'総説(欧)'!B323&amp;":"&amp;'総説(欧)'!C323&amp;" "&amp;'総説(欧)'!D323&amp;", "&amp;'総説(欧)'!E323&amp;", "&amp;'総説(欧)'!F323&amp;", "&amp;'総説(欧)'!G323&amp;" (IF: "&amp;TEXT('総説(欧)'!H323,"0.000")&amp;")"&amp;" (CS: "&amp;TEXT('総説(欧)'!I323,"0.0")&amp;")","")</f>
        <v/>
      </c>
    </row>
    <row r="324" spans="1:3" ht="60" customHeight="1" x14ac:dyDescent="0.2">
      <c r="A324" s="80" t="str">
        <f>IF('総説(欧)'!L324="○","◎",IF('総説(欧)'!K324="○","○",""))</f>
        <v/>
      </c>
      <c r="B324" s="2" t="str">
        <f>IF('総説(欧)'!A324&lt;&gt;"",'総説(欧)'!A324,"")</f>
        <v/>
      </c>
      <c r="C324" s="1" t="str">
        <f>IF('総説(欧)'!B324&lt;&gt;"",'総説(欧)'!B324&amp;":"&amp;'総説(欧)'!C324&amp;" "&amp;'総説(欧)'!D324&amp;", "&amp;'総説(欧)'!E324&amp;", "&amp;'総説(欧)'!F324&amp;", "&amp;'総説(欧)'!G324&amp;" (IF: "&amp;TEXT('総説(欧)'!H324,"0.000")&amp;")"&amp;" (CS: "&amp;TEXT('総説(欧)'!I324,"0.0")&amp;")","")</f>
        <v/>
      </c>
    </row>
    <row r="325" spans="1:3" ht="60" customHeight="1" x14ac:dyDescent="0.2">
      <c r="A325" s="80" t="str">
        <f>IF('総説(欧)'!L325="○","◎",IF('総説(欧)'!K325="○","○",""))</f>
        <v/>
      </c>
      <c r="B325" s="2" t="str">
        <f>IF('総説(欧)'!A325&lt;&gt;"",'総説(欧)'!A325,"")</f>
        <v/>
      </c>
      <c r="C325" s="1" t="str">
        <f>IF('総説(欧)'!B325&lt;&gt;"",'総説(欧)'!B325&amp;":"&amp;'総説(欧)'!C325&amp;" "&amp;'総説(欧)'!D325&amp;", "&amp;'総説(欧)'!E325&amp;", "&amp;'総説(欧)'!F325&amp;", "&amp;'総説(欧)'!G325&amp;" (IF: "&amp;TEXT('総説(欧)'!H325,"0.000")&amp;")"&amp;" (CS: "&amp;TEXT('総説(欧)'!I325,"0.0")&amp;")","")</f>
        <v/>
      </c>
    </row>
    <row r="326" spans="1:3" ht="60" customHeight="1" x14ac:dyDescent="0.2">
      <c r="A326" s="80" t="str">
        <f>IF('総説(欧)'!L326="○","◎",IF('総説(欧)'!K326="○","○",""))</f>
        <v/>
      </c>
      <c r="B326" s="2" t="str">
        <f>IF('総説(欧)'!A326&lt;&gt;"",'総説(欧)'!A326,"")</f>
        <v/>
      </c>
      <c r="C326" s="1" t="str">
        <f>IF('総説(欧)'!B326&lt;&gt;"",'総説(欧)'!B326&amp;":"&amp;'総説(欧)'!C326&amp;" "&amp;'総説(欧)'!D326&amp;", "&amp;'総説(欧)'!E326&amp;", "&amp;'総説(欧)'!F326&amp;", "&amp;'総説(欧)'!G326&amp;" (IF: "&amp;TEXT('総説(欧)'!H326,"0.000")&amp;")"&amp;" (CS: "&amp;TEXT('総説(欧)'!I326,"0.0")&amp;")","")</f>
        <v/>
      </c>
    </row>
    <row r="327" spans="1:3" ht="60" customHeight="1" x14ac:dyDescent="0.2">
      <c r="A327" s="80" t="str">
        <f>IF('総説(欧)'!L327="○","◎",IF('総説(欧)'!K327="○","○",""))</f>
        <v/>
      </c>
      <c r="B327" s="2" t="str">
        <f>IF('総説(欧)'!A327&lt;&gt;"",'総説(欧)'!A327,"")</f>
        <v/>
      </c>
      <c r="C327" s="1" t="str">
        <f>IF('総説(欧)'!B327&lt;&gt;"",'総説(欧)'!B327&amp;":"&amp;'総説(欧)'!C327&amp;" "&amp;'総説(欧)'!D327&amp;", "&amp;'総説(欧)'!E327&amp;", "&amp;'総説(欧)'!F327&amp;", "&amp;'総説(欧)'!G327&amp;" (IF: "&amp;TEXT('総説(欧)'!H327,"0.000")&amp;")"&amp;" (CS: "&amp;TEXT('総説(欧)'!I327,"0.0")&amp;")","")</f>
        <v/>
      </c>
    </row>
    <row r="328" spans="1:3" ht="60" customHeight="1" x14ac:dyDescent="0.2">
      <c r="A328" s="80" t="str">
        <f>IF('総説(欧)'!L328="○","◎",IF('総説(欧)'!K328="○","○",""))</f>
        <v/>
      </c>
      <c r="B328" s="2" t="str">
        <f>IF('総説(欧)'!A328&lt;&gt;"",'総説(欧)'!A328,"")</f>
        <v/>
      </c>
      <c r="C328" s="1" t="str">
        <f>IF('総説(欧)'!B328&lt;&gt;"",'総説(欧)'!B328&amp;":"&amp;'総説(欧)'!C328&amp;" "&amp;'総説(欧)'!D328&amp;", "&amp;'総説(欧)'!E328&amp;", "&amp;'総説(欧)'!F328&amp;", "&amp;'総説(欧)'!G328&amp;" (IF: "&amp;TEXT('総説(欧)'!H328,"0.000")&amp;")"&amp;" (CS: "&amp;TEXT('総説(欧)'!I328,"0.0")&amp;")","")</f>
        <v/>
      </c>
    </row>
    <row r="329" spans="1:3" ht="60" customHeight="1" x14ac:dyDescent="0.2">
      <c r="A329" s="80" t="str">
        <f>IF('総説(欧)'!L329="○","◎",IF('総説(欧)'!K329="○","○",""))</f>
        <v/>
      </c>
      <c r="B329" s="2" t="str">
        <f>IF('総説(欧)'!A329&lt;&gt;"",'総説(欧)'!A329,"")</f>
        <v/>
      </c>
      <c r="C329" s="1" t="str">
        <f>IF('総説(欧)'!B329&lt;&gt;"",'総説(欧)'!B329&amp;":"&amp;'総説(欧)'!C329&amp;" "&amp;'総説(欧)'!D329&amp;", "&amp;'総説(欧)'!E329&amp;", "&amp;'総説(欧)'!F329&amp;", "&amp;'総説(欧)'!G329&amp;" (IF: "&amp;TEXT('総説(欧)'!H329,"0.000")&amp;")"&amp;" (CS: "&amp;TEXT('総説(欧)'!I329,"0.0")&amp;")","")</f>
        <v/>
      </c>
    </row>
    <row r="330" spans="1:3" ht="60" customHeight="1" x14ac:dyDescent="0.2">
      <c r="A330" s="80" t="str">
        <f>IF('総説(欧)'!L330="○","◎",IF('総説(欧)'!K330="○","○",""))</f>
        <v/>
      </c>
      <c r="B330" s="2" t="str">
        <f>IF('総説(欧)'!A330&lt;&gt;"",'総説(欧)'!A330,"")</f>
        <v/>
      </c>
      <c r="C330" s="1" t="str">
        <f>IF('総説(欧)'!B330&lt;&gt;"",'総説(欧)'!B330&amp;":"&amp;'総説(欧)'!C330&amp;" "&amp;'総説(欧)'!D330&amp;", "&amp;'総説(欧)'!E330&amp;", "&amp;'総説(欧)'!F330&amp;", "&amp;'総説(欧)'!G330&amp;" (IF: "&amp;TEXT('総説(欧)'!H330,"0.000")&amp;")"&amp;" (CS: "&amp;TEXT('総説(欧)'!I330,"0.0")&amp;")","")</f>
        <v/>
      </c>
    </row>
    <row r="331" spans="1:3" ht="60" customHeight="1" x14ac:dyDescent="0.2">
      <c r="A331" s="80" t="str">
        <f>IF('総説(欧)'!L331="○","◎",IF('総説(欧)'!K331="○","○",""))</f>
        <v/>
      </c>
      <c r="B331" s="2" t="str">
        <f>IF('総説(欧)'!A331&lt;&gt;"",'総説(欧)'!A331,"")</f>
        <v/>
      </c>
      <c r="C331" s="1" t="str">
        <f>IF('総説(欧)'!B331&lt;&gt;"",'総説(欧)'!B331&amp;":"&amp;'総説(欧)'!C331&amp;" "&amp;'総説(欧)'!D331&amp;", "&amp;'総説(欧)'!E331&amp;", "&amp;'総説(欧)'!F331&amp;", "&amp;'総説(欧)'!G331&amp;" (IF: "&amp;TEXT('総説(欧)'!H331,"0.000")&amp;")"&amp;" (CS: "&amp;TEXT('総説(欧)'!I331,"0.0")&amp;")","")</f>
        <v/>
      </c>
    </row>
    <row r="332" spans="1:3" ht="60" customHeight="1" x14ac:dyDescent="0.2">
      <c r="A332" s="80" t="str">
        <f>IF('総説(欧)'!L332="○","◎",IF('総説(欧)'!K332="○","○",""))</f>
        <v/>
      </c>
      <c r="B332" s="2" t="str">
        <f>IF('総説(欧)'!A332&lt;&gt;"",'総説(欧)'!A332,"")</f>
        <v/>
      </c>
      <c r="C332" s="1" t="str">
        <f>IF('総説(欧)'!B332&lt;&gt;"",'総説(欧)'!B332&amp;":"&amp;'総説(欧)'!C332&amp;" "&amp;'総説(欧)'!D332&amp;", "&amp;'総説(欧)'!E332&amp;", "&amp;'総説(欧)'!F332&amp;", "&amp;'総説(欧)'!G332&amp;" (IF: "&amp;TEXT('総説(欧)'!H332,"0.000")&amp;")"&amp;" (CS: "&amp;TEXT('総説(欧)'!I332,"0.0")&amp;")","")</f>
        <v/>
      </c>
    </row>
    <row r="333" spans="1:3" ht="60" customHeight="1" x14ac:dyDescent="0.2">
      <c r="A333" s="80" t="str">
        <f>IF('総説(欧)'!L333="○","◎",IF('総説(欧)'!K333="○","○",""))</f>
        <v/>
      </c>
      <c r="B333" s="2" t="str">
        <f>IF('総説(欧)'!A333&lt;&gt;"",'総説(欧)'!A333,"")</f>
        <v/>
      </c>
      <c r="C333" s="1" t="str">
        <f>IF('総説(欧)'!B333&lt;&gt;"",'総説(欧)'!B333&amp;":"&amp;'総説(欧)'!C333&amp;" "&amp;'総説(欧)'!D333&amp;", "&amp;'総説(欧)'!E333&amp;", "&amp;'総説(欧)'!F333&amp;", "&amp;'総説(欧)'!G333&amp;" (IF: "&amp;TEXT('総説(欧)'!H333,"0.000")&amp;")"&amp;" (CS: "&amp;TEXT('総説(欧)'!I333,"0.0")&amp;")","")</f>
        <v/>
      </c>
    </row>
    <row r="334" spans="1:3" ht="60" customHeight="1" x14ac:dyDescent="0.2">
      <c r="A334" s="80" t="str">
        <f>IF('総説(欧)'!L334="○","◎",IF('総説(欧)'!K334="○","○",""))</f>
        <v/>
      </c>
      <c r="B334" s="2" t="str">
        <f>IF('総説(欧)'!A334&lt;&gt;"",'総説(欧)'!A334,"")</f>
        <v/>
      </c>
      <c r="C334" s="1" t="str">
        <f>IF('総説(欧)'!B334&lt;&gt;"",'総説(欧)'!B334&amp;":"&amp;'総説(欧)'!C334&amp;" "&amp;'総説(欧)'!D334&amp;", "&amp;'総説(欧)'!E334&amp;", "&amp;'総説(欧)'!F334&amp;", "&amp;'総説(欧)'!G334&amp;" (IF: "&amp;TEXT('総説(欧)'!H334,"0.000")&amp;")"&amp;" (CS: "&amp;TEXT('総説(欧)'!I334,"0.0")&amp;")","")</f>
        <v/>
      </c>
    </row>
    <row r="335" spans="1:3" ht="60" customHeight="1" x14ac:dyDescent="0.2">
      <c r="A335" s="80" t="str">
        <f>IF('総説(欧)'!L335="○","◎",IF('総説(欧)'!K335="○","○",""))</f>
        <v/>
      </c>
      <c r="B335" s="2" t="str">
        <f>IF('総説(欧)'!A335&lt;&gt;"",'総説(欧)'!A335,"")</f>
        <v/>
      </c>
      <c r="C335" s="1" t="str">
        <f>IF('総説(欧)'!B335&lt;&gt;"",'総説(欧)'!B335&amp;":"&amp;'総説(欧)'!C335&amp;" "&amp;'総説(欧)'!D335&amp;", "&amp;'総説(欧)'!E335&amp;", "&amp;'総説(欧)'!F335&amp;", "&amp;'総説(欧)'!G335&amp;" (IF: "&amp;TEXT('総説(欧)'!H335,"0.000")&amp;")"&amp;" (CS: "&amp;TEXT('総説(欧)'!I335,"0.0")&amp;")","")</f>
        <v/>
      </c>
    </row>
    <row r="336" spans="1:3" ht="60" customHeight="1" x14ac:dyDescent="0.2">
      <c r="A336" s="80" t="str">
        <f>IF('総説(欧)'!L336="○","◎",IF('総説(欧)'!K336="○","○",""))</f>
        <v/>
      </c>
      <c r="B336" s="2" t="str">
        <f>IF('総説(欧)'!A336&lt;&gt;"",'総説(欧)'!A336,"")</f>
        <v/>
      </c>
      <c r="C336" s="1" t="str">
        <f>IF('総説(欧)'!B336&lt;&gt;"",'総説(欧)'!B336&amp;":"&amp;'総説(欧)'!C336&amp;" "&amp;'総説(欧)'!D336&amp;", "&amp;'総説(欧)'!E336&amp;", "&amp;'総説(欧)'!F336&amp;", "&amp;'総説(欧)'!G336&amp;" (IF: "&amp;TEXT('総説(欧)'!H336,"0.000")&amp;")"&amp;" (CS: "&amp;TEXT('総説(欧)'!I336,"0.0")&amp;")","")</f>
        <v/>
      </c>
    </row>
    <row r="337" spans="1:3" ht="60" customHeight="1" x14ac:dyDescent="0.2">
      <c r="A337" s="80" t="str">
        <f>IF('総説(欧)'!L337="○","◎",IF('総説(欧)'!K337="○","○",""))</f>
        <v/>
      </c>
      <c r="B337" s="2" t="str">
        <f>IF('総説(欧)'!A337&lt;&gt;"",'総説(欧)'!A337,"")</f>
        <v/>
      </c>
      <c r="C337" s="1" t="str">
        <f>IF('総説(欧)'!B337&lt;&gt;"",'総説(欧)'!B337&amp;":"&amp;'総説(欧)'!C337&amp;" "&amp;'総説(欧)'!D337&amp;", "&amp;'総説(欧)'!E337&amp;", "&amp;'総説(欧)'!F337&amp;", "&amp;'総説(欧)'!G337&amp;" (IF: "&amp;TEXT('総説(欧)'!H337,"0.000")&amp;")"&amp;" (CS: "&amp;TEXT('総説(欧)'!I337,"0.0")&amp;")","")</f>
        <v/>
      </c>
    </row>
    <row r="338" spans="1:3" ht="60" customHeight="1" x14ac:dyDescent="0.2">
      <c r="A338" s="80" t="str">
        <f>IF('総説(欧)'!L338="○","◎",IF('総説(欧)'!K338="○","○",""))</f>
        <v/>
      </c>
      <c r="B338" s="2" t="str">
        <f>IF('総説(欧)'!A338&lt;&gt;"",'総説(欧)'!A338,"")</f>
        <v/>
      </c>
      <c r="C338" s="1" t="str">
        <f>IF('総説(欧)'!B338&lt;&gt;"",'総説(欧)'!B338&amp;":"&amp;'総説(欧)'!C338&amp;" "&amp;'総説(欧)'!D338&amp;", "&amp;'総説(欧)'!E338&amp;", "&amp;'総説(欧)'!F338&amp;", "&amp;'総説(欧)'!G338&amp;" (IF: "&amp;TEXT('総説(欧)'!H338,"0.000")&amp;")"&amp;" (CS: "&amp;TEXT('総説(欧)'!I338,"0.0")&amp;")","")</f>
        <v/>
      </c>
    </row>
    <row r="339" spans="1:3" ht="60" customHeight="1" x14ac:dyDescent="0.2">
      <c r="A339" s="80" t="str">
        <f>IF('総説(欧)'!L339="○","◎",IF('総説(欧)'!K339="○","○",""))</f>
        <v/>
      </c>
      <c r="B339" s="2" t="str">
        <f>IF('総説(欧)'!A339&lt;&gt;"",'総説(欧)'!A339,"")</f>
        <v/>
      </c>
      <c r="C339" s="1" t="str">
        <f>IF('総説(欧)'!B339&lt;&gt;"",'総説(欧)'!B339&amp;":"&amp;'総説(欧)'!C339&amp;" "&amp;'総説(欧)'!D339&amp;", "&amp;'総説(欧)'!E339&amp;", "&amp;'総説(欧)'!F339&amp;", "&amp;'総説(欧)'!G339&amp;" (IF: "&amp;TEXT('総説(欧)'!H339,"0.000")&amp;")"&amp;" (CS: "&amp;TEXT('総説(欧)'!I339,"0.0")&amp;")","")</f>
        <v/>
      </c>
    </row>
    <row r="340" spans="1:3" ht="60" customHeight="1" x14ac:dyDescent="0.2">
      <c r="A340" s="80" t="str">
        <f>IF('総説(欧)'!L340="○","◎",IF('総説(欧)'!K340="○","○",""))</f>
        <v/>
      </c>
      <c r="B340" s="2" t="str">
        <f>IF('総説(欧)'!A340&lt;&gt;"",'総説(欧)'!A340,"")</f>
        <v/>
      </c>
      <c r="C340" s="1" t="str">
        <f>IF('総説(欧)'!B340&lt;&gt;"",'総説(欧)'!B340&amp;":"&amp;'総説(欧)'!C340&amp;" "&amp;'総説(欧)'!D340&amp;", "&amp;'総説(欧)'!E340&amp;", "&amp;'総説(欧)'!F340&amp;", "&amp;'総説(欧)'!G340&amp;" (IF: "&amp;TEXT('総説(欧)'!H340,"0.000")&amp;")"&amp;" (CS: "&amp;TEXT('総説(欧)'!I340,"0.0")&amp;")","")</f>
        <v/>
      </c>
    </row>
    <row r="341" spans="1:3" ht="60" customHeight="1" x14ac:dyDescent="0.2">
      <c r="A341" s="80" t="str">
        <f>IF('総説(欧)'!L341="○","◎",IF('総説(欧)'!K341="○","○",""))</f>
        <v/>
      </c>
      <c r="B341" s="2" t="str">
        <f>IF('総説(欧)'!A341&lt;&gt;"",'総説(欧)'!A341,"")</f>
        <v/>
      </c>
      <c r="C341" s="1" t="str">
        <f>IF('総説(欧)'!B341&lt;&gt;"",'総説(欧)'!B341&amp;":"&amp;'総説(欧)'!C341&amp;" "&amp;'総説(欧)'!D341&amp;", "&amp;'総説(欧)'!E341&amp;", "&amp;'総説(欧)'!F341&amp;", "&amp;'総説(欧)'!G341&amp;" (IF: "&amp;TEXT('総説(欧)'!H341,"0.000")&amp;")"&amp;" (CS: "&amp;TEXT('総説(欧)'!I341,"0.0")&amp;")","")</f>
        <v/>
      </c>
    </row>
    <row r="342" spans="1:3" ht="60" customHeight="1" x14ac:dyDescent="0.2">
      <c r="A342" s="80" t="str">
        <f>IF('総説(欧)'!L342="○","◎",IF('総説(欧)'!K342="○","○",""))</f>
        <v/>
      </c>
      <c r="B342" s="2" t="str">
        <f>IF('総説(欧)'!A342&lt;&gt;"",'総説(欧)'!A342,"")</f>
        <v/>
      </c>
      <c r="C342" s="1" t="str">
        <f>IF('総説(欧)'!B342&lt;&gt;"",'総説(欧)'!B342&amp;":"&amp;'総説(欧)'!C342&amp;" "&amp;'総説(欧)'!D342&amp;", "&amp;'総説(欧)'!E342&amp;", "&amp;'総説(欧)'!F342&amp;", "&amp;'総説(欧)'!G342&amp;" (IF: "&amp;TEXT('総説(欧)'!H342,"0.000")&amp;")"&amp;" (CS: "&amp;TEXT('総説(欧)'!I342,"0.0")&amp;")","")</f>
        <v/>
      </c>
    </row>
    <row r="343" spans="1:3" ht="60" customHeight="1" x14ac:dyDescent="0.2">
      <c r="A343" s="80" t="str">
        <f>IF('総説(欧)'!L343="○","◎",IF('総説(欧)'!K343="○","○",""))</f>
        <v/>
      </c>
      <c r="B343" s="2" t="str">
        <f>IF('総説(欧)'!A343&lt;&gt;"",'総説(欧)'!A343,"")</f>
        <v/>
      </c>
      <c r="C343" s="1" t="str">
        <f>IF('総説(欧)'!B343&lt;&gt;"",'総説(欧)'!B343&amp;":"&amp;'総説(欧)'!C343&amp;" "&amp;'総説(欧)'!D343&amp;", "&amp;'総説(欧)'!E343&amp;", "&amp;'総説(欧)'!F343&amp;", "&amp;'総説(欧)'!G343&amp;" (IF: "&amp;TEXT('総説(欧)'!H343,"0.000")&amp;")"&amp;" (CS: "&amp;TEXT('総説(欧)'!I343,"0.0")&amp;")","")</f>
        <v/>
      </c>
    </row>
    <row r="344" spans="1:3" ht="60" customHeight="1" x14ac:dyDescent="0.2">
      <c r="A344" s="80" t="str">
        <f>IF('総説(欧)'!L344="○","◎",IF('総説(欧)'!K344="○","○",""))</f>
        <v/>
      </c>
      <c r="B344" s="2" t="str">
        <f>IF('総説(欧)'!A344&lt;&gt;"",'総説(欧)'!A344,"")</f>
        <v/>
      </c>
      <c r="C344" s="1" t="str">
        <f>IF('総説(欧)'!B344&lt;&gt;"",'総説(欧)'!B344&amp;":"&amp;'総説(欧)'!C344&amp;" "&amp;'総説(欧)'!D344&amp;", "&amp;'総説(欧)'!E344&amp;", "&amp;'総説(欧)'!F344&amp;", "&amp;'総説(欧)'!G344&amp;" (IF: "&amp;TEXT('総説(欧)'!H344,"0.000")&amp;")"&amp;" (CS: "&amp;TEXT('総説(欧)'!I344,"0.0")&amp;")","")</f>
        <v/>
      </c>
    </row>
    <row r="345" spans="1:3" ht="60" customHeight="1" x14ac:dyDescent="0.2">
      <c r="A345" s="80" t="str">
        <f>IF('総説(欧)'!L345="○","◎",IF('総説(欧)'!K345="○","○",""))</f>
        <v/>
      </c>
      <c r="B345" s="2" t="str">
        <f>IF('総説(欧)'!A345&lt;&gt;"",'総説(欧)'!A345,"")</f>
        <v/>
      </c>
      <c r="C345" s="1" t="str">
        <f>IF('総説(欧)'!B345&lt;&gt;"",'総説(欧)'!B345&amp;":"&amp;'総説(欧)'!C345&amp;" "&amp;'総説(欧)'!D345&amp;", "&amp;'総説(欧)'!E345&amp;", "&amp;'総説(欧)'!F345&amp;", "&amp;'総説(欧)'!G345&amp;" (IF: "&amp;TEXT('総説(欧)'!H345,"0.000")&amp;")"&amp;" (CS: "&amp;TEXT('総説(欧)'!I345,"0.0")&amp;")","")</f>
        <v/>
      </c>
    </row>
    <row r="346" spans="1:3" ht="60" customHeight="1" x14ac:dyDescent="0.2">
      <c r="A346" s="80" t="str">
        <f>IF('総説(欧)'!L346="○","◎",IF('総説(欧)'!K346="○","○",""))</f>
        <v/>
      </c>
      <c r="B346" s="2" t="str">
        <f>IF('総説(欧)'!A346&lt;&gt;"",'総説(欧)'!A346,"")</f>
        <v/>
      </c>
      <c r="C346" s="1" t="str">
        <f>IF('総説(欧)'!B346&lt;&gt;"",'総説(欧)'!B346&amp;":"&amp;'総説(欧)'!C346&amp;" "&amp;'総説(欧)'!D346&amp;", "&amp;'総説(欧)'!E346&amp;", "&amp;'総説(欧)'!F346&amp;", "&amp;'総説(欧)'!G346&amp;" (IF: "&amp;TEXT('総説(欧)'!H346,"0.000")&amp;")"&amp;" (CS: "&amp;TEXT('総説(欧)'!I346,"0.0")&amp;")","")</f>
        <v/>
      </c>
    </row>
    <row r="347" spans="1:3" ht="60" customHeight="1" x14ac:dyDescent="0.2">
      <c r="A347" s="80" t="str">
        <f>IF('総説(欧)'!L347="○","◎",IF('総説(欧)'!K347="○","○",""))</f>
        <v/>
      </c>
      <c r="B347" s="2" t="str">
        <f>IF('総説(欧)'!A347&lt;&gt;"",'総説(欧)'!A347,"")</f>
        <v/>
      </c>
      <c r="C347" s="1" t="str">
        <f>IF('総説(欧)'!B347&lt;&gt;"",'総説(欧)'!B347&amp;":"&amp;'総説(欧)'!C347&amp;" "&amp;'総説(欧)'!D347&amp;", "&amp;'総説(欧)'!E347&amp;", "&amp;'総説(欧)'!F347&amp;", "&amp;'総説(欧)'!G347&amp;" (IF: "&amp;TEXT('総説(欧)'!H347,"0.000")&amp;")"&amp;" (CS: "&amp;TEXT('総説(欧)'!I347,"0.0")&amp;")","")</f>
        <v/>
      </c>
    </row>
    <row r="348" spans="1:3" ht="60" customHeight="1" x14ac:dyDescent="0.2">
      <c r="A348" s="80" t="str">
        <f>IF('総説(欧)'!L348="○","◎",IF('総説(欧)'!K348="○","○",""))</f>
        <v/>
      </c>
      <c r="B348" s="2" t="str">
        <f>IF('総説(欧)'!A348&lt;&gt;"",'総説(欧)'!A348,"")</f>
        <v/>
      </c>
      <c r="C348" s="1" t="str">
        <f>IF('総説(欧)'!B348&lt;&gt;"",'総説(欧)'!B348&amp;":"&amp;'総説(欧)'!C348&amp;" "&amp;'総説(欧)'!D348&amp;", "&amp;'総説(欧)'!E348&amp;", "&amp;'総説(欧)'!F348&amp;", "&amp;'総説(欧)'!G348&amp;" (IF: "&amp;TEXT('総説(欧)'!H348,"0.000")&amp;")"&amp;" (CS: "&amp;TEXT('総説(欧)'!I348,"0.0")&amp;")","")</f>
        <v/>
      </c>
    </row>
    <row r="349" spans="1:3" ht="60" customHeight="1" x14ac:dyDescent="0.2">
      <c r="A349" s="80" t="str">
        <f>IF('総説(欧)'!L349="○","◎",IF('総説(欧)'!K349="○","○",""))</f>
        <v/>
      </c>
      <c r="B349" s="2" t="str">
        <f>IF('総説(欧)'!A349&lt;&gt;"",'総説(欧)'!A349,"")</f>
        <v/>
      </c>
      <c r="C349" s="1" t="str">
        <f>IF('総説(欧)'!B349&lt;&gt;"",'総説(欧)'!B349&amp;":"&amp;'総説(欧)'!C349&amp;" "&amp;'総説(欧)'!D349&amp;", "&amp;'総説(欧)'!E349&amp;", "&amp;'総説(欧)'!F349&amp;", "&amp;'総説(欧)'!G349&amp;" (IF: "&amp;TEXT('総説(欧)'!H349,"0.000")&amp;")"&amp;" (CS: "&amp;TEXT('総説(欧)'!I349,"0.0")&amp;")","")</f>
        <v/>
      </c>
    </row>
    <row r="350" spans="1:3" ht="60" customHeight="1" x14ac:dyDescent="0.2">
      <c r="A350" s="80" t="str">
        <f>IF('総説(欧)'!L350="○","◎",IF('総説(欧)'!K350="○","○",""))</f>
        <v/>
      </c>
      <c r="B350" s="2" t="str">
        <f>IF('総説(欧)'!A350&lt;&gt;"",'総説(欧)'!A350,"")</f>
        <v/>
      </c>
      <c r="C350" s="1" t="str">
        <f>IF('総説(欧)'!B350&lt;&gt;"",'総説(欧)'!B350&amp;":"&amp;'総説(欧)'!C350&amp;" "&amp;'総説(欧)'!D350&amp;", "&amp;'総説(欧)'!E350&amp;", "&amp;'総説(欧)'!F350&amp;", "&amp;'総説(欧)'!G350&amp;" (IF: "&amp;TEXT('総説(欧)'!H350,"0.000")&amp;")"&amp;" (CS: "&amp;TEXT('総説(欧)'!I350,"0.0")&amp;")","")</f>
        <v/>
      </c>
    </row>
    <row r="351" spans="1:3" ht="60" customHeight="1" x14ac:dyDescent="0.2">
      <c r="A351" s="80" t="str">
        <f>IF('総説(欧)'!L351="○","◎",IF('総説(欧)'!K351="○","○",""))</f>
        <v/>
      </c>
      <c r="B351" s="2" t="str">
        <f>IF('総説(欧)'!A351&lt;&gt;"",'総説(欧)'!A351,"")</f>
        <v/>
      </c>
      <c r="C351" s="1" t="str">
        <f>IF('総説(欧)'!B351&lt;&gt;"",'総説(欧)'!B351&amp;":"&amp;'総説(欧)'!C351&amp;" "&amp;'総説(欧)'!D351&amp;", "&amp;'総説(欧)'!E351&amp;", "&amp;'総説(欧)'!F351&amp;", "&amp;'総説(欧)'!G351&amp;" (IF: "&amp;TEXT('総説(欧)'!H351,"0.000")&amp;")"&amp;" (CS: "&amp;TEXT('総説(欧)'!I351,"0.0")&amp;")","")</f>
        <v/>
      </c>
    </row>
    <row r="352" spans="1:3" ht="60" customHeight="1" x14ac:dyDescent="0.2">
      <c r="A352" s="80" t="str">
        <f>IF('総説(欧)'!L352="○","◎",IF('総説(欧)'!K352="○","○",""))</f>
        <v/>
      </c>
      <c r="B352" s="2" t="str">
        <f>IF('総説(欧)'!A352&lt;&gt;"",'総説(欧)'!A352,"")</f>
        <v/>
      </c>
      <c r="C352" s="1" t="str">
        <f>IF('総説(欧)'!B352&lt;&gt;"",'総説(欧)'!B352&amp;":"&amp;'総説(欧)'!C352&amp;" "&amp;'総説(欧)'!D352&amp;", "&amp;'総説(欧)'!E352&amp;", "&amp;'総説(欧)'!F352&amp;", "&amp;'総説(欧)'!G352&amp;" (IF: "&amp;TEXT('総説(欧)'!H352,"0.000")&amp;")"&amp;" (CS: "&amp;TEXT('総説(欧)'!I352,"0.0")&amp;")","")</f>
        <v/>
      </c>
    </row>
    <row r="353" spans="1:3" ht="60" customHeight="1" x14ac:dyDescent="0.2">
      <c r="A353" s="80" t="str">
        <f>IF('総説(欧)'!L353="○","◎",IF('総説(欧)'!K353="○","○",""))</f>
        <v/>
      </c>
      <c r="B353" s="2" t="str">
        <f>IF('総説(欧)'!A353&lt;&gt;"",'総説(欧)'!A353,"")</f>
        <v/>
      </c>
      <c r="C353" s="1" t="str">
        <f>IF('総説(欧)'!B353&lt;&gt;"",'総説(欧)'!B353&amp;":"&amp;'総説(欧)'!C353&amp;" "&amp;'総説(欧)'!D353&amp;", "&amp;'総説(欧)'!E353&amp;", "&amp;'総説(欧)'!F353&amp;", "&amp;'総説(欧)'!G353&amp;" (IF: "&amp;TEXT('総説(欧)'!H353,"0.000")&amp;")"&amp;" (CS: "&amp;TEXT('総説(欧)'!I353,"0.0")&amp;")","")</f>
        <v/>
      </c>
    </row>
    <row r="354" spans="1:3" ht="60" customHeight="1" x14ac:dyDescent="0.2">
      <c r="A354" s="80" t="str">
        <f>IF('総説(欧)'!L354="○","◎",IF('総説(欧)'!K354="○","○",""))</f>
        <v/>
      </c>
      <c r="B354" s="2" t="str">
        <f>IF('総説(欧)'!A354&lt;&gt;"",'総説(欧)'!A354,"")</f>
        <v/>
      </c>
      <c r="C354" s="1" t="str">
        <f>IF('総説(欧)'!B354&lt;&gt;"",'総説(欧)'!B354&amp;":"&amp;'総説(欧)'!C354&amp;" "&amp;'総説(欧)'!D354&amp;", "&amp;'総説(欧)'!E354&amp;", "&amp;'総説(欧)'!F354&amp;", "&amp;'総説(欧)'!G354&amp;" (IF: "&amp;TEXT('総説(欧)'!H354,"0.000")&amp;")"&amp;" (CS: "&amp;TEXT('総説(欧)'!I354,"0.0")&amp;")","")</f>
        <v/>
      </c>
    </row>
    <row r="355" spans="1:3" ht="60" customHeight="1" x14ac:dyDescent="0.2">
      <c r="A355" s="80" t="str">
        <f>IF('総説(欧)'!L355="○","◎",IF('総説(欧)'!K355="○","○",""))</f>
        <v/>
      </c>
      <c r="B355" s="2" t="str">
        <f>IF('総説(欧)'!A355&lt;&gt;"",'総説(欧)'!A355,"")</f>
        <v/>
      </c>
      <c r="C355" s="1" t="str">
        <f>IF('総説(欧)'!B355&lt;&gt;"",'総説(欧)'!B355&amp;":"&amp;'総説(欧)'!C355&amp;" "&amp;'総説(欧)'!D355&amp;", "&amp;'総説(欧)'!E355&amp;", "&amp;'総説(欧)'!F355&amp;", "&amp;'総説(欧)'!G355&amp;" (IF: "&amp;TEXT('総説(欧)'!H355,"0.000")&amp;")"&amp;" (CS: "&amp;TEXT('総説(欧)'!I355,"0.0")&amp;")","")</f>
        <v/>
      </c>
    </row>
    <row r="356" spans="1:3" ht="60" customHeight="1" x14ac:dyDescent="0.2">
      <c r="A356" s="80" t="str">
        <f>IF('総説(欧)'!L356="○","◎",IF('総説(欧)'!K356="○","○",""))</f>
        <v/>
      </c>
      <c r="B356" s="2" t="str">
        <f>IF('総説(欧)'!A356&lt;&gt;"",'総説(欧)'!A356,"")</f>
        <v/>
      </c>
      <c r="C356" s="1" t="str">
        <f>IF('総説(欧)'!B356&lt;&gt;"",'総説(欧)'!B356&amp;":"&amp;'総説(欧)'!C356&amp;" "&amp;'総説(欧)'!D356&amp;", "&amp;'総説(欧)'!E356&amp;", "&amp;'総説(欧)'!F356&amp;", "&amp;'総説(欧)'!G356&amp;" (IF: "&amp;TEXT('総説(欧)'!H356,"0.000")&amp;")"&amp;" (CS: "&amp;TEXT('総説(欧)'!I356,"0.0")&amp;")","")</f>
        <v/>
      </c>
    </row>
    <row r="357" spans="1:3" ht="60" customHeight="1" x14ac:dyDescent="0.2">
      <c r="A357" s="80" t="str">
        <f>IF('総説(欧)'!L357="○","◎",IF('総説(欧)'!K357="○","○",""))</f>
        <v/>
      </c>
      <c r="B357" s="2" t="str">
        <f>IF('総説(欧)'!A357&lt;&gt;"",'総説(欧)'!A357,"")</f>
        <v/>
      </c>
      <c r="C357" s="1" t="str">
        <f>IF('総説(欧)'!B357&lt;&gt;"",'総説(欧)'!B357&amp;":"&amp;'総説(欧)'!C357&amp;" "&amp;'総説(欧)'!D357&amp;", "&amp;'総説(欧)'!E357&amp;", "&amp;'総説(欧)'!F357&amp;", "&amp;'総説(欧)'!G357&amp;" (IF: "&amp;TEXT('総説(欧)'!H357,"0.000")&amp;")"&amp;" (CS: "&amp;TEXT('総説(欧)'!I357,"0.0")&amp;")","")</f>
        <v/>
      </c>
    </row>
    <row r="358" spans="1:3" ht="60" customHeight="1" x14ac:dyDescent="0.2">
      <c r="A358" s="80" t="str">
        <f>IF('総説(欧)'!L358="○","◎",IF('総説(欧)'!K358="○","○",""))</f>
        <v/>
      </c>
      <c r="B358" s="2" t="str">
        <f>IF('総説(欧)'!A358&lt;&gt;"",'総説(欧)'!A358,"")</f>
        <v/>
      </c>
      <c r="C358" s="1" t="str">
        <f>IF('総説(欧)'!B358&lt;&gt;"",'総説(欧)'!B358&amp;":"&amp;'総説(欧)'!C358&amp;" "&amp;'総説(欧)'!D358&amp;", "&amp;'総説(欧)'!E358&amp;", "&amp;'総説(欧)'!F358&amp;", "&amp;'総説(欧)'!G358&amp;" (IF: "&amp;TEXT('総説(欧)'!H358,"0.000")&amp;")"&amp;" (CS: "&amp;TEXT('総説(欧)'!I358,"0.0")&amp;")","")</f>
        <v/>
      </c>
    </row>
    <row r="359" spans="1:3" ht="60" customHeight="1" x14ac:dyDescent="0.2">
      <c r="A359" s="80" t="str">
        <f>IF('総説(欧)'!L359="○","◎",IF('総説(欧)'!K359="○","○",""))</f>
        <v/>
      </c>
      <c r="B359" s="2" t="str">
        <f>IF('総説(欧)'!A359&lt;&gt;"",'総説(欧)'!A359,"")</f>
        <v/>
      </c>
      <c r="C359" s="1" t="str">
        <f>IF('総説(欧)'!B359&lt;&gt;"",'総説(欧)'!B359&amp;":"&amp;'総説(欧)'!C359&amp;" "&amp;'総説(欧)'!D359&amp;", "&amp;'総説(欧)'!E359&amp;", "&amp;'総説(欧)'!F359&amp;", "&amp;'総説(欧)'!G359&amp;" (IF: "&amp;TEXT('総説(欧)'!H359,"0.000")&amp;")"&amp;" (CS: "&amp;TEXT('総説(欧)'!I359,"0.0")&amp;")","")</f>
        <v/>
      </c>
    </row>
    <row r="360" spans="1:3" ht="60" customHeight="1" x14ac:dyDescent="0.2">
      <c r="A360" s="80" t="str">
        <f>IF('総説(欧)'!L360="○","◎",IF('総説(欧)'!K360="○","○",""))</f>
        <v/>
      </c>
      <c r="B360" s="2" t="str">
        <f>IF('総説(欧)'!A360&lt;&gt;"",'総説(欧)'!A360,"")</f>
        <v/>
      </c>
      <c r="C360" s="1" t="str">
        <f>IF('総説(欧)'!B360&lt;&gt;"",'総説(欧)'!B360&amp;":"&amp;'総説(欧)'!C360&amp;" "&amp;'総説(欧)'!D360&amp;", "&amp;'総説(欧)'!E360&amp;", "&amp;'総説(欧)'!F360&amp;", "&amp;'総説(欧)'!G360&amp;" (IF: "&amp;TEXT('総説(欧)'!H360,"0.000")&amp;")"&amp;" (CS: "&amp;TEXT('総説(欧)'!I360,"0.0")&amp;")","")</f>
        <v/>
      </c>
    </row>
    <row r="361" spans="1:3" ht="60" customHeight="1" x14ac:dyDescent="0.2">
      <c r="A361" s="80" t="str">
        <f>IF('総説(欧)'!L361="○","◎",IF('総説(欧)'!K361="○","○",""))</f>
        <v/>
      </c>
      <c r="B361" s="2" t="str">
        <f>IF('総説(欧)'!A361&lt;&gt;"",'総説(欧)'!A361,"")</f>
        <v/>
      </c>
      <c r="C361" s="1" t="str">
        <f>IF('総説(欧)'!B361&lt;&gt;"",'総説(欧)'!B361&amp;":"&amp;'総説(欧)'!C361&amp;" "&amp;'総説(欧)'!D361&amp;", "&amp;'総説(欧)'!E361&amp;", "&amp;'総説(欧)'!F361&amp;", "&amp;'総説(欧)'!G361&amp;" (IF: "&amp;TEXT('総説(欧)'!H361,"0.000")&amp;")"&amp;" (CS: "&amp;TEXT('総説(欧)'!I361,"0.0")&amp;")","")</f>
        <v/>
      </c>
    </row>
    <row r="362" spans="1:3" ht="60" customHeight="1" x14ac:dyDescent="0.2">
      <c r="A362" s="80" t="str">
        <f>IF('総説(欧)'!L362="○","◎",IF('総説(欧)'!K362="○","○",""))</f>
        <v/>
      </c>
      <c r="B362" s="2" t="str">
        <f>IF('総説(欧)'!A362&lt;&gt;"",'総説(欧)'!A362,"")</f>
        <v/>
      </c>
      <c r="C362" s="1" t="str">
        <f>IF('総説(欧)'!B362&lt;&gt;"",'総説(欧)'!B362&amp;":"&amp;'総説(欧)'!C362&amp;" "&amp;'総説(欧)'!D362&amp;", "&amp;'総説(欧)'!E362&amp;", "&amp;'総説(欧)'!F362&amp;", "&amp;'総説(欧)'!G362&amp;" (IF: "&amp;TEXT('総説(欧)'!H362,"0.000")&amp;")"&amp;" (CS: "&amp;TEXT('総説(欧)'!I362,"0.0")&amp;")","")</f>
        <v/>
      </c>
    </row>
    <row r="363" spans="1:3" ht="60" customHeight="1" x14ac:dyDescent="0.2">
      <c r="A363" s="80" t="str">
        <f>IF('総説(欧)'!L363="○","◎",IF('総説(欧)'!K363="○","○",""))</f>
        <v/>
      </c>
      <c r="B363" s="2" t="str">
        <f>IF('総説(欧)'!A363&lt;&gt;"",'総説(欧)'!A363,"")</f>
        <v/>
      </c>
      <c r="C363" s="1" t="str">
        <f>IF('総説(欧)'!B363&lt;&gt;"",'総説(欧)'!B363&amp;":"&amp;'総説(欧)'!C363&amp;" "&amp;'総説(欧)'!D363&amp;", "&amp;'総説(欧)'!E363&amp;", "&amp;'総説(欧)'!F363&amp;", "&amp;'総説(欧)'!G363&amp;" (IF: "&amp;TEXT('総説(欧)'!H363,"0.000")&amp;")"&amp;" (CS: "&amp;TEXT('総説(欧)'!I363,"0.0")&amp;")","")</f>
        <v/>
      </c>
    </row>
    <row r="364" spans="1:3" ht="60" customHeight="1" x14ac:dyDescent="0.2">
      <c r="A364" s="80" t="str">
        <f>IF('総説(欧)'!L364="○","◎",IF('総説(欧)'!K364="○","○",""))</f>
        <v/>
      </c>
      <c r="B364" s="2" t="str">
        <f>IF('総説(欧)'!A364&lt;&gt;"",'総説(欧)'!A364,"")</f>
        <v/>
      </c>
      <c r="C364" s="1" t="str">
        <f>IF('総説(欧)'!B364&lt;&gt;"",'総説(欧)'!B364&amp;":"&amp;'総説(欧)'!C364&amp;" "&amp;'総説(欧)'!D364&amp;", "&amp;'総説(欧)'!E364&amp;", "&amp;'総説(欧)'!F364&amp;", "&amp;'総説(欧)'!G364&amp;" (IF: "&amp;TEXT('総説(欧)'!H364,"0.000")&amp;")"&amp;" (CS: "&amp;TEXT('総説(欧)'!I364,"0.0")&amp;")","")</f>
        <v/>
      </c>
    </row>
    <row r="365" spans="1:3" ht="60" customHeight="1" x14ac:dyDescent="0.2">
      <c r="A365" s="80" t="str">
        <f>IF('総説(欧)'!L365="○","◎",IF('総説(欧)'!K365="○","○",""))</f>
        <v/>
      </c>
      <c r="B365" s="2" t="str">
        <f>IF('総説(欧)'!A365&lt;&gt;"",'総説(欧)'!A365,"")</f>
        <v/>
      </c>
      <c r="C365" s="1" t="str">
        <f>IF('総説(欧)'!B365&lt;&gt;"",'総説(欧)'!B365&amp;":"&amp;'総説(欧)'!C365&amp;" "&amp;'総説(欧)'!D365&amp;", "&amp;'総説(欧)'!E365&amp;", "&amp;'総説(欧)'!F365&amp;", "&amp;'総説(欧)'!G365&amp;" (IF: "&amp;TEXT('総説(欧)'!H365,"0.000")&amp;")"&amp;" (CS: "&amp;TEXT('総説(欧)'!I365,"0.0")&amp;")","")</f>
        <v/>
      </c>
    </row>
    <row r="366" spans="1:3" ht="60" customHeight="1" x14ac:dyDescent="0.2">
      <c r="A366" s="80" t="str">
        <f>IF('総説(欧)'!L366="○","◎",IF('総説(欧)'!K366="○","○",""))</f>
        <v/>
      </c>
      <c r="B366" s="2" t="str">
        <f>IF('総説(欧)'!A366&lt;&gt;"",'総説(欧)'!A366,"")</f>
        <v/>
      </c>
      <c r="C366" s="1" t="str">
        <f>IF('総説(欧)'!B366&lt;&gt;"",'総説(欧)'!B366&amp;":"&amp;'総説(欧)'!C366&amp;" "&amp;'総説(欧)'!D366&amp;", "&amp;'総説(欧)'!E366&amp;", "&amp;'総説(欧)'!F366&amp;", "&amp;'総説(欧)'!G366&amp;" (IF: "&amp;TEXT('総説(欧)'!H366,"0.000")&amp;")"&amp;" (CS: "&amp;TEXT('総説(欧)'!I366,"0.0")&amp;")","")</f>
        <v/>
      </c>
    </row>
    <row r="367" spans="1:3" ht="60" customHeight="1" x14ac:dyDescent="0.2">
      <c r="A367" s="80" t="str">
        <f>IF('総説(欧)'!L367="○","◎",IF('総説(欧)'!K367="○","○",""))</f>
        <v/>
      </c>
      <c r="B367" s="2" t="str">
        <f>IF('総説(欧)'!A367&lt;&gt;"",'総説(欧)'!A367,"")</f>
        <v/>
      </c>
      <c r="C367" s="1" t="str">
        <f>IF('総説(欧)'!B367&lt;&gt;"",'総説(欧)'!B367&amp;":"&amp;'総説(欧)'!C367&amp;" "&amp;'総説(欧)'!D367&amp;", "&amp;'総説(欧)'!E367&amp;", "&amp;'総説(欧)'!F367&amp;", "&amp;'総説(欧)'!G367&amp;" (IF: "&amp;TEXT('総説(欧)'!H367,"0.000")&amp;")"&amp;" (CS: "&amp;TEXT('総説(欧)'!I367,"0.0")&amp;")","")</f>
        <v/>
      </c>
    </row>
    <row r="368" spans="1:3" ht="60" customHeight="1" x14ac:dyDescent="0.2">
      <c r="A368" s="80" t="str">
        <f>IF('総説(欧)'!L368="○","◎",IF('総説(欧)'!K368="○","○",""))</f>
        <v/>
      </c>
      <c r="B368" s="2" t="str">
        <f>IF('総説(欧)'!A368&lt;&gt;"",'総説(欧)'!A368,"")</f>
        <v/>
      </c>
      <c r="C368" s="1" t="str">
        <f>IF('総説(欧)'!B368&lt;&gt;"",'総説(欧)'!B368&amp;":"&amp;'総説(欧)'!C368&amp;" "&amp;'総説(欧)'!D368&amp;", "&amp;'総説(欧)'!E368&amp;", "&amp;'総説(欧)'!F368&amp;", "&amp;'総説(欧)'!G368&amp;" (IF: "&amp;TEXT('総説(欧)'!H368,"0.000")&amp;")"&amp;" (CS: "&amp;TEXT('総説(欧)'!I368,"0.0")&amp;")","")</f>
        <v/>
      </c>
    </row>
    <row r="369" spans="1:3" ht="60" customHeight="1" x14ac:dyDescent="0.2">
      <c r="A369" s="80" t="str">
        <f>IF('総説(欧)'!L369="○","◎",IF('総説(欧)'!K369="○","○",""))</f>
        <v/>
      </c>
      <c r="B369" s="2" t="str">
        <f>IF('総説(欧)'!A369&lt;&gt;"",'総説(欧)'!A369,"")</f>
        <v/>
      </c>
      <c r="C369" s="1" t="str">
        <f>IF('総説(欧)'!B369&lt;&gt;"",'総説(欧)'!B369&amp;":"&amp;'総説(欧)'!C369&amp;" "&amp;'総説(欧)'!D369&amp;", "&amp;'総説(欧)'!E369&amp;", "&amp;'総説(欧)'!F369&amp;", "&amp;'総説(欧)'!G369&amp;" (IF: "&amp;TEXT('総説(欧)'!H369,"0.000")&amp;")"&amp;" (CS: "&amp;TEXT('総説(欧)'!I369,"0.0")&amp;")","")</f>
        <v/>
      </c>
    </row>
    <row r="370" spans="1:3" ht="60" customHeight="1" x14ac:dyDescent="0.2">
      <c r="A370" s="80" t="str">
        <f>IF('総説(欧)'!L370="○","◎",IF('総説(欧)'!K370="○","○",""))</f>
        <v/>
      </c>
      <c r="B370" s="2" t="str">
        <f>IF('総説(欧)'!A370&lt;&gt;"",'総説(欧)'!A370,"")</f>
        <v/>
      </c>
      <c r="C370" s="1" t="str">
        <f>IF('総説(欧)'!B370&lt;&gt;"",'総説(欧)'!B370&amp;":"&amp;'総説(欧)'!C370&amp;" "&amp;'総説(欧)'!D370&amp;", "&amp;'総説(欧)'!E370&amp;", "&amp;'総説(欧)'!F370&amp;", "&amp;'総説(欧)'!G370&amp;" (IF: "&amp;TEXT('総説(欧)'!H370,"0.000")&amp;")"&amp;" (CS: "&amp;TEXT('総説(欧)'!I370,"0.0")&amp;")","")</f>
        <v/>
      </c>
    </row>
    <row r="371" spans="1:3" ht="60" customHeight="1" x14ac:dyDescent="0.2">
      <c r="A371" s="80" t="str">
        <f>IF('総説(欧)'!L371="○","◎",IF('総説(欧)'!K371="○","○",""))</f>
        <v/>
      </c>
      <c r="B371" s="2" t="str">
        <f>IF('総説(欧)'!A371&lt;&gt;"",'総説(欧)'!A371,"")</f>
        <v/>
      </c>
      <c r="C371" s="1" t="str">
        <f>IF('総説(欧)'!B371&lt;&gt;"",'総説(欧)'!B371&amp;":"&amp;'総説(欧)'!C371&amp;" "&amp;'総説(欧)'!D371&amp;", "&amp;'総説(欧)'!E371&amp;", "&amp;'総説(欧)'!F371&amp;", "&amp;'総説(欧)'!G371&amp;" (IF: "&amp;TEXT('総説(欧)'!H371,"0.000")&amp;")"&amp;" (CS: "&amp;TEXT('総説(欧)'!I371,"0.0")&amp;")","")</f>
        <v/>
      </c>
    </row>
    <row r="372" spans="1:3" ht="60" customHeight="1" x14ac:dyDescent="0.2">
      <c r="A372" s="80" t="str">
        <f>IF('総説(欧)'!L372="○","◎",IF('総説(欧)'!K372="○","○",""))</f>
        <v/>
      </c>
      <c r="B372" s="2" t="str">
        <f>IF('総説(欧)'!A372&lt;&gt;"",'総説(欧)'!A372,"")</f>
        <v/>
      </c>
      <c r="C372" s="1" t="str">
        <f>IF('総説(欧)'!B372&lt;&gt;"",'総説(欧)'!B372&amp;":"&amp;'総説(欧)'!C372&amp;" "&amp;'総説(欧)'!D372&amp;", "&amp;'総説(欧)'!E372&amp;", "&amp;'総説(欧)'!F372&amp;", "&amp;'総説(欧)'!G372&amp;" (IF: "&amp;TEXT('総説(欧)'!H372,"0.000")&amp;")"&amp;" (CS: "&amp;TEXT('総説(欧)'!I372,"0.0")&amp;")","")</f>
        <v/>
      </c>
    </row>
    <row r="373" spans="1:3" ht="60" customHeight="1" x14ac:dyDescent="0.2">
      <c r="A373" s="80" t="str">
        <f>IF('総説(欧)'!L373="○","◎",IF('総説(欧)'!K373="○","○",""))</f>
        <v/>
      </c>
      <c r="B373" s="2" t="str">
        <f>IF('総説(欧)'!A373&lt;&gt;"",'総説(欧)'!A373,"")</f>
        <v/>
      </c>
      <c r="C373" s="1" t="str">
        <f>IF('総説(欧)'!B373&lt;&gt;"",'総説(欧)'!B373&amp;":"&amp;'総説(欧)'!C373&amp;" "&amp;'総説(欧)'!D373&amp;", "&amp;'総説(欧)'!E373&amp;", "&amp;'総説(欧)'!F373&amp;", "&amp;'総説(欧)'!G373&amp;" (IF: "&amp;TEXT('総説(欧)'!H373,"0.000")&amp;")"&amp;" (CS: "&amp;TEXT('総説(欧)'!I373,"0.0")&amp;")","")</f>
        <v/>
      </c>
    </row>
    <row r="374" spans="1:3" ht="60" customHeight="1" x14ac:dyDescent="0.2">
      <c r="A374" s="80" t="str">
        <f>IF('総説(欧)'!L374="○","◎",IF('総説(欧)'!K374="○","○",""))</f>
        <v/>
      </c>
      <c r="B374" s="2" t="str">
        <f>IF('総説(欧)'!A374&lt;&gt;"",'総説(欧)'!A374,"")</f>
        <v/>
      </c>
      <c r="C374" s="1" t="str">
        <f>IF('総説(欧)'!B374&lt;&gt;"",'総説(欧)'!B374&amp;":"&amp;'総説(欧)'!C374&amp;" "&amp;'総説(欧)'!D374&amp;", "&amp;'総説(欧)'!E374&amp;", "&amp;'総説(欧)'!F374&amp;", "&amp;'総説(欧)'!G374&amp;" (IF: "&amp;TEXT('総説(欧)'!H374,"0.000")&amp;")"&amp;" (CS: "&amp;TEXT('総説(欧)'!I374,"0.0")&amp;")","")</f>
        <v/>
      </c>
    </row>
    <row r="375" spans="1:3" ht="60" customHeight="1" x14ac:dyDescent="0.2">
      <c r="A375" s="80" t="str">
        <f>IF('総説(欧)'!L375="○","◎",IF('総説(欧)'!K375="○","○",""))</f>
        <v/>
      </c>
      <c r="B375" s="2" t="str">
        <f>IF('総説(欧)'!A375&lt;&gt;"",'総説(欧)'!A375,"")</f>
        <v/>
      </c>
      <c r="C375" s="1" t="str">
        <f>IF('総説(欧)'!B375&lt;&gt;"",'総説(欧)'!B375&amp;":"&amp;'総説(欧)'!C375&amp;" "&amp;'総説(欧)'!D375&amp;", "&amp;'総説(欧)'!E375&amp;", "&amp;'総説(欧)'!F375&amp;", "&amp;'総説(欧)'!G375&amp;" (IF: "&amp;TEXT('総説(欧)'!H375,"0.000")&amp;")"&amp;" (CS: "&amp;TEXT('総説(欧)'!I375,"0.0")&amp;")","")</f>
        <v/>
      </c>
    </row>
    <row r="376" spans="1:3" ht="60" customHeight="1" x14ac:dyDescent="0.2">
      <c r="A376" s="80" t="str">
        <f>IF('総説(欧)'!L376="○","◎",IF('総説(欧)'!K376="○","○",""))</f>
        <v/>
      </c>
      <c r="B376" s="2" t="str">
        <f>IF('総説(欧)'!A376&lt;&gt;"",'総説(欧)'!A376,"")</f>
        <v/>
      </c>
      <c r="C376" s="1" t="str">
        <f>IF('総説(欧)'!B376&lt;&gt;"",'総説(欧)'!B376&amp;":"&amp;'総説(欧)'!C376&amp;" "&amp;'総説(欧)'!D376&amp;", "&amp;'総説(欧)'!E376&amp;", "&amp;'総説(欧)'!F376&amp;", "&amp;'総説(欧)'!G376&amp;" (IF: "&amp;TEXT('総説(欧)'!H376,"0.000")&amp;")"&amp;" (CS: "&amp;TEXT('総説(欧)'!I376,"0.0")&amp;")","")</f>
        <v/>
      </c>
    </row>
    <row r="377" spans="1:3" ht="60" customHeight="1" x14ac:dyDescent="0.2">
      <c r="A377" s="80" t="str">
        <f>IF('総説(欧)'!L377="○","◎",IF('総説(欧)'!K377="○","○",""))</f>
        <v/>
      </c>
      <c r="B377" s="2" t="str">
        <f>IF('総説(欧)'!A377&lt;&gt;"",'総説(欧)'!A377,"")</f>
        <v/>
      </c>
      <c r="C377" s="1" t="str">
        <f>IF('総説(欧)'!B377&lt;&gt;"",'総説(欧)'!B377&amp;":"&amp;'総説(欧)'!C377&amp;" "&amp;'総説(欧)'!D377&amp;", "&amp;'総説(欧)'!E377&amp;", "&amp;'総説(欧)'!F377&amp;", "&amp;'総説(欧)'!G377&amp;" (IF: "&amp;TEXT('総説(欧)'!H377,"0.000")&amp;")"&amp;" (CS: "&amp;TEXT('総説(欧)'!I377,"0.0")&amp;")","")</f>
        <v/>
      </c>
    </row>
    <row r="378" spans="1:3" ht="60" customHeight="1" x14ac:dyDescent="0.2">
      <c r="A378" s="80" t="str">
        <f>IF('総説(欧)'!L378="○","◎",IF('総説(欧)'!K378="○","○",""))</f>
        <v/>
      </c>
      <c r="B378" s="2" t="str">
        <f>IF('総説(欧)'!A378&lt;&gt;"",'総説(欧)'!A378,"")</f>
        <v/>
      </c>
      <c r="C378" s="1" t="str">
        <f>IF('総説(欧)'!B378&lt;&gt;"",'総説(欧)'!B378&amp;":"&amp;'総説(欧)'!C378&amp;" "&amp;'総説(欧)'!D378&amp;", "&amp;'総説(欧)'!E378&amp;", "&amp;'総説(欧)'!F378&amp;", "&amp;'総説(欧)'!G378&amp;" (IF: "&amp;TEXT('総説(欧)'!H378,"0.000")&amp;")"&amp;" (CS: "&amp;TEXT('総説(欧)'!I378,"0.0")&amp;")","")</f>
        <v/>
      </c>
    </row>
    <row r="379" spans="1:3" ht="60" customHeight="1" x14ac:dyDescent="0.2">
      <c r="A379" s="80" t="str">
        <f>IF('総説(欧)'!L379="○","◎",IF('総説(欧)'!K379="○","○",""))</f>
        <v/>
      </c>
      <c r="B379" s="2" t="str">
        <f>IF('総説(欧)'!A379&lt;&gt;"",'総説(欧)'!A379,"")</f>
        <v/>
      </c>
      <c r="C379" s="1" t="str">
        <f>IF('総説(欧)'!B379&lt;&gt;"",'総説(欧)'!B379&amp;":"&amp;'総説(欧)'!C379&amp;" "&amp;'総説(欧)'!D379&amp;", "&amp;'総説(欧)'!E379&amp;", "&amp;'総説(欧)'!F379&amp;", "&amp;'総説(欧)'!G379&amp;" (IF: "&amp;TEXT('総説(欧)'!H379,"0.000")&amp;")"&amp;" (CS: "&amp;TEXT('総説(欧)'!I379,"0.0")&amp;")","")</f>
        <v/>
      </c>
    </row>
    <row r="380" spans="1:3" ht="60" customHeight="1" x14ac:dyDescent="0.2">
      <c r="A380" s="80" t="str">
        <f>IF('総説(欧)'!L380="○","◎",IF('総説(欧)'!K380="○","○",""))</f>
        <v/>
      </c>
      <c r="B380" s="2" t="str">
        <f>IF('総説(欧)'!A380&lt;&gt;"",'総説(欧)'!A380,"")</f>
        <v/>
      </c>
      <c r="C380" s="1" t="str">
        <f>IF('総説(欧)'!B380&lt;&gt;"",'総説(欧)'!B380&amp;":"&amp;'総説(欧)'!C380&amp;" "&amp;'総説(欧)'!D380&amp;", "&amp;'総説(欧)'!E380&amp;", "&amp;'総説(欧)'!F380&amp;", "&amp;'総説(欧)'!G380&amp;" (IF: "&amp;TEXT('総説(欧)'!H380,"0.000")&amp;")"&amp;" (CS: "&amp;TEXT('総説(欧)'!I380,"0.0")&amp;")","")</f>
        <v/>
      </c>
    </row>
    <row r="381" spans="1:3" ht="60" customHeight="1" x14ac:dyDescent="0.2">
      <c r="A381" s="80" t="str">
        <f>IF('総説(欧)'!L381="○","◎",IF('総説(欧)'!K381="○","○",""))</f>
        <v/>
      </c>
      <c r="B381" s="2" t="str">
        <f>IF('総説(欧)'!A381&lt;&gt;"",'総説(欧)'!A381,"")</f>
        <v/>
      </c>
      <c r="C381" s="1" t="str">
        <f>IF('総説(欧)'!B381&lt;&gt;"",'総説(欧)'!B381&amp;":"&amp;'総説(欧)'!C381&amp;" "&amp;'総説(欧)'!D381&amp;", "&amp;'総説(欧)'!E381&amp;", "&amp;'総説(欧)'!F381&amp;", "&amp;'総説(欧)'!G381&amp;" (IF: "&amp;TEXT('総説(欧)'!H381,"0.000")&amp;")"&amp;" (CS: "&amp;TEXT('総説(欧)'!I381,"0.0")&amp;")","")</f>
        <v/>
      </c>
    </row>
    <row r="382" spans="1:3" ht="60" customHeight="1" x14ac:dyDescent="0.2">
      <c r="A382" s="80" t="str">
        <f>IF('総説(欧)'!L382="○","◎",IF('総説(欧)'!K382="○","○",""))</f>
        <v/>
      </c>
      <c r="B382" s="2" t="str">
        <f>IF('総説(欧)'!A382&lt;&gt;"",'総説(欧)'!A382,"")</f>
        <v/>
      </c>
      <c r="C382" s="1" t="str">
        <f>IF('総説(欧)'!B382&lt;&gt;"",'総説(欧)'!B382&amp;":"&amp;'総説(欧)'!C382&amp;" "&amp;'総説(欧)'!D382&amp;", "&amp;'総説(欧)'!E382&amp;", "&amp;'総説(欧)'!F382&amp;", "&amp;'総説(欧)'!G382&amp;" (IF: "&amp;TEXT('総説(欧)'!H382,"0.000")&amp;")"&amp;" (CS: "&amp;TEXT('総説(欧)'!I382,"0.0")&amp;")","")</f>
        <v/>
      </c>
    </row>
    <row r="383" spans="1:3" ht="60" customHeight="1" x14ac:dyDescent="0.2">
      <c r="A383" s="80" t="str">
        <f>IF('総説(欧)'!L383="○","◎",IF('総説(欧)'!K383="○","○",""))</f>
        <v/>
      </c>
      <c r="B383" s="2" t="str">
        <f>IF('総説(欧)'!A383&lt;&gt;"",'総説(欧)'!A383,"")</f>
        <v/>
      </c>
      <c r="C383" s="1" t="str">
        <f>IF('総説(欧)'!B383&lt;&gt;"",'総説(欧)'!B383&amp;":"&amp;'総説(欧)'!C383&amp;" "&amp;'総説(欧)'!D383&amp;", "&amp;'総説(欧)'!E383&amp;", "&amp;'総説(欧)'!F383&amp;", "&amp;'総説(欧)'!G383&amp;" (IF: "&amp;TEXT('総説(欧)'!H383,"0.000")&amp;")"&amp;" (CS: "&amp;TEXT('総説(欧)'!I383,"0.0")&amp;")","")</f>
        <v/>
      </c>
    </row>
    <row r="384" spans="1:3" ht="60" customHeight="1" x14ac:dyDescent="0.2">
      <c r="A384" s="80" t="str">
        <f>IF('総説(欧)'!L384="○","◎",IF('総説(欧)'!K384="○","○",""))</f>
        <v/>
      </c>
      <c r="B384" s="2" t="str">
        <f>IF('総説(欧)'!A384&lt;&gt;"",'総説(欧)'!A384,"")</f>
        <v/>
      </c>
      <c r="C384" s="1" t="str">
        <f>IF('総説(欧)'!B384&lt;&gt;"",'総説(欧)'!B384&amp;":"&amp;'総説(欧)'!C384&amp;" "&amp;'総説(欧)'!D384&amp;", "&amp;'総説(欧)'!E384&amp;", "&amp;'総説(欧)'!F384&amp;", "&amp;'総説(欧)'!G384&amp;" (IF: "&amp;TEXT('総説(欧)'!H384,"0.000")&amp;")"&amp;" (CS: "&amp;TEXT('総説(欧)'!I384,"0.0")&amp;")","")</f>
        <v/>
      </c>
    </row>
    <row r="385" spans="1:3" ht="60" customHeight="1" x14ac:dyDescent="0.2">
      <c r="A385" s="80" t="str">
        <f>IF('総説(欧)'!L385="○","◎",IF('総説(欧)'!K385="○","○",""))</f>
        <v/>
      </c>
      <c r="B385" s="2" t="str">
        <f>IF('総説(欧)'!A385&lt;&gt;"",'総説(欧)'!A385,"")</f>
        <v/>
      </c>
      <c r="C385" s="1" t="str">
        <f>IF('総説(欧)'!B385&lt;&gt;"",'総説(欧)'!B385&amp;":"&amp;'総説(欧)'!C385&amp;" "&amp;'総説(欧)'!D385&amp;", "&amp;'総説(欧)'!E385&amp;", "&amp;'総説(欧)'!F385&amp;", "&amp;'総説(欧)'!G385&amp;" (IF: "&amp;TEXT('総説(欧)'!H385,"0.000")&amp;")"&amp;" (CS: "&amp;TEXT('総説(欧)'!I385,"0.0")&amp;")","")</f>
        <v/>
      </c>
    </row>
    <row r="386" spans="1:3" ht="60" customHeight="1" x14ac:dyDescent="0.2">
      <c r="A386" s="80" t="str">
        <f>IF('総説(欧)'!L386="○","◎",IF('総説(欧)'!K386="○","○",""))</f>
        <v/>
      </c>
      <c r="B386" s="2" t="str">
        <f>IF('総説(欧)'!A386&lt;&gt;"",'総説(欧)'!A386,"")</f>
        <v/>
      </c>
      <c r="C386" s="1" t="str">
        <f>IF('総説(欧)'!B386&lt;&gt;"",'総説(欧)'!B386&amp;":"&amp;'総説(欧)'!C386&amp;" "&amp;'総説(欧)'!D386&amp;", "&amp;'総説(欧)'!E386&amp;", "&amp;'総説(欧)'!F386&amp;", "&amp;'総説(欧)'!G386&amp;" (IF: "&amp;TEXT('総説(欧)'!H386,"0.000")&amp;")"&amp;" (CS: "&amp;TEXT('総説(欧)'!I386,"0.0")&amp;")","")</f>
        <v/>
      </c>
    </row>
    <row r="387" spans="1:3" ht="60" customHeight="1" x14ac:dyDescent="0.2">
      <c r="A387" s="80" t="str">
        <f>IF('総説(欧)'!L387="○","◎",IF('総説(欧)'!K387="○","○",""))</f>
        <v/>
      </c>
      <c r="B387" s="2" t="str">
        <f>IF('総説(欧)'!A387&lt;&gt;"",'総説(欧)'!A387,"")</f>
        <v/>
      </c>
      <c r="C387" s="1" t="str">
        <f>IF('総説(欧)'!B387&lt;&gt;"",'総説(欧)'!B387&amp;":"&amp;'総説(欧)'!C387&amp;" "&amp;'総説(欧)'!D387&amp;", "&amp;'総説(欧)'!E387&amp;", "&amp;'総説(欧)'!F387&amp;", "&amp;'総説(欧)'!G387&amp;" (IF: "&amp;TEXT('総説(欧)'!H387,"0.000")&amp;")"&amp;" (CS: "&amp;TEXT('総説(欧)'!I387,"0.0")&amp;")","")</f>
        <v/>
      </c>
    </row>
    <row r="388" spans="1:3" ht="60" customHeight="1" x14ac:dyDescent="0.2">
      <c r="A388" s="80" t="str">
        <f>IF('総説(欧)'!L388="○","◎",IF('総説(欧)'!K388="○","○",""))</f>
        <v/>
      </c>
      <c r="B388" s="2" t="str">
        <f>IF('総説(欧)'!A388&lt;&gt;"",'総説(欧)'!A388,"")</f>
        <v/>
      </c>
      <c r="C388" s="1" t="str">
        <f>IF('総説(欧)'!B388&lt;&gt;"",'総説(欧)'!B388&amp;":"&amp;'総説(欧)'!C388&amp;" "&amp;'総説(欧)'!D388&amp;", "&amp;'総説(欧)'!E388&amp;", "&amp;'総説(欧)'!F388&amp;", "&amp;'総説(欧)'!G388&amp;" (IF: "&amp;TEXT('総説(欧)'!H388,"0.000")&amp;")"&amp;" (CS: "&amp;TEXT('総説(欧)'!I388,"0.0")&amp;")","")</f>
        <v/>
      </c>
    </row>
    <row r="389" spans="1:3" ht="60" customHeight="1" x14ac:dyDescent="0.2">
      <c r="A389" s="80" t="str">
        <f>IF('総説(欧)'!L389="○","◎",IF('総説(欧)'!K389="○","○",""))</f>
        <v/>
      </c>
      <c r="B389" s="2" t="str">
        <f>IF('総説(欧)'!A389&lt;&gt;"",'総説(欧)'!A389,"")</f>
        <v/>
      </c>
      <c r="C389" s="1" t="str">
        <f>IF('総説(欧)'!B389&lt;&gt;"",'総説(欧)'!B389&amp;":"&amp;'総説(欧)'!C389&amp;" "&amp;'総説(欧)'!D389&amp;", "&amp;'総説(欧)'!E389&amp;", "&amp;'総説(欧)'!F389&amp;", "&amp;'総説(欧)'!G389&amp;" (IF: "&amp;TEXT('総説(欧)'!H389,"0.000")&amp;")"&amp;" (CS: "&amp;TEXT('総説(欧)'!I389,"0.0")&amp;")","")</f>
        <v/>
      </c>
    </row>
    <row r="390" spans="1:3" ht="60" customHeight="1" x14ac:dyDescent="0.2">
      <c r="A390" s="80" t="str">
        <f>IF('総説(欧)'!L390="○","◎",IF('総説(欧)'!K390="○","○",""))</f>
        <v/>
      </c>
      <c r="B390" s="2" t="str">
        <f>IF('総説(欧)'!A390&lt;&gt;"",'総説(欧)'!A390,"")</f>
        <v/>
      </c>
      <c r="C390" s="1" t="str">
        <f>IF('総説(欧)'!B390&lt;&gt;"",'総説(欧)'!B390&amp;":"&amp;'総説(欧)'!C390&amp;" "&amp;'総説(欧)'!D390&amp;", "&amp;'総説(欧)'!E390&amp;", "&amp;'総説(欧)'!F390&amp;", "&amp;'総説(欧)'!G390&amp;" (IF: "&amp;TEXT('総説(欧)'!H390,"0.000")&amp;")"&amp;" (CS: "&amp;TEXT('総説(欧)'!I390,"0.0")&amp;")","")</f>
        <v/>
      </c>
    </row>
    <row r="391" spans="1:3" ht="60" customHeight="1" x14ac:dyDescent="0.2">
      <c r="A391" s="80" t="str">
        <f>IF('総説(欧)'!L391="○","◎",IF('総説(欧)'!K391="○","○",""))</f>
        <v/>
      </c>
      <c r="B391" s="2" t="str">
        <f>IF('総説(欧)'!A391&lt;&gt;"",'総説(欧)'!A391,"")</f>
        <v/>
      </c>
      <c r="C391" s="1" t="str">
        <f>IF('総説(欧)'!B391&lt;&gt;"",'総説(欧)'!B391&amp;":"&amp;'総説(欧)'!C391&amp;" "&amp;'総説(欧)'!D391&amp;", "&amp;'総説(欧)'!E391&amp;", "&amp;'総説(欧)'!F391&amp;", "&amp;'総説(欧)'!G391&amp;" (IF: "&amp;TEXT('総説(欧)'!H391,"0.000")&amp;")"&amp;" (CS: "&amp;TEXT('総説(欧)'!I391,"0.0")&amp;")","")</f>
        <v/>
      </c>
    </row>
    <row r="392" spans="1:3" ht="60" customHeight="1" x14ac:dyDescent="0.2">
      <c r="A392" s="80" t="str">
        <f>IF('総説(欧)'!L392="○","◎",IF('総説(欧)'!K392="○","○",""))</f>
        <v/>
      </c>
      <c r="B392" s="2" t="str">
        <f>IF('総説(欧)'!A392&lt;&gt;"",'総説(欧)'!A392,"")</f>
        <v/>
      </c>
      <c r="C392" s="1" t="str">
        <f>IF('総説(欧)'!B392&lt;&gt;"",'総説(欧)'!B392&amp;":"&amp;'総説(欧)'!C392&amp;" "&amp;'総説(欧)'!D392&amp;", "&amp;'総説(欧)'!E392&amp;", "&amp;'総説(欧)'!F392&amp;", "&amp;'総説(欧)'!G392&amp;" (IF: "&amp;TEXT('総説(欧)'!H392,"0.000")&amp;")"&amp;" (CS: "&amp;TEXT('総説(欧)'!I392,"0.0")&amp;")","")</f>
        <v/>
      </c>
    </row>
    <row r="393" spans="1:3" ht="60" customHeight="1" x14ac:dyDescent="0.2">
      <c r="A393" s="80" t="str">
        <f>IF('総説(欧)'!L393="○","◎",IF('総説(欧)'!K393="○","○",""))</f>
        <v/>
      </c>
      <c r="B393" s="2" t="str">
        <f>IF('総説(欧)'!A393&lt;&gt;"",'総説(欧)'!A393,"")</f>
        <v/>
      </c>
      <c r="C393" s="1" t="str">
        <f>IF('総説(欧)'!B393&lt;&gt;"",'総説(欧)'!B393&amp;":"&amp;'総説(欧)'!C393&amp;" "&amp;'総説(欧)'!D393&amp;", "&amp;'総説(欧)'!E393&amp;", "&amp;'総説(欧)'!F393&amp;", "&amp;'総説(欧)'!G393&amp;" (IF: "&amp;TEXT('総説(欧)'!H393,"0.000")&amp;")"&amp;" (CS: "&amp;TEXT('総説(欧)'!I393,"0.0")&amp;")","")</f>
        <v/>
      </c>
    </row>
    <row r="394" spans="1:3" ht="60" customHeight="1" x14ac:dyDescent="0.2">
      <c r="A394" s="80" t="str">
        <f>IF('総説(欧)'!L394="○","◎",IF('総説(欧)'!K394="○","○",""))</f>
        <v/>
      </c>
      <c r="B394" s="2" t="str">
        <f>IF('総説(欧)'!A394&lt;&gt;"",'総説(欧)'!A394,"")</f>
        <v/>
      </c>
      <c r="C394" s="1" t="str">
        <f>IF('総説(欧)'!B394&lt;&gt;"",'総説(欧)'!B394&amp;":"&amp;'総説(欧)'!C394&amp;" "&amp;'総説(欧)'!D394&amp;", "&amp;'総説(欧)'!E394&amp;", "&amp;'総説(欧)'!F394&amp;", "&amp;'総説(欧)'!G394&amp;" (IF: "&amp;TEXT('総説(欧)'!H394,"0.000")&amp;")"&amp;" (CS: "&amp;TEXT('総説(欧)'!I394,"0.0")&amp;")","")</f>
        <v/>
      </c>
    </row>
    <row r="395" spans="1:3" ht="60" customHeight="1" x14ac:dyDescent="0.2">
      <c r="A395" s="80" t="str">
        <f>IF('総説(欧)'!L395="○","◎",IF('総説(欧)'!K395="○","○",""))</f>
        <v/>
      </c>
      <c r="B395" s="2" t="str">
        <f>IF('総説(欧)'!A395&lt;&gt;"",'総説(欧)'!A395,"")</f>
        <v/>
      </c>
      <c r="C395" s="1" t="str">
        <f>IF('総説(欧)'!B395&lt;&gt;"",'総説(欧)'!B395&amp;":"&amp;'総説(欧)'!C395&amp;" "&amp;'総説(欧)'!D395&amp;", "&amp;'総説(欧)'!E395&amp;", "&amp;'総説(欧)'!F395&amp;", "&amp;'総説(欧)'!G395&amp;" (IF: "&amp;TEXT('総説(欧)'!H395,"0.000")&amp;")"&amp;" (CS: "&amp;TEXT('総説(欧)'!I395,"0.0")&amp;")","")</f>
        <v/>
      </c>
    </row>
    <row r="396" spans="1:3" ht="60" customHeight="1" x14ac:dyDescent="0.2">
      <c r="A396" s="80" t="str">
        <f>IF('総説(欧)'!L396="○","◎",IF('総説(欧)'!K396="○","○",""))</f>
        <v/>
      </c>
      <c r="B396" s="2" t="str">
        <f>IF('総説(欧)'!A396&lt;&gt;"",'総説(欧)'!A396,"")</f>
        <v/>
      </c>
      <c r="C396" s="1" t="str">
        <f>IF('総説(欧)'!B396&lt;&gt;"",'総説(欧)'!B396&amp;":"&amp;'総説(欧)'!C396&amp;" "&amp;'総説(欧)'!D396&amp;", "&amp;'総説(欧)'!E396&amp;", "&amp;'総説(欧)'!F396&amp;", "&amp;'総説(欧)'!G396&amp;" (IF: "&amp;TEXT('総説(欧)'!H396,"0.000")&amp;")"&amp;" (CS: "&amp;TEXT('総説(欧)'!I396,"0.0")&amp;")","")</f>
        <v/>
      </c>
    </row>
    <row r="397" spans="1:3" ht="60" customHeight="1" x14ac:dyDescent="0.2">
      <c r="A397" s="80" t="str">
        <f>IF('総説(欧)'!L397="○","◎",IF('総説(欧)'!K397="○","○",""))</f>
        <v/>
      </c>
      <c r="B397" s="2" t="str">
        <f>IF('総説(欧)'!A397&lt;&gt;"",'総説(欧)'!A397,"")</f>
        <v/>
      </c>
      <c r="C397" s="1" t="str">
        <f>IF('総説(欧)'!B397&lt;&gt;"",'総説(欧)'!B397&amp;":"&amp;'総説(欧)'!C397&amp;" "&amp;'総説(欧)'!D397&amp;", "&amp;'総説(欧)'!E397&amp;", "&amp;'総説(欧)'!F397&amp;", "&amp;'総説(欧)'!G397&amp;" (IF: "&amp;TEXT('総説(欧)'!H397,"0.000")&amp;")"&amp;" (CS: "&amp;TEXT('総説(欧)'!I397,"0.0")&amp;")","")</f>
        <v/>
      </c>
    </row>
    <row r="398" spans="1:3" ht="60" customHeight="1" x14ac:dyDescent="0.2">
      <c r="A398" s="80" t="str">
        <f>IF('総説(欧)'!L398="○","◎",IF('総説(欧)'!K398="○","○",""))</f>
        <v/>
      </c>
      <c r="B398" s="2" t="str">
        <f>IF('総説(欧)'!A398&lt;&gt;"",'総説(欧)'!A398,"")</f>
        <v/>
      </c>
      <c r="C398" s="1" t="str">
        <f>IF('総説(欧)'!B398&lt;&gt;"",'総説(欧)'!B398&amp;":"&amp;'総説(欧)'!C398&amp;" "&amp;'総説(欧)'!D398&amp;", "&amp;'総説(欧)'!E398&amp;", "&amp;'総説(欧)'!F398&amp;", "&amp;'総説(欧)'!G398&amp;" (IF: "&amp;TEXT('総説(欧)'!H398,"0.000")&amp;")"&amp;" (CS: "&amp;TEXT('総説(欧)'!I398,"0.0")&amp;")","")</f>
        <v/>
      </c>
    </row>
    <row r="399" spans="1:3" ht="60" customHeight="1" x14ac:dyDescent="0.2">
      <c r="A399" s="80" t="str">
        <f>IF('総説(欧)'!L399="○","◎",IF('総説(欧)'!K399="○","○",""))</f>
        <v/>
      </c>
      <c r="B399" s="2" t="str">
        <f>IF('総説(欧)'!A399&lt;&gt;"",'総説(欧)'!A399,"")</f>
        <v/>
      </c>
      <c r="C399" s="1" t="str">
        <f>IF('総説(欧)'!B399&lt;&gt;"",'総説(欧)'!B399&amp;":"&amp;'総説(欧)'!C399&amp;" "&amp;'総説(欧)'!D399&amp;", "&amp;'総説(欧)'!E399&amp;", "&amp;'総説(欧)'!F399&amp;", "&amp;'総説(欧)'!G399&amp;" (IF: "&amp;TEXT('総説(欧)'!H399,"0.000")&amp;")"&amp;" (CS: "&amp;TEXT('総説(欧)'!I399,"0.0")&amp;")","")</f>
        <v/>
      </c>
    </row>
    <row r="400" spans="1:3" ht="60" customHeight="1" x14ac:dyDescent="0.2">
      <c r="A400" s="80" t="str">
        <f>IF('総説(欧)'!L400="○","◎",IF('総説(欧)'!K400="○","○",""))</f>
        <v/>
      </c>
      <c r="B400" s="2" t="str">
        <f>IF('総説(欧)'!A400&lt;&gt;"",'総説(欧)'!A400,"")</f>
        <v/>
      </c>
      <c r="C400" s="1" t="str">
        <f>IF('総説(欧)'!B400&lt;&gt;"",'総説(欧)'!B400&amp;":"&amp;'総説(欧)'!C400&amp;" "&amp;'総説(欧)'!D400&amp;", "&amp;'総説(欧)'!E400&amp;", "&amp;'総説(欧)'!F400&amp;", "&amp;'総説(欧)'!G400&amp;" (IF: "&amp;TEXT('総説(欧)'!H400,"0.000")&amp;")"&amp;" (CS: "&amp;TEXT('総説(欧)'!I400,"0.0")&amp;")","")</f>
        <v/>
      </c>
    </row>
    <row r="401" spans="1:3" ht="60" customHeight="1" x14ac:dyDescent="0.2">
      <c r="A401" s="80" t="str">
        <f>IF('総説(欧)'!L401="○","◎",IF('総説(欧)'!K401="○","○",""))</f>
        <v/>
      </c>
      <c r="B401" s="2" t="str">
        <f>IF('総説(欧)'!A401&lt;&gt;"",'総説(欧)'!A401,"")</f>
        <v/>
      </c>
      <c r="C401" s="1" t="str">
        <f>IF('総説(欧)'!B401&lt;&gt;"",'総説(欧)'!B401&amp;":"&amp;'総説(欧)'!C401&amp;" "&amp;'総説(欧)'!D401&amp;", "&amp;'総説(欧)'!E401&amp;", "&amp;'総説(欧)'!F401&amp;", "&amp;'総説(欧)'!G401&amp;" (IF: "&amp;TEXT('総説(欧)'!H401,"0.000")&amp;")"&amp;" (CS: "&amp;TEXT('総説(欧)'!I401,"0.0")&amp;")","")</f>
        <v/>
      </c>
    </row>
    <row r="402" spans="1:3" ht="60" customHeight="1" x14ac:dyDescent="0.2">
      <c r="A402" s="80" t="str">
        <f>IF('総説(欧)'!L402="○","◎",IF('総説(欧)'!K402="○","○",""))</f>
        <v/>
      </c>
      <c r="B402" s="2" t="str">
        <f>IF('総説(欧)'!A402&lt;&gt;"",'総説(欧)'!A402,"")</f>
        <v/>
      </c>
      <c r="C402" s="1" t="str">
        <f>IF('総説(欧)'!B402&lt;&gt;"",'総説(欧)'!B402&amp;":"&amp;'総説(欧)'!C402&amp;" "&amp;'総説(欧)'!D402&amp;", "&amp;'総説(欧)'!E402&amp;", "&amp;'総説(欧)'!F402&amp;", "&amp;'総説(欧)'!G402&amp;" (IF: "&amp;TEXT('総説(欧)'!H402,"0.000")&amp;")"&amp;" (CS: "&amp;TEXT('総説(欧)'!I402,"0.0")&amp;")","")</f>
        <v/>
      </c>
    </row>
    <row r="403" spans="1:3" ht="60" customHeight="1" x14ac:dyDescent="0.2">
      <c r="A403" s="80" t="str">
        <f>IF('総説(欧)'!L403="○","◎",IF('総説(欧)'!K403="○","○",""))</f>
        <v/>
      </c>
      <c r="B403" s="2" t="str">
        <f>IF('総説(欧)'!A403&lt;&gt;"",'総説(欧)'!A403,"")</f>
        <v/>
      </c>
      <c r="C403" s="1" t="str">
        <f>IF('総説(欧)'!B403&lt;&gt;"",'総説(欧)'!B403&amp;":"&amp;'総説(欧)'!C403&amp;" "&amp;'総説(欧)'!D403&amp;", "&amp;'総説(欧)'!E403&amp;", "&amp;'総説(欧)'!F403&amp;", "&amp;'総説(欧)'!G403&amp;" (IF: "&amp;TEXT('総説(欧)'!H403,"0.000")&amp;")"&amp;" (CS: "&amp;TEXT('総説(欧)'!I403,"0.0")&amp;")","")</f>
        <v/>
      </c>
    </row>
    <row r="404" spans="1:3" ht="60" customHeight="1" x14ac:dyDescent="0.2">
      <c r="A404" s="80" t="str">
        <f>IF('総説(欧)'!L404="○","◎",IF('総説(欧)'!K404="○","○",""))</f>
        <v/>
      </c>
      <c r="B404" s="2" t="str">
        <f>IF('総説(欧)'!A404&lt;&gt;"",'総説(欧)'!A404,"")</f>
        <v/>
      </c>
      <c r="C404" s="1" t="str">
        <f>IF('総説(欧)'!B404&lt;&gt;"",'総説(欧)'!B404&amp;":"&amp;'総説(欧)'!C404&amp;" "&amp;'総説(欧)'!D404&amp;", "&amp;'総説(欧)'!E404&amp;", "&amp;'総説(欧)'!F404&amp;", "&amp;'総説(欧)'!G404&amp;" (IF: "&amp;TEXT('総説(欧)'!H404,"0.000")&amp;")"&amp;" (CS: "&amp;TEXT('総説(欧)'!I404,"0.0")&amp;")","")</f>
        <v/>
      </c>
    </row>
    <row r="405" spans="1:3" ht="60" customHeight="1" x14ac:dyDescent="0.2">
      <c r="A405" s="80" t="str">
        <f>IF('総説(欧)'!L405="○","◎",IF('総説(欧)'!K405="○","○",""))</f>
        <v/>
      </c>
      <c r="B405" s="2" t="str">
        <f>IF('総説(欧)'!A405&lt;&gt;"",'総説(欧)'!A405,"")</f>
        <v/>
      </c>
      <c r="C405" s="1" t="str">
        <f>IF('総説(欧)'!B405&lt;&gt;"",'総説(欧)'!B405&amp;":"&amp;'総説(欧)'!C405&amp;" "&amp;'総説(欧)'!D405&amp;", "&amp;'総説(欧)'!E405&amp;", "&amp;'総説(欧)'!F405&amp;", "&amp;'総説(欧)'!G405&amp;" (IF: "&amp;TEXT('総説(欧)'!H405,"0.000")&amp;")"&amp;" (CS: "&amp;TEXT('総説(欧)'!I405,"0.0")&amp;")","")</f>
        <v/>
      </c>
    </row>
    <row r="406" spans="1:3" ht="60" customHeight="1" x14ac:dyDescent="0.2">
      <c r="A406" s="80" t="str">
        <f>IF('総説(欧)'!L406="○","◎",IF('総説(欧)'!K406="○","○",""))</f>
        <v/>
      </c>
      <c r="B406" s="2" t="str">
        <f>IF('総説(欧)'!A406&lt;&gt;"",'総説(欧)'!A406,"")</f>
        <v/>
      </c>
      <c r="C406" s="1" t="str">
        <f>IF('総説(欧)'!B406&lt;&gt;"",'総説(欧)'!B406&amp;":"&amp;'総説(欧)'!C406&amp;" "&amp;'総説(欧)'!D406&amp;", "&amp;'総説(欧)'!E406&amp;", "&amp;'総説(欧)'!F406&amp;", "&amp;'総説(欧)'!G406&amp;" (IF: "&amp;TEXT('総説(欧)'!H406,"0.000")&amp;")"&amp;" (CS: "&amp;TEXT('総説(欧)'!I406,"0.0")&amp;")","")</f>
        <v/>
      </c>
    </row>
    <row r="407" spans="1:3" ht="60" customHeight="1" x14ac:dyDescent="0.2">
      <c r="A407" s="80" t="str">
        <f>IF('総説(欧)'!L407="○","◎",IF('総説(欧)'!K407="○","○",""))</f>
        <v/>
      </c>
      <c r="B407" s="2" t="str">
        <f>IF('総説(欧)'!A407&lt;&gt;"",'総説(欧)'!A407,"")</f>
        <v/>
      </c>
      <c r="C407" s="1" t="str">
        <f>IF('総説(欧)'!B407&lt;&gt;"",'総説(欧)'!B407&amp;":"&amp;'総説(欧)'!C407&amp;" "&amp;'総説(欧)'!D407&amp;", "&amp;'総説(欧)'!E407&amp;", "&amp;'総説(欧)'!F407&amp;", "&amp;'総説(欧)'!G407&amp;" (IF: "&amp;TEXT('総説(欧)'!H407,"0.000")&amp;")"&amp;" (CS: "&amp;TEXT('総説(欧)'!I407,"0.0")&amp;")","")</f>
        <v/>
      </c>
    </row>
    <row r="408" spans="1:3" ht="60" customHeight="1" x14ac:dyDescent="0.2">
      <c r="A408" s="80" t="str">
        <f>IF('総説(欧)'!L408="○","◎",IF('総説(欧)'!K408="○","○",""))</f>
        <v/>
      </c>
      <c r="B408" s="2" t="str">
        <f>IF('総説(欧)'!A408&lt;&gt;"",'総説(欧)'!A408,"")</f>
        <v/>
      </c>
      <c r="C408" s="1" t="str">
        <f>IF('総説(欧)'!B408&lt;&gt;"",'総説(欧)'!B408&amp;":"&amp;'総説(欧)'!C408&amp;" "&amp;'総説(欧)'!D408&amp;", "&amp;'総説(欧)'!E408&amp;", "&amp;'総説(欧)'!F408&amp;", "&amp;'総説(欧)'!G408&amp;" (IF: "&amp;TEXT('総説(欧)'!H408,"0.000")&amp;")"&amp;" (CS: "&amp;TEXT('総説(欧)'!I408,"0.0")&amp;")","")</f>
        <v/>
      </c>
    </row>
    <row r="409" spans="1:3" ht="60" customHeight="1" x14ac:dyDescent="0.2">
      <c r="A409" s="80" t="str">
        <f>IF('総説(欧)'!L409="○","◎",IF('総説(欧)'!K409="○","○",""))</f>
        <v/>
      </c>
      <c r="B409" s="2" t="str">
        <f>IF('総説(欧)'!A409&lt;&gt;"",'総説(欧)'!A409,"")</f>
        <v/>
      </c>
      <c r="C409" s="1" t="str">
        <f>IF('総説(欧)'!B409&lt;&gt;"",'総説(欧)'!B409&amp;":"&amp;'総説(欧)'!C409&amp;" "&amp;'総説(欧)'!D409&amp;", "&amp;'総説(欧)'!E409&amp;", "&amp;'総説(欧)'!F409&amp;", "&amp;'総説(欧)'!G409&amp;" (IF: "&amp;TEXT('総説(欧)'!H409,"0.000")&amp;")"&amp;" (CS: "&amp;TEXT('総説(欧)'!I409,"0.0")&amp;")","")</f>
        <v/>
      </c>
    </row>
    <row r="410" spans="1:3" ht="60" customHeight="1" x14ac:dyDescent="0.2">
      <c r="A410" s="80" t="str">
        <f>IF('総説(欧)'!L410="○","◎",IF('総説(欧)'!K410="○","○",""))</f>
        <v/>
      </c>
      <c r="B410" s="2" t="str">
        <f>IF('総説(欧)'!A410&lt;&gt;"",'総説(欧)'!A410,"")</f>
        <v/>
      </c>
      <c r="C410" s="1" t="str">
        <f>IF('総説(欧)'!B410&lt;&gt;"",'総説(欧)'!B410&amp;":"&amp;'総説(欧)'!C410&amp;" "&amp;'総説(欧)'!D410&amp;", "&amp;'総説(欧)'!E410&amp;", "&amp;'総説(欧)'!F410&amp;", "&amp;'総説(欧)'!G410&amp;" (IF: "&amp;TEXT('総説(欧)'!H410,"0.000")&amp;")"&amp;" (CS: "&amp;TEXT('総説(欧)'!I410,"0.0")&amp;")","")</f>
        <v/>
      </c>
    </row>
    <row r="411" spans="1:3" ht="60" customHeight="1" x14ac:dyDescent="0.2">
      <c r="A411" s="80" t="str">
        <f>IF('総説(欧)'!L411="○","◎",IF('総説(欧)'!K411="○","○",""))</f>
        <v/>
      </c>
      <c r="B411" s="2" t="str">
        <f>IF('総説(欧)'!A411&lt;&gt;"",'総説(欧)'!A411,"")</f>
        <v/>
      </c>
      <c r="C411" s="1" t="str">
        <f>IF('総説(欧)'!B411&lt;&gt;"",'総説(欧)'!B411&amp;":"&amp;'総説(欧)'!C411&amp;" "&amp;'総説(欧)'!D411&amp;", "&amp;'総説(欧)'!E411&amp;", "&amp;'総説(欧)'!F411&amp;", "&amp;'総説(欧)'!G411&amp;" (IF: "&amp;TEXT('総説(欧)'!H411,"0.000")&amp;")"&amp;" (CS: "&amp;TEXT('総説(欧)'!I411,"0.0")&amp;")","")</f>
        <v/>
      </c>
    </row>
    <row r="412" spans="1:3" ht="60" customHeight="1" x14ac:dyDescent="0.2">
      <c r="A412" s="80" t="str">
        <f>IF('総説(欧)'!L412="○","◎",IF('総説(欧)'!K412="○","○",""))</f>
        <v/>
      </c>
      <c r="B412" s="2" t="str">
        <f>IF('総説(欧)'!A412&lt;&gt;"",'総説(欧)'!A412,"")</f>
        <v/>
      </c>
      <c r="C412" s="1" t="str">
        <f>IF('総説(欧)'!B412&lt;&gt;"",'総説(欧)'!B412&amp;":"&amp;'総説(欧)'!C412&amp;" "&amp;'総説(欧)'!D412&amp;", "&amp;'総説(欧)'!E412&amp;", "&amp;'総説(欧)'!F412&amp;", "&amp;'総説(欧)'!G412&amp;" (IF: "&amp;TEXT('総説(欧)'!H412,"0.000")&amp;")"&amp;" (CS: "&amp;TEXT('総説(欧)'!I412,"0.0")&amp;")","")</f>
        <v/>
      </c>
    </row>
    <row r="413" spans="1:3" ht="60" customHeight="1" x14ac:dyDescent="0.2">
      <c r="A413" s="80" t="str">
        <f>IF('総説(欧)'!L413="○","◎",IF('総説(欧)'!K413="○","○",""))</f>
        <v/>
      </c>
      <c r="B413" s="2" t="str">
        <f>IF('総説(欧)'!A413&lt;&gt;"",'総説(欧)'!A413,"")</f>
        <v/>
      </c>
      <c r="C413" s="1" t="str">
        <f>IF('総説(欧)'!B413&lt;&gt;"",'総説(欧)'!B413&amp;":"&amp;'総説(欧)'!C413&amp;" "&amp;'総説(欧)'!D413&amp;", "&amp;'総説(欧)'!E413&amp;", "&amp;'総説(欧)'!F413&amp;", "&amp;'総説(欧)'!G413&amp;" (IF: "&amp;TEXT('総説(欧)'!H413,"0.000")&amp;")"&amp;" (CS: "&amp;TEXT('総説(欧)'!I413,"0.0")&amp;")","")</f>
        <v/>
      </c>
    </row>
    <row r="414" spans="1:3" ht="60" customHeight="1" x14ac:dyDescent="0.2">
      <c r="A414" s="80" t="str">
        <f>IF('総説(欧)'!L414="○","◎",IF('総説(欧)'!K414="○","○",""))</f>
        <v/>
      </c>
      <c r="B414" s="2" t="str">
        <f>IF('総説(欧)'!A414&lt;&gt;"",'総説(欧)'!A414,"")</f>
        <v/>
      </c>
      <c r="C414" s="1" t="str">
        <f>IF('総説(欧)'!B414&lt;&gt;"",'総説(欧)'!B414&amp;":"&amp;'総説(欧)'!C414&amp;" "&amp;'総説(欧)'!D414&amp;", "&amp;'総説(欧)'!E414&amp;", "&amp;'総説(欧)'!F414&amp;", "&amp;'総説(欧)'!G414&amp;" (IF: "&amp;TEXT('総説(欧)'!H414,"0.000")&amp;")"&amp;" (CS: "&amp;TEXT('総説(欧)'!I414,"0.0")&amp;")","")</f>
        <v/>
      </c>
    </row>
    <row r="415" spans="1:3" ht="60" customHeight="1" x14ac:dyDescent="0.2">
      <c r="A415" s="80" t="str">
        <f>IF('総説(欧)'!L415="○","◎",IF('総説(欧)'!K415="○","○",""))</f>
        <v/>
      </c>
      <c r="B415" s="2" t="str">
        <f>IF('総説(欧)'!A415&lt;&gt;"",'総説(欧)'!A415,"")</f>
        <v/>
      </c>
      <c r="C415" s="1" t="str">
        <f>IF('総説(欧)'!B415&lt;&gt;"",'総説(欧)'!B415&amp;":"&amp;'総説(欧)'!C415&amp;" "&amp;'総説(欧)'!D415&amp;", "&amp;'総説(欧)'!E415&amp;", "&amp;'総説(欧)'!F415&amp;", "&amp;'総説(欧)'!G415&amp;" (IF: "&amp;TEXT('総説(欧)'!H415,"0.000")&amp;")"&amp;" (CS: "&amp;TEXT('総説(欧)'!I415,"0.0")&amp;")","")</f>
        <v/>
      </c>
    </row>
    <row r="416" spans="1:3" ht="60" customHeight="1" x14ac:dyDescent="0.2">
      <c r="A416" s="80" t="str">
        <f>IF('総説(欧)'!L416="○","◎",IF('総説(欧)'!K416="○","○",""))</f>
        <v/>
      </c>
      <c r="B416" s="2" t="str">
        <f>IF('総説(欧)'!A416&lt;&gt;"",'総説(欧)'!A416,"")</f>
        <v/>
      </c>
      <c r="C416" s="1" t="str">
        <f>IF('総説(欧)'!B416&lt;&gt;"",'総説(欧)'!B416&amp;":"&amp;'総説(欧)'!C416&amp;" "&amp;'総説(欧)'!D416&amp;", "&amp;'総説(欧)'!E416&amp;", "&amp;'総説(欧)'!F416&amp;", "&amp;'総説(欧)'!G416&amp;" (IF: "&amp;TEXT('総説(欧)'!H416,"0.000")&amp;")"&amp;" (CS: "&amp;TEXT('総説(欧)'!I416,"0.0")&amp;")","")</f>
        <v/>
      </c>
    </row>
    <row r="417" spans="1:3" ht="60" customHeight="1" x14ac:dyDescent="0.2">
      <c r="A417" s="80" t="str">
        <f>IF('総説(欧)'!L417="○","◎",IF('総説(欧)'!K417="○","○",""))</f>
        <v/>
      </c>
      <c r="B417" s="2" t="str">
        <f>IF('総説(欧)'!A417&lt;&gt;"",'総説(欧)'!A417,"")</f>
        <v/>
      </c>
      <c r="C417" s="1" t="str">
        <f>IF('総説(欧)'!B417&lt;&gt;"",'総説(欧)'!B417&amp;":"&amp;'総説(欧)'!C417&amp;" "&amp;'総説(欧)'!D417&amp;", "&amp;'総説(欧)'!E417&amp;", "&amp;'総説(欧)'!F417&amp;", "&amp;'総説(欧)'!G417&amp;" (IF: "&amp;TEXT('総説(欧)'!H417,"0.000")&amp;")"&amp;" (CS: "&amp;TEXT('総説(欧)'!I417,"0.0")&amp;")","")</f>
        <v/>
      </c>
    </row>
    <row r="418" spans="1:3" ht="60" customHeight="1" x14ac:dyDescent="0.2">
      <c r="A418" s="80" t="str">
        <f>IF('総説(欧)'!L418="○","◎",IF('総説(欧)'!K418="○","○",""))</f>
        <v/>
      </c>
      <c r="B418" s="2" t="str">
        <f>IF('総説(欧)'!A418&lt;&gt;"",'総説(欧)'!A418,"")</f>
        <v/>
      </c>
      <c r="C418" s="1" t="str">
        <f>IF('総説(欧)'!B418&lt;&gt;"",'総説(欧)'!B418&amp;":"&amp;'総説(欧)'!C418&amp;" "&amp;'総説(欧)'!D418&amp;", "&amp;'総説(欧)'!E418&amp;", "&amp;'総説(欧)'!F418&amp;", "&amp;'総説(欧)'!G418&amp;" (IF: "&amp;TEXT('総説(欧)'!H418,"0.000")&amp;")"&amp;" (CS: "&amp;TEXT('総説(欧)'!I418,"0.0")&amp;")","")</f>
        <v/>
      </c>
    </row>
    <row r="419" spans="1:3" ht="60" customHeight="1" x14ac:dyDescent="0.2">
      <c r="A419" s="80" t="str">
        <f>IF('総説(欧)'!L419="○","◎",IF('総説(欧)'!K419="○","○",""))</f>
        <v/>
      </c>
      <c r="B419" s="2" t="str">
        <f>IF('総説(欧)'!A419&lt;&gt;"",'総説(欧)'!A419,"")</f>
        <v/>
      </c>
      <c r="C419" s="1" t="str">
        <f>IF('総説(欧)'!B419&lt;&gt;"",'総説(欧)'!B419&amp;":"&amp;'総説(欧)'!C419&amp;" "&amp;'総説(欧)'!D419&amp;", "&amp;'総説(欧)'!E419&amp;", "&amp;'総説(欧)'!F419&amp;", "&amp;'総説(欧)'!G419&amp;" (IF: "&amp;TEXT('総説(欧)'!H419,"0.000")&amp;")"&amp;" (CS: "&amp;TEXT('総説(欧)'!I419,"0.0")&amp;")","")</f>
        <v/>
      </c>
    </row>
    <row r="420" spans="1:3" ht="60" customHeight="1" x14ac:dyDescent="0.2">
      <c r="A420" s="80" t="str">
        <f>IF('総説(欧)'!L420="○","◎",IF('総説(欧)'!K420="○","○",""))</f>
        <v/>
      </c>
      <c r="B420" s="2" t="str">
        <f>IF('総説(欧)'!A420&lt;&gt;"",'総説(欧)'!A420,"")</f>
        <v/>
      </c>
      <c r="C420" s="1" t="str">
        <f>IF('総説(欧)'!B420&lt;&gt;"",'総説(欧)'!B420&amp;":"&amp;'総説(欧)'!C420&amp;" "&amp;'総説(欧)'!D420&amp;", "&amp;'総説(欧)'!E420&amp;", "&amp;'総説(欧)'!F420&amp;", "&amp;'総説(欧)'!G420&amp;" (IF: "&amp;TEXT('総説(欧)'!H420,"0.000")&amp;")"&amp;" (CS: "&amp;TEXT('総説(欧)'!I420,"0.0")&amp;")","")</f>
        <v/>
      </c>
    </row>
    <row r="421" spans="1:3" ht="60" customHeight="1" x14ac:dyDescent="0.2">
      <c r="A421" s="80" t="str">
        <f>IF('総説(欧)'!L421="○","◎",IF('総説(欧)'!K421="○","○",""))</f>
        <v/>
      </c>
      <c r="B421" s="2" t="str">
        <f>IF('総説(欧)'!A421&lt;&gt;"",'総説(欧)'!A421,"")</f>
        <v/>
      </c>
      <c r="C421" s="1" t="str">
        <f>IF('総説(欧)'!B421&lt;&gt;"",'総説(欧)'!B421&amp;":"&amp;'総説(欧)'!C421&amp;" "&amp;'総説(欧)'!D421&amp;", "&amp;'総説(欧)'!E421&amp;", "&amp;'総説(欧)'!F421&amp;", "&amp;'総説(欧)'!G421&amp;" (IF: "&amp;TEXT('総説(欧)'!H421,"0.000")&amp;")"&amp;" (CS: "&amp;TEXT('総説(欧)'!I421,"0.0")&amp;")","")</f>
        <v/>
      </c>
    </row>
    <row r="422" spans="1:3" ht="60" customHeight="1" x14ac:dyDescent="0.2">
      <c r="A422" s="80" t="str">
        <f>IF('総説(欧)'!L422="○","◎",IF('総説(欧)'!K422="○","○",""))</f>
        <v/>
      </c>
      <c r="B422" s="2" t="str">
        <f>IF('総説(欧)'!A422&lt;&gt;"",'総説(欧)'!A422,"")</f>
        <v/>
      </c>
      <c r="C422" s="1" t="str">
        <f>IF('総説(欧)'!B422&lt;&gt;"",'総説(欧)'!B422&amp;":"&amp;'総説(欧)'!C422&amp;" "&amp;'総説(欧)'!D422&amp;", "&amp;'総説(欧)'!E422&amp;", "&amp;'総説(欧)'!F422&amp;", "&amp;'総説(欧)'!G422&amp;" (IF: "&amp;TEXT('総説(欧)'!H422,"0.000")&amp;")"&amp;" (CS: "&amp;TEXT('総説(欧)'!I422,"0.0")&amp;")","")</f>
        <v/>
      </c>
    </row>
    <row r="423" spans="1:3" ht="60" customHeight="1" x14ac:dyDescent="0.2">
      <c r="A423" s="80" t="str">
        <f>IF('総説(欧)'!L423="○","◎",IF('総説(欧)'!K423="○","○",""))</f>
        <v/>
      </c>
      <c r="B423" s="2" t="str">
        <f>IF('総説(欧)'!A423&lt;&gt;"",'総説(欧)'!A423,"")</f>
        <v/>
      </c>
      <c r="C423" s="1" t="str">
        <f>IF('総説(欧)'!B423&lt;&gt;"",'総説(欧)'!B423&amp;":"&amp;'総説(欧)'!C423&amp;" "&amp;'総説(欧)'!D423&amp;", "&amp;'総説(欧)'!E423&amp;", "&amp;'総説(欧)'!F423&amp;", "&amp;'総説(欧)'!G423&amp;" (IF: "&amp;TEXT('総説(欧)'!H423,"0.000")&amp;")"&amp;" (CS: "&amp;TEXT('総説(欧)'!I423,"0.0")&amp;")","")</f>
        <v/>
      </c>
    </row>
    <row r="424" spans="1:3" ht="60" customHeight="1" x14ac:dyDescent="0.2">
      <c r="A424" s="80" t="str">
        <f>IF('総説(欧)'!L424="○","◎",IF('総説(欧)'!K424="○","○",""))</f>
        <v/>
      </c>
      <c r="B424" s="2" t="str">
        <f>IF('総説(欧)'!A424&lt;&gt;"",'総説(欧)'!A424,"")</f>
        <v/>
      </c>
      <c r="C424" s="1" t="str">
        <f>IF('総説(欧)'!B424&lt;&gt;"",'総説(欧)'!B424&amp;":"&amp;'総説(欧)'!C424&amp;" "&amp;'総説(欧)'!D424&amp;", "&amp;'総説(欧)'!E424&amp;", "&amp;'総説(欧)'!F424&amp;", "&amp;'総説(欧)'!G424&amp;" (IF: "&amp;TEXT('総説(欧)'!H424,"0.000")&amp;")"&amp;" (CS: "&amp;TEXT('総説(欧)'!I424,"0.0")&amp;")","")</f>
        <v/>
      </c>
    </row>
    <row r="425" spans="1:3" ht="60" customHeight="1" x14ac:dyDescent="0.2">
      <c r="A425" s="80" t="str">
        <f>IF('総説(欧)'!L425="○","◎",IF('総説(欧)'!K425="○","○",""))</f>
        <v/>
      </c>
      <c r="B425" s="2" t="str">
        <f>IF('総説(欧)'!A425&lt;&gt;"",'総説(欧)'!A425,"")</f>
        <v/>
      </c>
      <c r="C425" s="1" t="str">
        <f>IF('総説(欧)'!B425&lt;&gt;"",'総説(欧)'!B425&amp;":"&amp;'総説(欧)'!C425&amp;" "&amp;'総説(欧)'!D425&amp;", "&amp;'総説(欧)'!E425&amp;", "&amp;'総説(欧)'!F425&amp;", "&amp;'総説(欧)'!G425&amp;" (IF: "&amp;TEXT('総説(欧)'!H425,"0.000")&amp;")"&amp;" (CS: "&amp;TEXT('総説(欧)'!I425,"0.0")&amp;")","")</f>
        <v/>
      </c>
    </row>
    <row r="426" spans="1:3" ht="60" customHeight="1" x14ac:dyDescent="0.2">
      <c r="A426" s="80" t="str">
        <f>IF('総説(欧)'!L426="○","◎",IF('総説(欧)'!K426="○","○",""))</f>
        <v/>
      </c>
      <c r="B426" s="2" t="str">
        <f>IF('総説(欧)'!A426&lt;&gt;"",'総説(欧)'!A426,"")</f>
        <v/>
      </c>
      <c r="C426" s="1" t="str">
        <f>IF('総説(欧)'!B426&lt;&gt;"",'総説(欧)'!B426&amp;":"&amp;'総説(欧)'!C426&amp;" "&amp;'総説(欧)'!D426&amp;", "&amp;'総説(欧)'!E426&amp;", "&amp;'総説(欧)'!F426&amp;", "&amp;'総説(欧)'!G426&amp;" (IF: "&amp;TEXT('総説(欧)'!H426,"0.000")&amp;")"&amp;" (CS: "&amp;TEXT('総説(欧)'!I426,"0.0")&amp;")","")</f>
        <v/>
      </c>
    </row>
    <row r="427" spans="1:3" ht="60" customHeight="1" x14ac:dyDescent="0.2">
      <c r="A427" s="80" t="str">
        <f>IF('総説(欧)'!L427="○","◎",IF('総説(欧)'!K427="○","○",""))</f>
        <v/>
      </c>
      <c r="B427" s="2" t="str">
        <f>IF('総説(欧)'!A427&lt;&gt;"",'総説(欧)'!A427,"")</f>
        <v/>
      </c>
      <c r="C427" s="1" t="str">
        <f>IF('総説(欧)'!B427&lt;&gt;"",'総説(欧)'!B427&amp;":"&amp;'総説(欧)'!C427&amp;" "&amp;'総説(欧)'!D427&amp;", "&amp;'総説(欧)'!E427&amp;", "&amp;'総説(欧)'!F427&amp;", "&amp;'総説(欧)'!G427&amp;" (IF: "&amp;TEXT('総説(欧)'!H427,"0.000")&amp;")"&amp;" (CS: "&amp;TEXT('総説(欧)'!I427,"0.0")&amp;")","")</f>
        <v/>
      </c>
    </row>
    <row r="428" spans="1:3" ht="60" customHeight="1" x14ac:dyDescent="0.2">
      <c r="A428" s="80" t="str">
        <f>IF('総説(欧)'!L428="○","◎",IF('総説(欧)'!K428="○","○",""))</f>
        <v/>
      </c>
      <c r="B428" s="2" t="str">
        <f>IF('総説(欧)'!A428&lt;&gt;"",'総説(欧)'!A428,"")</f>
        <v/>
      </c>
      <c r="C428" s="1" t="str">
        <f>IF('総説(欧)'!B428&lt;&gt;"",'総説(欧)'!B428&amp;":"&amp;'総説(欧)'!C428&amp;" "&amp;'総説(欧)'!D428&amp;", "&amp;'総説(欧)'!E428&amp;", "&amp;'総説(欧)'!F428&amp;", "&amp;'総説(欧)'!G428&amp;" (IF: "&amp;TEXT('総説(欧)'!H428,"0.000")&amp;")"&amp;" (CS: "&amp;TEXT('総説(欧)'!I428,"0.0")&amp;")","")</f>
        <v/>
      </c>
    </row>
    <row r="429" spans="1:3" ht="60" customHeight="1" x14ac:dyDescent="0.2">
      <c r="A429" s="80" t="str">
        <f>IF('総説(欧)'!L429="○","◎",IF('総説(欧)'!K429="○","○",""))</f>
        <v/>
      </c>
      <c r="B429" s="2" t="str">
        <f>IF('総説(欧)'!A429&lt;&gt;"",'総説(欧)'!A429,"")</f>
        <v/>
      </c>
      <c r="C429" s="1" t="str">
        <f>IF('総説(欧)'!B429&lt;&gt;"",'総説(欧)'!B429&amp;":"&amp;'総説(欧)'!C429&amp;" "&amp;'総説(欧)'!D429&amp;", "&amp;'総説(欧)'!E429&amp;", "&amp;'総説(欧)'!F429&amp;", "&amp;'総説(欧)'!G429&amp;" (IF: "&amp;TEXT('総説(欧)'!H429,"0.000")&amp;")"&amp;" (CS: "&amp;TEXT('総説(欧)'!I429,"0.0")&amp;")","")</f>
        <v/>
      </c>
    </row>
    <row r="430" spans="1:3" ht="60" customHeight="1" x14ac:dyDescent="0.2">
      <c r="A430" s="80" t="str">
        <f>IF('総説(欧)'!L430="○","◎",IF('総説(欧)'!K430="○","○",""))</f>
        <v/>
      </c>
      <c r="B430" s="2" t="str">
        <f>IF('総説(欧)'!A430&lt;&gt;"",'総説(欧)'!A430,"")</f>
        <v/>
      </c>
      <c r="C430" s="1" t="str">
        <f>IF('総説(欧)'!B430&lt;&gt;"",'総説(欧)'!B430&amp;":"&amp;'総説(欧)'!C430&amp;" "&amp;'総説(欧)'!D430&amp;", "&amp;'総説(欧)'!E430&amp;", "&amp;'総説(欧)'!F430&amp;", "&amp;'総説(欧)'!G430&amp;" (IF: "&amp;TEXT('総説(欧)'!H430,"0.000")&amp;")"&amp;" (CS: "&amp;TEXT('総説(欧)'!I430,"0.0")&amp;")","")</f>
        <v/>
      </c>
    </row>
    <row r="431" spans="1:3" ht="60" customHeight="1" x14ac:dyDescent="0.2">
      <c r="A431" s="80" t="str">
        <f>IF('総説(欧)'!L431="○","◎",IF('総説(欧)'!K431="○","○",""))</f>
        <v/>
      </c>
      <c r="B431" s="2" t="str">
        <f>IF('総説(欧)'!A431&lt;&gt;"",'総説(欧)'!A431,"")</f>
        <v/>
      </c>
      <c r="C431" s="1" t="str">
        <f>IF('総説(欧)'!B431&lt;&gt;"",'総説(欧)'!B431&amp;":"&amp;'総説(欧)'!C431&amp;" "&amp;'総説(欧)'!D431&amp;", "&amp;'総説(欧)'!E431&amp;", "&amp;'総説(欧)'!F431&amp;", "&amp;'総説(欧)'!G431&amp;" (IF: "&amp;TEXT('総説(欧)'!H431,"0.000")&amp;")"&amp;" (CS: "&amp;TEXT('総説(欧)'!I431,"0.0")&amp;")","")</f>
        <v/>
      </c>
    </row>
    <row r="432" spans="1:3" ht="60" customHeight="1" x14ac:dyDescent="0.2">
      <c r="A432" s="80" t="str">
        <f>IF('総説(欧)'!L432="○","◎",IF('総説(欧)'!K432="○","○",""))</f>
        <v/>
      </c>
      <c r="B432" s="2" t="str">
        <f>IF('総説(欧)'!A432&lt;&gt;"",'総説(欧)'!A432,"")</f>
        <v/>
      </c>
      <c r="C432" s="1" t="str">
        <f>IF('総説(欧)'!B432&lt;&gt;"",'総説(欧)'!B432&amp;":"&amp;'総説(欧)'!C432&amp;" "&amp;'総説(欧)'!D432&amp;", "&amp;'総説(欧)'!E432&amp;", "&amp;'総説(欧)'!F432&amp;", "&amp;'総説(欧)'!G432&amp;" (IF: "&amp;TEXT('総説(欧)'!H432,"0.000")&amp;")"&amp;" (CS: "&amp;TEXT('総説(欧)'!I432,"0.0")&amp;")","")</f>
        <v/>
      </c>
    </row>
    <row r="433" spans="1:3" ht="60" customHeight="1" x14ac:dyDescent="0.2">
      <c r="A433" s="80" t="str">
        <f>IF('総説(欧)'!L433="○","◎",IF('総説(欧)'!K433="○","○",""))</f>
        <v/>
      </c>
      <c r="B433" s="2" t="str">
        <f>IF('総説(欧)'!A433&lt;&gt;"",'総説(欧)'!A433,"")</f>
        <v/>
      </c>
      <c r="C433" s="1" t="str">
        <f>IF('総説(欧)'!B433&lt;&gt;"",'総説(欧)'!B433&amp;":"&amp;'総説(欧)'!C433&amp;" "&amp;'総説(欧)'!D433&amp;", "&amp;'総説(欧)'!E433&amp;", "&amp;'総説(欧)'!F433&amp;", "&amp;'総説(欧)'!G433&amp;" (IF: "&amp;TEXT('総説(欧)'!H433,"0.000")&amp;")"&amp;" (CS: "&amp;TEXT('総説(欧)'!I433,"0.0")&amp;")","")</f>
        <v/>
      </c>
    </row>
    <row r="434" spans="1:3" ht="60" customHeight="1" x14ac:dyDescent="0.2">
      <c r="A434" s="80" t="str">
        <f>IF('総説(欧)'!L434="○","◎",IF('総説(欧)'!K434="○","○",""))</f>
        <v/>
      </c>
      <c r="B434" s="2" t="str">
        <f>IF('総説(欧)'!A434&lt;&gt;"",'総説(欧)'!A434,"")</f>
        <v/>
      </c>
      <c r="C434" s="1" t="str">
        <f>IF('総説(欧)'!B434&lt;&gt;"",'総説(欧)'!B434&amp;":"&amp;'総説(欧)'!C434&amp;" "&amp;'総説(欧)'!D434&amp;", "&amp;'総説(欧)'!E434&amp;", "&amp;'総説(欧)'!F434&amp;", "&amp;'総説(欧)'!G434&amp;" (IF: "&amp;TEXT('総説(欧)'!H434,"0.000")&amp;")"&amp;" (CS: "&amp;TEXT('総説(欧)'!I434,"0.0")&amp;")","")</f>
        <v/>
      </c>
    </row>
    <row r="435" spans="1:3" ht="60" customHeight="1" x14ac:dyDescent="0.2">
      <c r="A435" s="80" t="str">
        <f>IF('総説(欧)'!L435="○","◎",IF('総説(欧)'!K435="○","○",""))</f>
        <v/>
      </c>
      <c r="B435" s="2" t="str">
        <f>IF('総説(欧)'!A435&lt;&gt;"",'総説(欧)'!A435,"")</f>
        <v/>
      </c>
      <c r="C435" s="1" t="str">
        <f>IF('総説(欧)'!B435&lt;&gt;"",'総説(欧)'!B435&amp;":"&amp;'総説(欧)'!C435&amp;" "&amp;'総説(欧)'!D435&amp;", "&amp;'総説(欧)'!E435&amp;", "&amp;'総説(欧)'!F435&amp;", "&amp;'総説(欧)'!G435&amp;" (IF: "&amp;TEXT('総説(欧)'!H435,"0.000")&amp;")"&amp;" (CS: "&amp;TEXT('総説(欧)'!I435,"0.0")&amp;")","")</f>
        <v/>
      </c>
    </row>
    <row r="436" spans="1:3" ht="60" customHeight="1" x14ac:dyDescent="0.2">
      <c r="A436" s="80" t="str">
        <f>IF('総説(欧)'!L436="○","◎",IF('総説(欧)'!K436="○","○",""))</f>
        <v/>
      </c>
      <c r="B436" s="2" t="str">
        <f>IF('総説(欧)'!A436&lt;&gt;"",'総説(欧)'!A436,"")</f>
        <v/>
      </c>
      <c r="C436" s="1" t="str">
        <f>IF('総説(欧)'!B436&lt;&gt;"",'総説(欧)'!B436&amp;":"&amp;'総説(欧)'!C436&amp;" "&amp;'総説(欧)'!D436&amp;", "&amp;'総説(欧)'!E436&amp;", "&amp;'総説(欧)'!F436&amp;", "&amp;'総説(欧)'!G436&amp;" (IF: "&amp;TEXT('総説(欧)'!H436,"0.000")&amp;")"&amp;" (CS: "&amp;TEXT('総説(欧)'!I436,"0.0")&amp;")","")</f>
        <v/>
      </c>
    </row>
    <row r="437" spans="1:3" ht="60" customHeight="1" x14ac:dyDescent="0.2">
      <c r="A437" s="80" t="str">
        <f>IF('総説(欧)'!L437="○","◎",IF('総説(欧)'!K437="○","○",""))</f>
        <v/>
      </c>
      <c r="B437" s="2" t="str">
        <f>IF('総説(欧)'!A437&lt;&gt;"",'総説(欧)'!A437,"")</f>
        <v/>
      </c>
      <c r="C437" s="1" t="str">
        <f>IF('総説(欧)'!B437&lt;&gt;"",'総説(欧)'!B437&amp;":"&amp;'総説(欧)'!C437&amp;" "&amp;'総説(欧)'!D437&amp;", "&amp;'総説(欧)'!E437&amp;", "&amp;'総説(欧)'!F437&amp;", "&amp;'総説(欧)'!G437&amp;" (IF: "&amp;TEXT('総説(欧)'!H437,"0.000")&amp;")"&amp;" (CS: "&amp;TEXT('総説(欧)'!I437,"0.0")&amp;")","")</f>
        <v/>
      </c>
    </row>
    <row r="438" spans="1:3" ht="60" customHeight="1" x14ac:dyDescent="0.2">
      <c r="A438" s="80" t="str">
        <f>IF('総説(欧)'!L438="○","◎",IF('総説(欧)'!K438="○","○",""))</f>
        <v/>
      </c>
      <c r="B438" s="2" t="str">
        <f>IF('総説(欧)'!A438&lt;&gt;"",'総説(欧)'!A438,"")</f>
        <v/>
      </c>
      <c r="C438" s="1" t="str">
        <f>IF('総説(欧)'!B438&lt;&gt;"",'総説(欧)'!B438&amp;":"&amp;'総説(欧)'!C438&amp;" "&amp;'総説(欧)'!D438&amp;", "&amp;'総説(欧)'!E438&amp;", "&amp;'総説(欧)'!F438&amp;", "&amp;'総説(欧)'!G438&amp;" (IF: "&amp;TEXT('総説(欧)'!H438,"0.000")&amp;")"&amp;" (CS: "&amp;TEXT('総説(欧)'!I438,"0.0")&amp;")","")</f>
        <v/>
      </c>
    </row>
    <row r="439" spans="1:3" ht="60" customHeight="1" x14ac:dyDescent="0.2">
      <c r="A439" s="80" t="str">
        <f>IF('総説(欧)'!L439="○","◎",IF('総説(欧)'!K439="○","○",""))</f>
        <v/>
      </c>
      <c r="B439" s="2" t="str">
        <f>IF('総説(欧)'!A439&lt;&gt;"",'総説(欧)'!A439,"")</f>
        <v/>
      </c>
      <c r="C439" s="1" t="str">
        <f>IF('総説(欧)'!B439&lt;&gt;"",'総説(欧)'!B439&amp;":"&amp;'総説(欧)'!C439&amp;" "&amp;'総説(欧)'!D439&amp;", "&amp;'総説(欧)'!E439&amp;", "&amp;'総説(欧)'!F439&amp;", "&amp;'総説(欧)'!G439&amp;" (IF: "&amp;TEXT('総説(欧)'!H439,"0.000")&amp;")"&amp;" (CS: "&amp;TEXT('総説(欧)'!I439,"0.0")&amp;")","")</f>
        <v/>
      </c>
    </row>
    <row r="440" spans="1:3" ht="60" customHeight="1" x14ac:dyDescent="0.2">
      <c r="A440" s="80" t="str">
        <f>IF('総説(欧)'!L440="○","◎",IF('総説(欧)'!K440="○","○",""))</f>
        <v/>
      </c>
      <c r="B440" s="2" t="str">
        <f>IF('総説(欧)'!A440&lt;&gt;"",'総説(欧)'!A440,"")</f>
        <v/>
      </c>
      <c r="C440" s="1" t="str">
        <f>IF('総説(欧)'!B440&lt;&gt;"",'総説(欧)'!B440&amp;":"&amp;'総説(欧)'!C440&amp;" "&amp;'総説(欧)'!D440&amp;", "&amp;'総説(欧)'!E440&amp;", "&amp;'総説(欧)'!F440&amp;", "&amp;'総説(欧)'!G440&amp;" (IF: "&amp;TEXT('総説(欧)'!H440,"0.000")&amp;")"&amp;" (CS: "&amp;TEXT('総説(欧)'!I440,"0.0")&amp;")","")</f>
        <v/>
      </c>
    </row>
    <row r="441" spans="1:3" ht="60" customHeight="1" x14ac:dyDescent="0.2">
      <c r="A441" s="80" t="str">
        <f>IF('総説(欧)'!L441="○","◎",IF('総説(欧)'!K441="○","○",""))</f>
        <v/>
      </c>
      <c r="B441" s="2" t="str">
        <f>IF('総説(欧)'!A441&lt;&gt;"",'総説(欧)'!A441,"")</f>
        <v/>
      </c>
      <c r="C441" s="1" t="str">
        <f>IF('総説(欧)'!B441&lt;&gt;"",'総説(欧)'!B441&amp;":"&amp;'総説(欧)'!C441&amp;" "&amp;'総説(欧)'!D441&amp;", "&amp;'総説(欧)'!E441&amp;", "&amp;'総説(欧)'!F441&amp;", "&amp;'総説(欧)'!G441&amp;" (IF: "&amp;TEXT('総説(欧)'!H441,"0.000")&amp;")"&amp;" (CS: "&amp;TEXT('総説(欧)'!I441,"0.0")&amp;")","")</f>
        <v/>
      </c>
    </row>
    <row r="442" spans="1:3" ht="60" customHeight="1" x14ac:dyDescent="0.2">
      <c r="A442" s="80" t="str">
        <f>IF('総説(欧)'!L442="○","◎",IF('総説(欧)'!K442="○","○",""))</f>
        <v/>
      </c>
      <c r="B442" s="2" t="str">
        <f>IF('総説(欧)'!A442&lt;&gt;"",'総説(欧)'!A442,"")</f>
        <v/>
      </c>
      <c r="C442" s="1" t="str">
        <f>IF('総説(欧)'!B442&lt;&gt;"",'総説(欧)'!B442&amp;":"&amp;'総説(欧)'!C442&amp;" "&amp;'総説(欧)'!D442&amp;", "&amp;'総説(欧)'!E442&amp;", "&amp;'総説(欧)'!F442&amp;", "&amp;'総説(欧)'!G442&amp;" (IF: "&amp;TEXT('総説(欧)'!H442,"0.000")&amp;")"&amp;" (CS: "&amp;TEXT('総説(欧)'!I442,"0.0")&amp;")","")</f>
        <v/>
      </c>
    </row>
    <row r="443" spans="1:3" ht="60" customHeight="1" x14ac:dyDescent="0.2">
      <c r="A443" s="80" t="str">
        <f>IF('総説(欧)'!L443="○","◎",IF('総説(欧)'!K443="○","○",""))</f>
        <v/>
      </c>
      <c r="B443" s="2" t="str">
        <f>IF('総説(欧)'!A443&lt;&gt;"",'総説(欧)'!A443,"")</f>
        <v/>
      </c>
      <c r="C443" s="1" t="str">
        <f>IF('総説(欧)'!B443&lt;&gt;"",'総説(欧)'!B443&amp;":"&amp;'総説(欧)'!C443&amp;" "&amp;'総説(欧)'!D443&amp;", "&amp;'総説(欧)'!E443&amp;", "&amp;'総説(欧)'!F443&amp;", "&amp;'総説(欧)'!G443&amp;" (IF: "&amp;TEXT('総説(欧)'!H443,"0.000")&amp;")"&amp;" (CS: "&amp;TEXT('総説(欧)'!I443,"0.0")&amp;")","")</f>
        <v/>
      </c>
    </row>
    <row r="444" spans="1:3" ht="60" customHeight="1" x14ac:dyDescent="0.2">
      <c r="A444" s="80" t="str">
        <f>IF('総説(欧)'!L444="○","◎",IF('総説(欧)'!K444="○","○",""))</f>
        <v/>
      </c>
      <c r="B444" s="2" t="str">
        <f>IF('総説(欧)'!A444&lt;&gt;"",'総説(欧)'!A444,"")</f>
        <v/>
      </c>
      <c r="C444" s="1" t="str">
        <f>IF('総説(欧)'!B444&lt;&gt;"",'総説(欧)'!B444&amp;":"&amp;'総説(欧)'!C444&amp;" "&amp;'総説(欧)'!D444&amp;", "&amp;'総説(欧)'!E444&amp;", "&amp;'総説(欧)'!F444&amp;", "&amp;'総説(欧)'!G444&amp;" (IF: "&amp;TEXT('総説(欧)'!H444,"0.000")&amp;")"&amp;" (CS: "&amp;TEXT('総説(欧)'!I444,"0.0")&amp;")","")</f>
        <v/>
      </c>
    </row>
    <row r="445" spans="1:3" ht="60" customHeight="1" x14ac:dyDescent="0.2">
      <c r="A445" s="80" t="str">
        <f>IF('総説(欧)'!L445="○","◎",IF('総説(欧)'!K445="○","○",""))</f>
        <v/>
      </c>
      <c r="B445" s="2" t="str">
        <f>IF('総説(欧)'!A445&lt;&gt;"",'総説(欧)'!A445,"")</f>
        <v/>
      </c>
      <c r="C445" s="1" t="str">
        <f>IF('総説(欧)'!B445&lt;&gt;"",'総説(欧)'!B445&amp;":"&amp;'総説(欧)'!C445&amp;" "&amp;'総説(欧)'!D445&amp;", "&amp;'総説(欧)'!E445&amp;", "&amp;'総説(欧)'!F445&amp;", "&amp;'総説(欧)'!G445&amp;" (IF: "&amp;TEXT('総説(欧)'!H445,"0.000")&amp;")"&amp;" (CS: "&amp;TEXT('総説(欧)'!I445,"0.0")&amp;")","")</f>
        <v/>
      </c>
    </row>
    <row r="446" spans="1:3" ht="60" customHeight="1" x14ac:dyDescent="0.2">
      <c r="A446" s="80" t="str">
        <f>IF('総説(欧)'!L446="○","◎",IF('総説(欧)'!K446="○","○",""))</f>
        <v/>
      </c>
      <c r="B446" s="2" t="str">
        <f>IF('総説(欧)'!A446&lt;&gt;"",'総説(欧)'!A446,"")</f>
        <v/>
      </c>
      <c r="C446" s="1" t="str">
        <f>IF('総説(欧)'!B446&lt;&gt;"",'総説(欧)'!B446&amp;":"&amp;'総説(欧)'!C446&amp;" "&amp;'総説(欧)'!D446&amp;", "&amp;'総説(欧)'!E446&amp;", "&amp;'総説(欧)'!F446&amp;", "&amp;'総説(欧)'!G446&amp;" (IF: "&amp;TEXT('総説(欧)'!H446,"0.000")&amp;")"&amp;" (CS: "&amp;TEXT('総説(欧)'!I446,"0.0")&amp;")","")</f>
        <v/>
      </c>
    </row>
    <row r="447" spans="1:3" ht="60" customHeight="1" x14ac:dyDescent="0.2">
      <c r="A447" s="80" t="str">
        <f>IF('総説(欧)'!L447="○","◎",IF('総説(欧)'!K447="○","○",""))</f>
        <v/>
      </c>
      <c r="B447" s="2" t="str">
        <f>IF('総説(欧)'!A447&lt;&gt;"",'総説(欧)'!A447,"")</f>
        <v/>
      </c>
      <c r="C447" s="1" t="str">
        <f>IF('総説(欧)'!B447&lt;&gt;"",'総説(欧)'!B447&amp;":"&amp;'総説(欧)'!C447&amp;" "&amp;'総説(欧)'!D447&amp;", "&amp;'総説(欧)'!E447&amp;", "&amp;'総説(欧)'!F447&amp;", "&amp;'総説(欧)'!G447&amp;" (IF: "&amp;TEXT('総説(欧)'!H447,"0.000")&amp;")"&amp;" (CS: "&amp;TEXT('総説(欧)'!I447,"0.0")&amp;")","")</f>
        <v/>
      </c>
    </row>
    <row r="448" spans="1:3" ht="60" customHeight="1" x14ac:dyDescent="0.2">
      <c r="A448" s="80" t="str">
        <f>IF('総説(欧)'!L448="○","◎",IF('総説(欧)'!K448="○","○",""))</f>
        <v/>
      </c>
      <c r="B448" s="2" t="str">
        <f>IF('総説(欧)'!A448&lt;&gt;"",'総説(欧)'!A448,"")</f>
        <v/>
      </c>
      <c r="C448" s="1" t="str">
        <f>IF('総説(欧)'!B448&lt;&gt;"",'総説(欧)'!B448&amp;":"&amp;'総説(欧)'!C448&amp;" "&amp;'総説(欧)'!D448&amp;", "&amp;'総説(欧)'!E448&amp;", "&amp;'総説(欧)'!F448&amp;", "&amp;'総説(欧)'!G448&amp;" (IF: "&amp;TEXT('総説(欧)'!H448,"0.000")&amp;")"&amp;" (CS: "&amp;TEXT('総説(欧)'!I448,"0.0")&amp;")","")</f>
        <v/>
      </c>
    </row>
    <row r="449" spans="1:3" ht="60" customHeight="1" x14ac:dyDescent="0.2">
      <c r="A449" s="80" t="str">
        <f>IF('総説(欧)'!L449="○","◎",IF('総説(欧)'!K449="○","○",""))</f>
        <v/>
      </c>
      <c r="B449" s="2" t="str">
        <f>IF('総説(欧)'!A449&lt;&gt;"",'総説(欧)'!A449,"")</f>
        <v/>
      </c>
      <c r="C449" s="1" t="str">
        <f>IF('総説(欧)'!B449&lt;&gt;"",'総説(欧)'!B449&amp;":"&amp;'総説(欧)'!C449&amp;" "&amp;'総説(欧)'!D449&amp;", "&amp;'総説(欧)'!E449&amp;", "&amp;'総説(欧)'!F449&amp;", "&amp;'総説(欧)'!G449&amp;" (IF: "&amp;TEXT('総説(欧)'!H449,"0.000")&amp;")"&amp;" (CS: "&amp;TEXT('総説(欧)'!I449,"0.0")&amp;")","")</f>
        <v/>
      </c>
    </row>
    <row r="450" spans="1:3" ht="60" customHeight="1" x14ac:dyDescent="0.2">
      <c r="A450" s="80" t="str">
        <f>IF('総説(欧)'!L450="○","◎",IF('総説(欧)'!K450="○","○",""))</f>
        <v/>
      </c>
      <c r="B450" s="2" t="str">
        <f>IF('総説(欧)'!A450&lt;&gt;"",'総説(欧)'!A450,"")</f>
        <v/>
      </c>
      <c r="C450" s="1" t="str">
        <f>IF('総説(欧)'!B450&lt;&gt;"",'総説(欧)'!B450&amp;":"&amp;'総説(欧)'!C450&amp;" "&amp;'総説(欧)'!D450&amp;", "&amp;'総説(欧)'!E450&amp;", "&amp;'総説(欧)'!F450&amp;", "&amp;'総説(欧)'!G450&amp;" (IF: "&amp;TEXT('総説(欧)'!H450,"0.000")&amp;")"&amp;" (CS: "&amp;TEXT('総説(欧)'!I450,"0.0")&amp;")","")</f>
        <v/>
      </c>
    </row>
    <row r="451" spans="1:3" ht="60" customHeight="1" x14ac:dyDescent="0.2">
      <c r="A451" s="80" t="str">
        <f>IF('総説(欧)'!L451="○","◎",IF('総説(欧)'!K451="○","○",""))</f>
        <v/>
      </c>
      <c r="B451" s="2" t="str">
        <f>IF('総説(欧)'!A451&lt;&gt;"",'総説(欧)'!A451,"")</f>
        <v/>
      </c>
      <c r="C451" s="1" t="str">
        <f>IF('総説(欧)'!B451&lt;&gt;"",'総説(欧)'!B451&amp;":"&amp;'総説(欧)'!C451&amp;" "&amp;'総説(欧)'!D451&amp;", "&amp;'総説(欧)'!E451&amp;", "&amp;'総説(欧)'!F451&amp;", "&amp;'総説(欧)'!G451&amp;" (IF: "&amp;TEXT('総説(欧)'!H451,"0.000")&amp;")"&amp;" (CS: "&amp;TEXT('総説(欧)'!I451,"0.0")&amp;")","")</f>
        <v/>
      </c>
    </row>
    <row r="452" spans="1:3" ht="60" customHeight="1" x14ac:dyDescent="0.2">
      <c r="A452" s="80" t="str">
        <f>IF('総説(欧)'!L452="○","◎",IF('総説(欧)'!K452="○","○",""))</f>
        <v/>
      </c>
      <c r="B452" s="2" t="str">
        <f>IF('総説(欧)'!A452&lt;&gt;"",'総説(欧)'!A452,"")</f>
        <v/>
      </c>
      <c r="C452" s="1" t="str">
        <f>IF('総説(欧)'!B452&lt;&gt;"",'総説(欧)'!B452&amp;":"&amp;'総説(欧)'!C452&amp;" "&amp;'総説(欧)'!D452&amp;", "&amp;'総説(欧)'!E452&amp;", "&amp;'総説(欧)'!F452&amp;", "&amp;'総説(欧)'!G452&amp;" (IF: "&amp;TEXT('総説(欧)'!H452,"0.000")&amp;")"&amp;" (CS: "&amp;TEXT('総説(欧)'!I452,"0.0")&amp;")","")</f>
        <v/>
      </c>
    </row>
    <row r="453" spans="1:3" ht="60" customHeight="1" x14ac:dyDescent="0.2">
      <c r="A453" s="80" t="str">
        <f>IF('総説(欧)'!L453="○","◎",IF('総説(欧)'!K453="○","○",""))</f>
        <v/>
      </c>
      <c r="B453" s="2" t="str">
        <f>IF('総説(欧)'!A453&lt;&gt;"",'総説(欧)'!A453,"")</f>
        <v/>
      </c>
      <c r="C453" s="1" t="str">
        <f>IF('総説(欧)'!B453&lt;&gt;"",'総説(欧)'!B453&amp;":"&amp;'総説(欧)'!C453&amp;" "&amp;'総説(欧)'!D453&amp;", "&amp;'総説(欧)'!E453&amp;", "&amp;'総説(欧)'!F453&amp;", "&amp;'総説(欧)'!G453&amp;" (IF: "&amp;TEXT('総説(欧)'!H453,"0.000")&amp;")"&amp;" (CS: "&amp;TEXT('総説(欧)'!I453,"0.0")&amp;")","")</f>
        <v/>
      </c>
    </row>
    <row r="454" spans="1:3" ht="60" customHeight="1" x14ac:dyDescent="0.2">
      <c r="A454" s="80" t="str">
        <f>IF('総説(欧)'!L454="○","◎",IF('総説(欧)'!K454="○","○",""))</f>
        <v/>
      </c>
      <c r="B454" s="2" t="str">
        <f>IF('総説(欧)'!A454&lt;&gt;"",'総説(欧)'!A454,"")</f>
        <v/>
      </c>
      <c r="C454" s="1" t="str">
        <f>IF('総説(欧)'!B454&lt;&gt;"",'総説(欧)'!B454&amp;":"&amp;'総説(欧)'!C454&amp;" "&amp;'総説(欧)'!D454&amp;", "&amp;'総説(欧)'!E454&amp;", "&amp;'総説(欧)'!F454&amp;", "&amp;'総説(欧)'!G454&amp;" (IF: "&amp;TEXT('総説(欧)'!H454,"0.000")&amp;")"&amp;" (CS: "&amp;TEXT('総説(欧)'!I454,"0.0")&amp;")","")</f>
        <v/>
      </c>
    </row>
    <row r="455" spans="1:3" ht="60" customHeight="1" x14ac:dyDescent="0.2">
      <c r="A455" s="80" t="str">
        <f>IF('総説(欧)'!L455="○","◎",IF('総説(欧)'!K455="○","○",""))</f>
        <v/>
      </c>
      <c r="B455" s="2" t="str">
        <f>IF('総説(欧)'!A455&lt;&gt;"",'総説(欧)'!A455,"")</f>
        <v/>
      </c>
      <c r="C455" s="1" t="str">
        <f>IF('総説(欧)'!B455&lt;&gt;"",'総説(欧)'!B455&amp;":"&amp;'総説(欧)'!C455&amp;" "&amp;'総説(欧)'!D455&amp;", "&amp;'総説(欧)'!E455&amp;", "&amp;'総説(欧)'!F455&amp;", "&amp;'総説(欧)'!G455&amp;" (IF: "&amp;TEXT('総説(欧)'!H455,"0.000")&amp;")"&amp;" (CS: "&amp;TEXT('総説(欧)'!I455,"0.0")&amp;")","")</f>
        <v/>
      </c>
    </row>
    <row r="456" spans="1:3" ht="60" customHeight="1" x14ac:dyDescent="0.2">
      <c r="A456" s="80" t="str">
        <f>IF('総説(欧)'!L456="○","◎",IF('総説(欧)'!K456="○","○",""))</f>
        <v/>
      </c>
      <c r="B456" s="2" t="str">
        <f>IF('総説(欧)'!A456&lt;&gt;"",'総説(欧)'!A456,"")</f>
        <v/>
      </c>
      <c r="C456" s="1" t="str">
        <f>IF('総説(欧)'!B456&lt;&gt;"",'総説(欧)'!B456&amp;":"&amp;'総説(欧)'!C456&amp;" "&amp;'総説(欧)'!D456&amp;", "&amp;'総説(欧)'!E456&amp;", "&amp;'総説(欧)'!F456&amp;", "&amp;'総説(欧)'!G456&amp;" (IF: "&amp;TEXT('総説(欧)'!H456,"0.000")&amp;")"&amp;" (CS: "&amp;TEXT('総説(欧)'!I456,"0.0")&amp;")","")</f>
        <v/>
      </c>
    </row>
    <row r="457" spans="1:3" ht="60" customHeight="1" x14ac:dyDescent="0.2">
      <c r="A457" s="80" t="str">
        <f>IF('総説(欧)'!L457="○","◎",IF('総説(欧)'!K457="○","○",""))</f>
        <v/>
      </c>
      <c r="B457" s="2" t="str">
        <f>IF('総説(欧)'!A457&lt;&gt;"",'総説(欧)'!A457,"")</f>
        <v/>
      </c>
      <c r="C457" s="1" t="str">
        <f>IF('総説(欧)'!B457&lt;&gt;"",'総説(欧)'!B457&amp;":"&amp;'総説(欧)'!C457&amp;" "&amp;'総説(欧)'!D457&amp;", "&amp;'総説(欧)'!E457&amp;", "&amp;'総説(欧)'!F457&amp;", "&amp;'総説(欧)'!G457&amp;" (IF: "&amp;TEXT('総説(欧)'!H457,"0.000")&amp;")"&amp;" (CS: "&amp;TEXT('総説(欧)'!I457,"0.0")&amp;")","")</f>
        <v/>
      </c>
    </row>
    <row r="458" spans="1:3" ht="60" customHeight="1" x14ac:dyDescent="0.2">
      <c r="A458" s="80" t="str">
        <f>IF('総説(欧)'!L458="○","◎",IF('総説(欧)'!K458="○","○",""))</f>
        <v/>
      </c>
      <c r="B458" s="2" t="str">
        <f>IF('総説(欧)'!A458&lt;&gt;"",'総説(欧)'!A458,"")</f>
        <v/>
      </c>
      <c r="C458" s="1" t="str">
        <f>IF('総説(欧)'!B458&lt;&gt;"",'総説(欧)'!B458&amp;":"&amp;'総説(欧)'!C458&amp;" "&amp;'総説(欧)'!D458&amp;", "&amp;'総説(欧)'!E458&amp;", "&amp;'総説(欧)'!F458&amp;", "&amp;'総説(欧)'!G458&amp;" (IF: "&amp;TEXT('総説(欧)'!H458,"0.000")&amp;")"&amp;" (CS: "&amp;TEXT('総説(欧)'!I458,"0.0")&amp;")","")</f>
        <v/>
      </c>
    </row>
    <row r="459" spans="1:3" ht="60" customHeight="1" x14ac:dyDescent="0.2">
      <c r="A459" s="80" t="str">
        <f>IF('総説(欧)'!L459="○","◎",IF('総説(欧)'!K459="○","○",""))</f>
        <v/>
      </c>
      <c r="B459" s="2" t="str">
        <f>IF('総説(欧)'!A459&lt;&gt;"",'総説(欧)'!A459,"")</f>
        <v/>
      </c>
      <c r="C459" s="1" t="str">
        <f>IF('総説(欧)'!B459&lt;&gt;"",'総説(欧)'!B459&amp;":"&amp;'総説(欧)'!C459&amp;" "&amp;'総説(欧)'!D459&amp;", "&amp;'総説(欧)'!E459&amp;", "&amp;'総説(欧)'!F459&amp;", "&amp;'総説(欧)'!G459&amp;" (IF: "&amp;TEXT('総説(欧)'!H459,"0.000")&amp;")"&amp;" (CS: "&amp;TEXT('総説(欧)'!I459,"0.0")&amp;")","")</f>
        <v/>
      </c>
    </row>
    <row r="460" spans="1:3" ht="60" customHeight="1" x14ac:dyDescent="0.2">
      <c r="A460" s="80" t="str">
        <f>IF('総説(欧)'!L460="○","◎",IF('総説(欧)'!K460="○","○",""))</f>
        <v/>
      </c>
      <c r="B460" s="2" t="str">
        <f>IF('総説(欧)'!A460&lt;&gt;"",'総説(欧)'!A460,"")</f>
        <v/>
      </c>
      <c r="C460" s="1" t="str">
        <f>IF('総説(欧)'!B460&lt;&gt;"",'総説(欧)'!B460&amp;":"&amp;'総説(欧)'!C460&amp;" "&amp;'総説(欧)'!D460&amp;", "&amp;'総説(欧)'!E460&amp;", "&amp;'総説(欧)'!F460&amp;", "&amp;'総説(欧)'!G460&amp;" (IF: "&amp;TEXT('総説(欧)'!H460,"0.000")&amp;")"&amp;" (CS: "&amp;TEXT('総説(欧)'!I460,"0.0")&amp;")","")</f>
        <v/>
      </c>
    </row>
    <row r="461" spans="1:3" ht="60" customHeight="1" x14ac:dyDescent="0.2">
      <c r="A461" s="80" t="str">
        <f>IF('総説(欧)'!L461="○","◎",IF('総説(欧)'!K461="○","○",""))</f>
        <v/>
      </c>
      <c r="B461" s="2" t="str">
        <f>IF('総説(欧)'!A461&lt;&gt;"",'総説(欧)'!A461,"")</f>
        <v/>
      </c>
      <c r="C461" s="1" t="str">
        <f>IF('総説(欧)'!B461&lt;&gt;"",'総説(欧)'!B461&amp;":"&amp;'総説(欧)'!C461&amp;" "&amp;'総説(欧)'!D461&amp;", "&amp;'総説(欧)'!E461&amp;", "&amp;'総説(欧)'!F461&amp;", "&amp;'総説(欧)'!G461&amp;" (IF: "&amp;TEXT('総説(欧)'!H461,"0.000")&amp;")"&amp;" (CS: "&amp;TEXT('総説(欧)'!I461,"0.0")&amp;")","")</f>
        <v/>
      </c>
    </row>
    <row r="462" spans="1:3" ht="60" customHeight="1" x14ac:dyDescent="0.2">
      <c r="A462" s="80" t="str">
        <f>IF('総説(欧)'!L462="○","◎",IF('総説(欧)'!K462="○","○",""))</f>
        <v/>
      </c>
      <c r="B462" s="2" t="str">
        <f>IF('総説(欧)'!A462&lt;&gt;"",'総説(欧)'!A462,"")</f>
        <v/>
      </c>
      <c r="C462" s="1" t="str">
        <f>IF('総説(欧)'!B462&lt;&gt;"",'総説(欧)'!B462&amp;":"&amp;'総説(欧)'!C462&amp;" "&amp;'総説(欧)'!D462&amp;", "&amp;'総説(欧)'!E462&amp;", "&amp;'総説(欧)'!F462&amp;", "&amp;'総説(欧)'!G462&amp;" (IF: "&amp;TEXT('総説(欧)'!H462,"0.000")&amp;")"&amp;" (CS: "&amp;TEXT('総説(欧)'!I462,"0.0")&amp;")","")</f>
        <v/>
      </c>
    </row>
    <row r="463" spans="1:3" ht="60" customHeight="1" x14ac:dyDescent="0.2">
      <c r="A463" s="80" t="str">
        <f>IF('総説(欧)'!L463="○","◎",IF('総説(欧)'!K463="○","○",""))</f>
        <v/>
      </c>
      <c r="B463" s="2" t="str">
        <f>IF('総説(欧)'!A463&lt;&gt;"",'総説(欧)'!A463,"")</f>
        <v/>
      </c>
      <c r="C463" s="1" t="str">
        <f>IF('総説(欧)'!B463&lt;&gt;"",'総説(欧)'!B463&amp;":"&amp;'総説(欧)'!C463&amp;" "&amp;'総説(欧)'!D463&amp;", "&amp;'総説(欧)'!E463&amp;", "&amp;'総説(欧)'!F463&amp;", "&amp;'総説(欧)'!G463&amp;" (IF: "&amp;TEXT('総説(欧)'!H463,"0.000")&amp;")"&amp;" (CS: "&amp;TEXT('総説(欧)'!I463,"0.0")&amp;")","")</f>
        <v/>
      </c>
    </row>
    <row r="464" spans="1:3" ht="60" customHeight="1" x14ac:dyDescent="0.2">
      <c r="A464" s="80" t="str">
        <f>IF('総説(欧)'!L464="○","◎",IF('総説(欧)'!K464="○","○",""))</f>
        <v/>
      </c>
      <c r="B464" s="2" t="str">
        <f>IF('総説(欧)'!A464&lt;&gt;"",'総説(欧)'!A464,"")</f>
        <v/>
      </c>
      <c r="C464" s="1" t="str">
        <f>IF('総説(欧)'!B464&lt;&gt;"",'総説(欧)'!B464&amp;":"&amp;'総説(欧)'!C464&amp;" "&amp;'総説(欧)'!D464&amp;", "&amp;'総説(欧)'!E464&amp;", "&amp;'総説(欧)'!F464&amp;", "&amp;'総説(欧)'!G464&amp;" (IF: "&amp;TEXT('総説(欧)'!H464,"0.000")&amp;")"&amp;" (CS: "&amp;TEXT('総説(欧)'!I464,"0.0")&amp;")","")</f>
        <v/>
      </c>
    </row>
    <row r="465" spans="1:3" ht="60" customHeight="1" x14ac:dyDescent="0.2">
      <c r="A465" s="80" t="str">
        <f>IF('総説(欧)'!L465="○","◎",IF('総説(欧)'!K465="○","○",""))</f>
        <v/>
      </c>
      <c r="B465" s="2" t="str">
        <f>IF('総説(欧)'!A465&lt;&gt;"",'総説(欧)'!A465,"")</f>
        <v/>
      </c>
      <c r="C465" s="1" t="str">
        <f>IF('総説(欧)'!B465&lt;&gt;"",'総説(欧)'!B465&amp;":"&amp;'総説(欧)'!C465&amp;" "&amp;'総説(欧)'!D465&amp;", "&amp;'総説(欧)'!E465&amp;", "&amp;'総説(欧)'!F465&amp;", "&amp;'総説(欧)'!G465&amp;" (IF: "&amp;TEXT('総説(欧)'!H465,"0.000")&amp;")"&amp;" (CS: "&amp;TEXT('総説(欧)'!I465,"0.0")&amp;")","")</f>
        <v/>
      </c>
    </row>
    <row r="466" spans="1:3" ht="60" customHeight="1" x14ac:dyDescent="0.2">
      <c r="A466" s="80" t="str">
        <f>IF('総説(欧)'!L466="○","◎",IF('総説(欧)'!K466="○","○",""))</f>
        <v/>
      </c>
      <c r="B466" s="2" t="str">
        <f>IF('総説(欧)'!A466&lt;&gt;"",'総説(欧)'!A466,"")</f>
        <v/>
      </c>
      <c r="C466" s="1" t="str">
        <f>IF('総説(欧)'!B466&lt;&gt;"",'総説(欧)'!B466&amp;":"&amp;'総説(欧)'!C466&amp;" "&amp;'総説(欧)'!D466&amp;", "&amp;'総説(欧)'!E466&amp;", "&amp;'総説(欧)'!F466&amp;", "&amp;'総説(欧)'!G466&amp;" (IF: "&amp;TEXT('総説(欧)'!H466,"0.000")&amp;")"&amp;" (CS: "&amp;TEXT('総説(欧)'!I466,"0.0")&amp;")","")</f>
        <v/>
      </c>
    </row>
    <row r="467" spans="1:3" ht="60" customHeight="1" x14ac:dyDescent="0.2">
      <c r="A467" s="80" t="str">
        <f>IF('総説(欧)'!L467="○","◎",IF('総説(欧)'!K467="○","○",""))</f>
        <v/>
      </c>
      <c r="B467" s="2" t="str">
        <f>IF('総説(欧)'!A467&lt;&gt;"",'総説(欧)'!A467,"")</f>
        <v/>
      </c>
      <c r="C467" s="1" t="str">
        <f>IF('総説(欧)'!B467&lt;&gt;"",'総説(欧)'!B467&amp;":"&amp;'総説(欧)'!C467&amp;" "&amp;'総説(欧)'!D467&amp;", "&amp;'総説(欧)'!E467&amp;", "&amp;'総説(欧)'!F467&amp;", "&amp;'総説(欧)'!G467&amp;" (IF: "&amp;TEXT('総説(欧)'!H467,"0.000")&amp;")"&amp;" (CS: "&amp;TEXT('総説(欧)'!I467,"0.0")&amp;")","")</f>
        <v/>
      </c>
    </row>
    <row r="468" spans="1:3" ht="60" customHeight="1" x14ac:dyDescent="0.2">
      <c r="A468" s="80" t="str">
        <f>IF('総説(欧)'!L468="○","◎",IF('総説(欧)'!K468="○","○",""))</f>
        <v/>
      </c>
      <c r="B468" s="2" t="str">
        <f>IF('総説(欧)'!A468&lt;&gt;"",'総説(欧)'!A468,"")</f>
        <v/>
      </c>
      <c r="C468" s="1" t="str">
        <f>IF('総説(欧)'!B468&lt;&gt;"",'総説(欧)'!B468&amp;":"&amp;'総説(欧)'!C468&amp;" "&amp;'総説(欧)'!D468&amp;", "&amp;'総説(欧)'!E468&amp;", "&amp;'総説(欧)'!F468&amp;", "&amp;'総説(欧)'!G468&amp;" (IF: "&amp;TEXT('総説(欧)'!H468,"0.000")&amp;")"&amp;" (CS: "&amp;TEXT('総説(欧)'!I468,"0.0")&amp;")","")</f>
        <v/>
      </c>
    </row>
    <row r="469" spans="1:3" ht="60" customHeight="1" x14ac:dyDescent="0.2">
      <c r="A469" s="80" t="str">
        <f>IF('総説(欧)'!L469="○","◎",IF('総説(欧)'!K469="○","○",""))</f>
        <v/>
      </c>
      <c r="B469" s="2" t="str">
        <f>IF('総説(欧)'!A469&lt;&gt;"",'総説(欧)'!A469,"")</f>
        <v/>
      </c>
      <c r="C469" s="1" t="str">
        <f>IF('総説(欧)'!B469&lt;&gt;"",'総説(欧)'!B469&amp;":"&amp;'総説(欧)'!C469&amp;" "&amp;'総説(欧)'!D469&amp;", "&amp;'総説(欧)'!E469&amp;", "&amp;'総説(欧)'!F469&amp;", "&amp;'総説(欧)'!G469&amp;" (IF: "&amp;TEXT('総説(欧)'!H469,"0.000")&amp;")"&amp;" (CS: "&amp;TEXT('総説(欧)'!I469,"0.0")&amp;")","")</f>
        <v/>
      </c>
    </row>
    <row r="470" spans="1:3" ht="60" customHeight="1" x14ac:dyDescent="0.2">
      <c r="A470" s="80" t="str">
        <f>IF('総説(欧)'!L470="○","◎",IF('総説(欧)'!K470="○","○",""))</f>
        <v/>
      </c>
      <c r="B470" s="2" t="str">
        <f>IF('総説(欧)'!A470&lt;&gt;"",'総説(欧)'!A470,"")</f>
        <v/>
      </c>
      <c r="C470" s="1" t="str">
        <f>IF('総説(欧)'!B470&lt;&gt;"",'総説(欧)'!B470&amp;":"&amp;'総説(欧)'!C470&amp;" "&amp;'総説(欧)'!D470&amp;", "&amp;'総説(欧)'!E470&amp;", "&amp;'総説(欧)'!F470&amp;", "&amp;'総説(欧)'!G470&amp;" (IF: "&amp;TEXT('総説(欧)'!H470,"0.000")&amp;")"&amp;" (CS: "&amp;TEXT('総説(欧)'!I470,"0.0")&amp;")","")</f>
        <v/>
      </c>
    </row>
    <row r="471" spans="1:3" ht="60" customHeight="1" x14ac:dyDescent="0.2">
      <c r="A471" s="80" t="str">
        <f>IF('総説(欧)'!L471="○","◎",IF('総説(欧)'!K471="○","○",""))</f>
        <v/>
      </c>
      <c r="B471" s="2" t="str">
        <f>IF('総説(欧)'!A471&lt;&gt;"",'総説(欧)'!A471,"")</f>
        <v/>
      </c>
      <c r="C471" s="1" t="str">
        <f>IF('総説(欧)'!B471&lt;&gt;"",'総説(欧)'!B471&amp;":"&amp;'総説(欧)'!C471&amp;" "&amp;'総説(欧)'!D471&amp;", "&amp;'総説(欧)'!E471&amp;", "&amp;'総説(欧)'!F471&amp;", "&amp;'総説(欧)'!G471&amp;" (IF: "&amp;TEXT('総説(欧)'!H471,"0.000")&amp;")"&amp;" (CS: "&amp;TEXT('総説(欧)'!I471,"0.0")&amp;")","")</f>
        <v/>
      </c>
    </row>
    <row r="472" spans="1:3" ht="60" customHeight="1" x14ac:dyDescent="0.2">
      <c r="A472" s="80" t="str">
        <f>IF('総説(欧)'!L472="○","◎",IF('総説(欧)'!K472="○","○",""))</f>
        <v/>
      </c>
      <c r="B472" s="2" t="str">
        <f>IF('総説(欧)'!A472&lt;&gt;"",'総説(欧)'!A472,"")</f>
        <v/>
      </c>
      <c r="C472" s="1" t="str">
        <f>IF('総説(欧)'!B472&lt;&gt;"",'総説(欧)'!B472&amp;":"&amp;'総説(欧)'!C472&amp;" "&amp;'総説(欧)'!D472&amp;", "&amp;'総説(欧)'!E472&amp;", "&amp;'総説(欧)'!F472&amp;", "&amp;'総説(欧)'!G472&amp;" (IF: "&amp;TEXT('総説(欧)'!H472,"0.000")&amp;")"&amp;" (CS: "&amp;TEXT('総説(欧)'!I472,"0.0")&amp;")","")</f>
        <v/>
      </c>
    </row>
    <row r="473" spans="1:3" ht="60" customHeight="1" x14ac:dyDescent="0.2">
      <c r="A473" s="80" t="str">
        <f>IF('総説(欧)'!L473="○","◎",IF('総説(欧)'!K473="○","○",""))</f>
        <v/>
      </c>
      <c r="B473" s="2" t="str">
        <f>IF('総説(欧)'!A473&lt;&gt;"",'総説(欧)'!A473,"")</f>
        <v/>
      </c>
      <c r="C473" s="1" t="str">
        <f>IF('総説(欧)'!B473&lt;&gt;"",'総説(欧)'!B473&amp;":"&amp;'総説(欧)'!C473&amp;" "&amp;'総説(欧)'!D473&amp;", "&amp;'総説(欧)'!E473&amp;", "&amp;'総説(欧)'!F473&amp;", "&amp;'総説(欧)'!G473&amp;" (IF: "&amp;TEXT('総説(欧)'!H473,"0.000")&amp;")"&amp;" (CS: "&amp;TEXT('総説(欧)'!I473,"0.0")&amp;")","")</f>
        <v/>
      </c>
    </row>
    <row r="474" spans="1:3" ht="60" customHeight="1" x14ac:dyDescent="0.2">
      <c r="A474" s="80" t="str">
        <f>IF('総説(欧)'!L474="○","◎",IF('総説(欧)'!K474="○","○",""))</f>
        <v/>
      </c>
      <c r="B474" s="2" t="str">
        <f>IF('総説(欧)'!A474&lt;&gt;"",'総説(欧)'!A474,"")</f>
        <v/>
      </c>
      <c r="C474" s="1" t="str">
        <f>IF('総説(欧)'!B474&lt;&gt;"",'総説(欧)'!B474&amp;":"&amp;'総説(欧)'!C474&amp;" "&amp;'総説(欧)'!D474&amp;", "&amp;'総説(欧)'!E474&amp;", "&amp;'総説(欧)'!F474&amp;", "&amp;'総説(欧)'!G474&amp;" (IF: "&amp;TEXT('総説(欧)'!H474,"0.000")&amp;")"&amp;" (CS: "&amp;TEXT('総説(欧)'!I474,"0.0")&amp;")","")</f>
        <v/>
      </c>
    </row>
    <row r="475" spans="1:3" ht="60" customHeight="1" x14ac:dyDescent="0.2">
      <c r="A475" s="80" t="str">
        <f>IF('総説(欧)'!L475="○","◎",IF('総説(欧)'!K475="○","○",""))</f>
        <v/>
      </c>
      <c r="B475" s="2" t="str">
        <f>IF('総説(欧)'!A475&lt;&gt;"",'総説(欧)'!A475,"")</f>
        <v/>
      </c>
      <c r="C475" s="1" t="str">
        <f>IF('総説(欧)'!B475&lt;&gt;"",'総説(欧)'!B475&amp;":"&amp;'総説(欧)'!C475&amp;" "&amp;'総説(欧)'!D475&amp;", "&amp;'総説(欧)'!E475&amp;", "&amp;'総説(欧)'!F475&amp;", "&amp;'総説(欧)'!G475&amp;" (IF: "&amp;TEXT('総説(欧)'!H475,"0.000")&amp;")"&amp;" (CS: "&amp;TEXT('総説(欧)'!I475,"0.0")&amp;")","")</f>
        <v/>
      </c>
    </row>
    <row r="476" spans="1:3" ht="60" customHeight="1" x14ac:dyDescent="0.2">
      <c r="A476" s="80" t="str">
        <f>IF('総説(欧)'!L476="○","◎",IF('総説(欧)'!K476="○","○",""))</f>
        <v/>
      </c>
      <c r="B476" s="2" t="str">
        <f>IF('総説(欧)'!A476&lt;&gt;"",'総説(欧)'!A476,"")</f>
        <v/>
      </c>
      <c r="C476" s="1" t="str">
        <f>IF('総説(欧)'!B476&lt;&gt;"",'総説(欧)'!B476&amp;":"&amp;'総説(欧)'!C476&amp;" "&amp;'総説(欧)'!D476&amp;", "&amp;'総説(欧)'!E476&amp;", "&amp;'総説(欧)'!F476&amp;", "&amp;'総説(欧)'!G476&amp;" (IF: "&amp;TEXT('総説(欧)'!H476,"0.000")&amp;")"&amp;" (CS: "&amp;TEXT('総説(欧)'!I476,"0.0")&amp;")","")</f>
        <v/>
      </c>
    </row>
    <row r="477" spans="1:3" ht="60" customHeight="1" x14ac:dyDescent="0.2">
      <c r="A477" s="80" t="str">
        <f>IF('総説(欧)'!L477="○","◎",IF('総説(欧)'!K477="○","○",""))</f>
        <v/>
      </c>
      <c r="B477" s="2" t="str">
        <f>IF('総説(欧)'!A477&lt;&gt;"",'総説(欧)'!A477,"")</f>
        <v/>
      </c>
      <c r="C477" s="1" t="str">
        <f>IF('総説(欧)'!B477&lt;&gt;"",'総説(欧)'!B477&amp;":"&amp;'総説(欧)'!C477&amp;" "&amp;'総説(欧)'!D477&amp;", "&amp;'総説(欧)'!E477&amp;", "&amp;'総説(欧)'!F477&amp;", "&amp;'総説(欧)'!G477&amp;" (IF: "&amp;TEXT('総説(欧)'!H477,"0.000")&amp;")"&amp;" (CS: "&amp;TEXT('総説(欧)'!I477,"0.0")&amp;")","")</f>
        <v/>
      </c>
    </row>
    <row r="478" spans="1:3" ht="60" customHeight="1" x14ac:dyDescent="0.2">
      <c r="A478" s="80" t="str">
        <f>IF('総説(欧)'!L478="○","◎",IF('総説(欧)'!K478="○","○",""))</f>
        <v/>
      </c>
      <c r="B478" s="2" t="str">
        <f>IF('総説(欧)'!A478&lt;&gt;"",'総説(欧)'!A478,"")</f>
        <v/>
      </c>
      <c r="C478" s="1" t="str">
        <f>IF('総説(欧)'!B478&lt;&gt;"",'総説(欧)'!B478&amp;":"&amp;'総説(欧)'!C478&amp;" "&amp;'総説(欧)'!D478&amp;", "&amp;'総説(欧)'!E478&amp;", "&amp;'総説(欧)'!F478&amp;", "&amp;'総説(欧)'!G478&amp;" (IF: "&amp;TEXT('総説(欧)'!H478,"0.000")&amp;")"&amp;" (CS: "&amp;TEXT('総説(欧)'!I478,"0.0")&amp;")","")</f>
        <v/>
      </c>
    </row>
    <row r="479" spans="1:3" ht="60" customHeight="1" x14ac:dyDescent="0.2">
      <c r="A479" s="80" t="str">
        <f>IF('総説(欧)'!L479="○","◎",IF('総説(欧)'!K479="○","○",""))</f>
        <v/>
      </c>
      <c r="B479" s="2" t="str">
        <f>IF('総説(欧)'!A479&lt;&gt;"",'総説(欧)'!A479,"")</f>
        <v/>
      </c>
      <c r="C479" s="1" t="str">
        <f>IF('総説(欧)'!B479&lt;&gt;"",'総説(欧)'!B479&amp;":"&amp;'総説(欧)'!C479&amp;" "&amp;'総説(欧)'!D479&amp;", "&amp;'総説(欧)'!E479&amp;", "&amp;'総説(欧)'!F479&amp;", "&amp;'総説(欧)'!G479&amp;" (IF: "&amp;TEXT('総説(欧)'!H479,"0.000")&amp;")"&amp;" (CS: "&amp;TEXT('総説(欧)'!I479,"0.0")&amp;")","")</f>
        <v/>
      </c>
    </row>
    <row r="480" spans="1:3" ht="60" customHeight="1" x14ac:dyDescent="0.2">
      <c r="A480" s="80" t="str">
        <f>IF('総説(欧)'!L480="○","◎",IF('総説(欧)'!K480="○","○",""))</f>
        <v/>
      </c>
      <c r="B480" s="2" t="str">
        <f>IF('総説(欧)'!A480&lt;&gt;"",'総説(欧)'!A480,"")</f>
        <v/>
      </c>
      <c r="C480" s="1" t="str">
        <f>IF('総説(欧)'!B480&lt;&gt;"",'総説(欧)'!B480&amp;":"&amp;'総説(欧)'!C480&amp;" "&amp;'総説(欧)'!D480&amp;", "&amp;'総説(欧)'!E480&amp;", "&amp;'総説(欧)'!F480&amp;", "&amp;'総説(欧)'!G480&amp;" (IF: "&amp;TEXT('総説(欧)'!H480,"0.000")&amp;")"&amp;" (CS: "&amp;TEXT('総説(欧)'!I480,"0.0")&amp;")","")</f>
        <v/>
      </c>
    </row>
    <row r="481" spans="1:3" ht="60" customHeight="1" x14ac:dyDescent="0.2">
      <c r="A481" s="80" t="str">
        <f>IF('総説(欧)'!L481="○","◎",IF('総説(欧)'!K481="○","○",""))</f>
        <v/>
      </c>
      <c r="B481" s="2" t="str">
        <f>IF('総説(欧)'!A481&lt;&gt;"",'総説(欧)'!A481,"")</f>
        <v/>
      </c>
      <c r="C481" s="1" t="str">
        <f>IF('総説(欧)'!B481&lt;&gt;"",'総説(欧)'!B481&amp;":"&amp;'総説(欧)'!C481&amp;" "&amp;'総説(欧)'!D481&amp;", "&amp;'総説(欧)'!E481&amp;", "&amp;'総説(欧)'!F481&amp;", "&amp;'総説(欧)'!G481&amp;" (IF: "&amp;TEXT('総説(欧)'!H481,"0.000")&amp;")"&amp;" (CS: "&amp;TEXT('総説(欧)'!I481,"0.0")&amp;")","")</f>
        <v/>
      </c>
    </row>
    <row r="482" spans="1:3" ht="60" customHeight="1" x14ac:dyDescent="0.2">
      <c r="A482" s="80" t="str">
        <f>IF('総説(欧)'!L482="○","◎",IF('総説(欧)'!K482="○","○",""))</f>
        <v/>
      </c>
      <c r="B482" s="2" t="str">
        <f>IF('総説(欧)'!A482&lt;&gt;"",'総説(欧)'!A482,"")</f>
        <v/>
      </c>
      <c r="C482" s="1" t="str">
        <f>IF('総説(欧)'!B482&lt;&gt;"",'総説(欧)'!B482&amp;":"&amp;'総説(欧)'!C482&amp;" "&amp;'総説(欧)'!D482&amp;", "&amp;'総説(欧)'!E482&amp;", "&amp;'総説(欧)'!F482&amp;", "&amp;'総説(欧)'!G482&amp;" (IF: "&amp;TEXT('総説(欧)'!H482,"0.000")&amp;")"&amp;" (CS: "&amp;TEXT('総説(欧)'!I482,"0.0")&amp;")","")</f>
        <v/>
      </c>
    </row>
    <row r="483" spans="1:3" ht="60" customHeight="1" x14ac:dyDescent="0.2">
      <c r="A483" s="80" t="str">
        <f>IF('総説(欧)'!L483="○","◎",IF('総説(欧)'!K483="○","○",""))</f>
        <v/>
      </c>
      <c r="B483" s="2" t="str">
        <f>IF('総説(欧)'!A483&lt;&gt;"",'総説(欧)'!A483,"")</f>
        <v/>
      </c>
      <c r="C483" s="1" t="str">
        <f>IF('総説(欧)'!B483&lt;&gt;"",'総説(欧)'!B483&amp;":"&amp;'総説(欧)'!C483&amp;" "&amp;'総説(欧)'!D483&amp;", "&amp;'総説(欧)'!E483&amp;", "&amp;'総説(欧)'!F483&amp;", "&amp;'総説(欧)'!G483&amp;" (IF: "&amp;TEXT('総説(欧)'!H483,"0.000")&amp;")"&amp;" (CS: "&amp;TEXT('総説(欧)'!I483,"0.0")&amp;")","")</f>
        <v/>
      </c>
    </row>
    <row r="484" spans="1:3" ht="60" customHeight="1" x14ac:dyDescent="0.2">
      <c r="A484" s="80" t="str">
        <f>IF('総説(欧)'!L484="○","◎",IF('総説(欧)'!K484="○","○",""))</f>
        <v/>
      </c>
      <c r="B484" s="2" t="str">
        <f>IF('総説(欧)'!A484&lt;&gt;"",'総説(欧)'!A484,"")</f>
        <v/>
      </c>
      <c r="C484" s="1" t="str">
        <f>IF('総説(欧)'!B484&lt;&gt;"",'総説(欧)'!B484&amp;":"&amp;'総説(欧)'!C484&amp;" "&amp;'総説(欧)'!D484&amp;", "&amp;'総説(欧)'!E484&amp;", "&amp;'総説(欧)'!F484&amp;", "&amp;'総説(欧)'!G484&amp;" (IF: "&amp;TEXT('総説(欧)'!H484,"0.000")&amp;")"&amp;" (CS: "&amp;TEXT('総説(欧)'!I484,"0.0")&amp;")","")</f>
        <v/>
      </c>
    </row>
    <row r="485" spans="1:3" ht="60" customHeight="1" x14ac:dyDescent="0.2">
      <c r="A485" s="80" t="str">
        <f>IF('総説(欧)'!L485="○","◎",IF('総説(欧)'!K485="○","○",""))</f>
        <v/>
      </c>
      <c r="B485" s="2" t="str">
        <f>IF('総説(欧)'!A485&lt;&gt;"",'総説(欧)'!A485,"")</f>
        <v/>
      </c>
      <c r="C485" s="1" t="str">
        <f>IF('総説(欧)'!B485&lt;&gt;"",'総説(欧)'!B485&amp;":"&amp;'総説(欧)'!C485&amp;" "&amp;'総説(欧)'!D485&amp;", "&amp;'総説(欧)'!E485&amp;", "&amp;'総説(欧)'!F485&amp;", "&amp;'総説(欧)'!G485&amp;" (IF: "&amp;TEXT('総説(欧)'!H485,"0.000")&amp;")"&amp;" (CS: "&amp;TEXT('総説(欧)'!I485,"0.0")&amp;")","")</f>
        <v/>
      </c>
    </row>
    <row r="486" spans="1:3" ht="60" customHeight="1" x14ac:dyDescent="0.2">
      <c r="A486" s="80" t="str">
        <f>IF('総説(欧)'!L486="○","◎",IF('総説(欧)'!K486="○","○",""))</f>
        <v/>
      </c>
      <c r="B486" s="2" t="str">
        <f>IF('総説(欧)'!A486&lt;&gt;"",'総説(欧)'!A486,"")</f>
        <v/>
      </c>
      <c r="C486" s="1" t="str">
        <f>IF('総説(欧)'!B486&lt;&gt;"",'総説(欧)'!B486&amp;":"&amp;'総説(欧)'!C486&amp;" "&amp;'総説(欧)'!D486&amp;", "&amp;'総説(欧)'!E486&amp;", "&amp;'総説(欧)'!F486&amp;", "&amp;'総説(欧)'!G486&amp;" (IF: "&amp;TEXT('総説(欧)'!H486,"0.000")&amp;")"&amp;" (CS: "&amp;TEXT('総説(欧)'!I486,"0.0")&amp;")","")</f>
        <v/>
      </c>
    </row>
    <row r="487" spans="1:3" ht="60" customHeight="1" x14ac:dyDescent="0.2">
      <c r="A487" s="80" t="str">
        <f>IF('総説(欧)'!L487="○","◎",IF('総説(欧)'!K487="○","○",""))</f>
        <v/>
      </c>
      <c r="B487" s="2" t="str">
        <f>IF('総説(欧)'!A487&lt;&gt;"",'総説(欧)'!A487,"")</f>
        <v/>
      </c>
      <c r="C487" s="1" t="str">
        <f>IF('総説(欧)'!B487&lt;&gt;"",'総説(欧)'!B487&amp;":"&amp;'総説(欧)'!C487&amp;" "&amp;'総説(欧)'!D487&amp;", "&amp;'総説(欧)'!E487&amp;", "&amp;'総説(欧)'!F487&amp;", "&amp;'総説(欧)'!G487&amp;" (IF: "&amp;TEXT('総説(欧)'!H487,"0.000")&amp;")"&amp;" (CS: "&amp;TEXT('総説(欧)'!I487,"0.0")&amp;")","")</f>
        <v/>
      </c>
    </row>
    <row r="488" spans="1:3" ht="60" customHeight="1" x14ac:dyDescent="0.2">
      <c r="A488" s="80" t="str">
        <f>IF('総説(欧)'!L488="○","◎",IF('総説(欧)'!K488="○","○",""))</f>
        <v/>
      </c>
      <c r="B488" s="2" t="str">
        <f>IF('総説(欧)'!A488&lt;&gt;"",'総説(欧)'!A488,"")</f>
        <v/>
      </c>
      <c r="C488" s="1" t="str">
        <f>IF('総説(欧)'!B488&lt;&gt;"",'総説(欧)'!B488&amp;":"&amp;'総説(欧)'!C488&amp;" "&amp;'総説(欧)'!D488&amp;", "&amp;'総説(欧)'!E488&amp;", "&amp;'総説(欧)'!F488&amp;", "&amp;'総説(欧)'!G488&amp;" (IF: "&amp;TEXT('総説(欧)'!H488,"0.000")&amp;")"&amp;" (CS: "&amp;TEXT('総説(欧)'!I488,"0.0")&amp;")","")</f>
        <v/>
      </c>
    </row>
    <row r="489" spans="1:3" ht="60" customHeight="1" x14ac:dyDescent="0.2">
      <c r="A489" s="80" t="str">
        <f>IF('総説(欧)'!L489="○","◎",IF('総説(欧)'!K489="○","○",""))</f>
        <v/>
      </c>
      <c r="B489" s="2" t="str">
        <f>IF('総説(欧)'!A489&lt;&gt;"",'総説(欧)'!A489,"")</f>
        <v/>
      </c>
      <c r="C489" s="1" t="str">
        <f>IF('総説(欧)'!B489&lt;&gt;"",'総説(欧)'!B489&amp;":"&amp;'総説(欧)'!C489&amp;" "&amp;'総説(欧)'!D489&amp;", "&amp;'総説(欧)'!E489&amp;", "&amp;'総説(欧)'!F489&amp;", "&amp;'総説(欧)'!G489&amp;" (IF: "&amp;TEXT('総説(欧)'!H489,"0.000")&amp;")"&amp;" (CS: "&amp;TEXT('総説(欧)'!I489,"0.0")&amp;")","")</f>
        <v/>
      </c>
    </row>
    <row r="490" spans="1:3" ht="60" customHeight="1" x14ac:dyDescent="0.2">
      <c r="A490" s="80" t="str">
        <f>IF('総説(欧)'!L490="○","◎",IF('総説(欧)'!K490="○","○",""))</f>
        <v/>
      </c>
      <c r="B490" s="2" t="str">
        <f>IF('総説(欧)'!A490&lt;&gt;"",'総説(欧)'!A490,"")</f>
        <v/>
      </c>
      <c r="C490" s="1" t="str">
        <f>IF('総説(欧)'!B490&lt;&gt;"",'総説(欧)'!B490&amp;":"&amp;'総説(欧)'!C490&amp;" "&amp;'総説(欧)'!D490&amp;", "&amp;'総説(欧)'!E490&amp;", "&amp;'総説(欧)'!F490&amp;", "&amp;'総説(欧)'!G490&amp;" (IF: "&amp;TEXT('総説(欧)'!H490,"0.000")&amp;")"&amp;" (CS: "&amp;TEXT('総説(欧)'!I490,"0.0")&amp;")","")</f>
        <v/>
      </c>
    </row>
    <row r="491" spans="1:3" ht="60" customHeight="1" x14ac:dyDescent="0.2">
      <c r="A491" s="80" t="str">
        <f>IF('総説(欧)'!L491="○","◎",IF('総説(欧)'!K491="○","○",""))</f>
        <v/>
      </c>
      <c r="B491" s="2" t="str">
        <f>IF('総説(欧)'!A491&lt;&gt;"",'総説(欧)'!A491,"")</f>
        <v/>
      </c>
      <c r="C491" s="1" t="str">
        <f>IF('総説(欧)'!B491&lt;&gt;"",'総説(欧)'!B491&amp;":"&amp;'総説(欧)'!C491&amp;" "&amp;'総説(欧)'!D491&amp;", "&amp;'総説(欧)'!E491&amp;", "&amp;'総説(欧)'!F491&amp;", "&amp;'総説(欧)'!G491&amp;" (IF: "&amp;TEXT('総説(欧)'!H491,"0.000")&amp;")"&amp;" (CS: "&amp;TEXT('総説(欧)'!I491,"0.0")&amp;")","")</f>
        <v/>
      </c>
    </row>
    <row r="492" spans="1:3" ht="60" customHeight="1" x14ac:dyDescent="0.2">
      <c r="A492" s="80" t="str">
        <f>IF('総説(欧)'!L492="○","◎",IF('総説(欧)'!K492="○","○",""))</f>
        <v/>
      </c>
      <c r="B492" s="2" t="str">
        <f>IF('総説(欧)'!A492&lt;&gt;"",'総説(欧)'!A492,"")</f>
        <v/>
      </c>
      <c r="C492" s="1" t="str">
        <f>IF('総説(欧)'!B492&lt;&gt;"",'総説(欧)'!B492&amp;":"&amp;'総説(欧)'!C492&amp;" "&amp;'総説(欧)'!D492&amp;", "&amp;'総説(欧)'!E492&amp;", "&amp;'総説(欧)'!F492&amp;", "&amp;'総説(欧)'!G492&amp;" (IF: "&amp;TEXT('総説(欧)'!H492,"0.000")&amp;")"&amp;" (CS: "&amp;TEXT('総説(欧)'!I492,"0.0")&amp;")","")</f>
        <v/>
      </c>
    </row>
    <row r="493" spans="1:3" ht="60" customHeight="1" x14ac:dyDescent="0.2">
      <c r="A493" s="80" t="str">
        <f>IF('総説(欧)'!L493="○","◎",IF('総説(欧)'!K493="○","○",""))</f>
        <v/>
      </c>
      <c r="B493" s="2" t="str">
        <f>IF('総説(欧)'!A493&lt;&gt;"",'総説(欧)'!A493,"")</f>
        <v/>
      </c>
      <c r="C493" s="1" t="str">
        <f>IF('総説(欧)'!B493&lt;&gt;"",'総説(欧)'!B493&amp;":"&amp;'総説(欧)'!C493&amp;" "&amp;'総説(欧)'!D493&amp;", "&amp;'総説(欧)'!E493&amp;", "&amp;'総説(欧)'!F493&amp;", "&amp;'総説(欧)'!G493&amp;" (IF: "&amp;TEXT('総説(欧)'!H493,"0.000")&amp;")"&amp;" (CS: "&amp;TEXT('総説(欧)'!I493,"0.0")&amp;")","")</f>
        <v/>
      </c>
    </row>
    <row r="494" spans="1:3" ht="60" customHeight="1" x14ac:dyDescent="0.2">
      <c r="A494" s="80" t="str">
        <f>IF('総説(欧)'!L494="○","◎",IF('総説(欧)'!K494="○","○",""))</f>
        <v/>
      </c>
      <c r="B494" s="2" t="str">
        <f>IF('総説(欧)'!A494&lt;&gt;"",'総説(欧)'!A494,"")</f>
        <v/>
      </c>
      <c r="C494" s="1" t="str">
        <f>IF('総説(欧)'!B494&lt;&gt;"",'総説(欧)'!B494&amp;":"&amp;'総説(欧)'!C494&amp;" "&amp;'総説(欧)'!D494&amp;", "&amp;'総説(欧)'!E494&amp;", "&amp;'総説(欧)'!F494&amp;", "&amp;'総説(欧)'!G494&amp;" (IF: "&amp;TEXT('総説(欧)'!H494,"0.000")&amp;")"&amp;" (CS: "&amp;TEXT('総説(欧)'!I494,"0.0")&amp;")","")</f>
        <v/>
      </c>
    </row>
    <row r="495" spans="1:3" ht="60" customHeight="1" x14ac:dyDescent="0.2">
      <c r="A495" s="80" t="str">
        <f>IF('総説(欧)'!L495="○","◎",IF('総説(欧)'!K495="○","○",""))</f>
        <v/>
      </c>
      <c r="B495" s="2" t="str">
        <f>IF('総説(欧)'!A495&lt;&gt;"",'総説(欧)'!A495,"")</f>
        <v/>
      </c>
      <c r="C495" s="1" t="str">
        <f>IF('総説(欧)'!B495&lt;&gt;"",'総説(欧)'!B495&amp;":"&amp;'総説(欧)'!C495&amp;" "&amp;'総説(欧)'!D495&amp;", "&amp;'総説(欧)'!E495&amp;", "&amp;'総説(欧)'!F495&amp;", "&amp;'総説(欧)'!G495&amp;" (IF: "&amp;TEXT('総説(欧)'!H495,"0.000")&amp;")"&amp;" (CS: "&amp;TEXT('総説(欧)'!I495,"0.0")&amp;")","")</f>
        <v/>
      </c>
    </row>
    <row r="496" spans="1:3" ht="60" customHeight="1" x14ac:dyDescent="0.2">
      <c r="A496" s="80" t="str">
        <f>IF('総説(欧)'!L496="○","◎",IF('総説(欧)'!K496="○","○",""))</f>
        <v/>
      </c>
      <c r="B496" s="2" t="str">
        <f>IF('総説(欧)'!A496&lt;&gt;"",'総説(欧)'!A496,"")</f>
        <v/>
      </c>
      <c r="C496" s="1" t="str">
        <f>IF('総説(欧)'!B496&lt;&gt;"",'総説(欧)'!B496&amp;":"&amp;'総説(欧)'!C496&amp;" "&amp;'総説(欧)'!D496&amp;", "&amp;'総説(欧)'!E496&amp;", "&amp;'総説(欧)'!F496&amp;", "&amp;'総説(欧)'!G496&amp;" (IF: "&amp;TEXT('総説(欧)'!H496,"0.000")&amp;")"&amp;" (CS: "&amp;TEXT('総説(欧)'!I496,"0.0")&amp;")","")</f>
        <v/>
      </c>
    </row>
    <row r="497" spans="1:3" ht="60" customHeight="1" x14ac:dyDescent="0.2">
      <c r="A497" s="80" t="str">
        <f>IF('総説(欧)'!L497="○","◎",IF('総説(欧)'!K497="○","○",""))</f>
        <v/>
      </c>
      <c r="B497" s="2" t="str">
        <f>IF('総説(欧)'!A497&lt;&gt;"",'総説(欧)'!A497,"")</f>
        <v/>
      </c>
      <c r="C497" s="1" t="str">
        <f>IF('総説(欧)'!B497&lt;&gt;"",'総説(欧)'!B497&amp;":"&amp;'総説(欧)'!C497&amp;" "&amp;'総説(欧)'!D497&amp;", "&amp;'総説(欧)'!E497&amp;", "&amp;'総説(欧)'!F497&amp;", "&amp;'総説(欧)'!G497&amp;" (IF: "&amp;TEXT('総説(欧)'!H497,"0.000")&amp;")"&amp;" (CS: "&amp;TEXT('総説(欧)'!I497,"0.0")&amp;")","")</f>
        <v/>
      </c>
    </row>
    <row r="498" spans="1:3" ht="60" customHeight="1" x14ac:dyDescent="0.2">
      <c r="A498" s="80" t="str">
        <f>IF('総説(欧)'!L498="○","◎",IF('総説(欧)'!K498="○","○",""))</f>
        <v/>
      </c>
      <c r="B498" s="2" t="str">
        <f>IF('総説(欧)'!A498&lt;&gt;"",'総説(欧)'!A498,"")</f>
        <v/>
      </c>
      <c r="C498" s="1" t="str">
        <f>IF('総説(欧)'!B498&lt;&gt;"",'総説(欧)'!B498&amp;":"&amp;'総説(欧)'!C498&amp;" "&amp;'総説(欧)'!D498&amp;", "&amp;'総説(欧)'!E498&amp;", "&amp;'総説(欧)'!F498&amp;", "&amp;'総説(欧)'!G498&amp;" (IF: "&amp;TEXT('総説(欧)'!H498,"0.000")&amp;")"&amp;" (CS: "&amp;TEXT('総説(欧)'!I498,"0.0")&amp;")","")</f>
        <v/>
      </c>
    </row>
    <row r="499" spans="1:3" ht="60" customHeight="1" x14ac:dyDescent="0.2">
      <c r="A499" s="80" t="str">
        <f>IF('総説(欧)'!L499="○","◎",IF('総説(欧)'!K499="○","○",""))</f>
        <v/>
      </c>
      <c r="B499" s="2" t="str">
        <f>IF('総説(欧)'!A499&lt;&gt;"",'総説(欧)'!A499,"")</f>
        <v/>
      </c>
      <c r="C499" s="1" t="str">
        <f>IF('総説(欧)'!B499&lt;&gt;"",'総説(欧)'!B499&amp;":"&amp;'総説(欧)'!C499&amp;" "&amp;'総説(欧)'!D499&amp;", "&amp;'総説(欧)'!E499&amp;", "&amp;'総説(欧)'!F499&amp;", "&amp;'総説(欧)'!G499&amp;" (IF: "&amp;TEXT('総説(欧)'!H499,"0.000")&amp;")"&amp;" (CS: "&amp;TEXT('総説(欧)'!I499,"0.0")&amp;")","")</f>
        <v/>
      </c>
    </row>
    <row r="500" spans="1:3" ht="60" customHeight="1" x14ac:dyDescent="0.2">
      <c r="A500" s="80" t="str">
        <f>IF('総説(欧)'!L500="○","◎",IF('総説(欧)'!K500="○","○",""))</f>
        <v/>
      </c>
      <c r="B500" s="2" t="str">
        <f>IF('総説(欧)'!A500&lt;&gt;"",'総説(欧)'!A500,"")</f>
        <v/>
      </c>
      <c r="C500" s="1" t="str">
        <f>IF('総説(欧)'!B500&lt;&gt;"",'総説(欧)'!B500&amp;":"&amp;'総説(欧)'!C500&amp;" "&amp;'総説(欧)'!D500&amp;", "&amp;'総説(欧)'!E500&amp;", "&amp;'総説(欧)'!F500&amp;", "&amp;'総説(欧)'!G500&amp;" (IF: "&amp;TEXT('総説(欧)'!H500,"0.000")&amp;")"&amp;" (CS: "&amp;TEXT('総説(欧)'!I500,"0.0")&amp;")","")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3.33203125" style="80" bestFit="1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81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IF('総説(邦)'!L4="○","◎",IF('総説(邦)'!K4="○","○",""))</f>
        <v/>
      </c>
      <c r="B4" s="2" t="str">
        <f>IF('総説(邦)'!A4&lt;&gt;"",'総説(邦)'!A4,"")</f>
        <v/>
      </c>
      <c r="C4" s="1" t="str">
        <f>IF('総説(邦)'!B4&lt;&gt;"",'総説(邦)'!B4&amp;":"&amp;'総説(邦)'!C4&amp;" "&amp;'総説(邦)'!D4&amp;", "&amp;'総説(邦)'!E4&amp;", "&amp;'総説(邦)'!F4&amp;", "&amp;'総説(邦)'!G4&amp;" (IF: "&amp;TEXT('総説(邦)'!H4,"0.000")&amp;")"&amp;" (CS: "&amp;TEXT('総説(邦)'!I4,"0.0")&amp;")","")</f>
        <v/>
      </c>
    </row>
    <row r="5" spans="1:6" ht="60" customHeight="1" x14ac:dyDescent="0.2">
      <c r="A5" s="80" t="str">
        <f>IF('総説(邦)'!L5="○","◎",IF('総説(邦)'!K5="○","○",""))</f>
        <v/>
      </c>
      <c r="B5" s="2" t="str">
        <f>IF('総説(邦)'!A5&lt;&gt;"",'総説(邦)'!A5,"")</f>
        <v/>
      </c>
      <c r="C5" s="1" t="str">
        <f>IF('総説(邦)'!B5&lt;&gt;"",'総説(邦)'!B5&amp;":"&amp;'総説(邦)'!C5&amp;" "&amp;'総説(邦)'!D5&amp;", "&amp;'総説(邦)'!E5&amp;", "&amp;'総説(邦)'!F5&amp;", "&amp;'総説(邦)'!G5&amp;" (IF: "&amp;TEXT('総説(邦)'!H5,"0.000")&amp;")"&amp;" (CS: "&amp;TEXT('総説(邦)'!I5,"0.0")&amp;")","")</f>
        <v/>
      </c>
    </row>
    <row r="6" spans="1:6" ht="60" customHeight="1" x14ac:dyDescent="0.2">
      <c r="A6" s="80" t="str">
        <f>IF('総説(邦)'!L6="○","◎",IF('総説(邦)'!K6="○","○",""))</f>
        <v/>
      </c>
      <c r="B6" s="2" t="str">
        <f>IF('総説(邦)'!A6&lt;&gt;"",'総説(邦)'!A6,"")</f>
        <v/>
      </c>
      <c r="C6" s="1" t="str">
        <f>IF('総説(邦)'!B6&lt;&gt;"",'総説(邦)'!B6&amp;":"&amp;'総説(邦)'!C6&amp;" "&amp;'総説(邦)'!D6&amp;", "&amp;'総説(邦)'!E6&amp;", "&amp;'総説(邦)'!F6&amp;", "&amp;'総説(邦)'!G6&amp;" (IF: "&amp;TEXT('総説(邦)'!H6,"0.000")&amp;")"&amp;" (CS: "&amp;TEXT('総説(邦)'!I6,"0.0")&amp;")","")</f>
        <v/>
      </c>
    </row>
    <row r="7" spans="1:6" ht="60" customHeight="1" x14ac:dyDescent="0.2">
      <c r="A7" s="80" t="str">
        <f>IF('総説(邦)'!L7="○","◎",IF('総説(邦)'!K7="○","○",""))</f>
        <v/>
      </c>
      <c r="B7" s="2" t="str">
        <f>IF('総説(邦)'!A7&lt;&gt;"",'総説(邦)'!A7,"")</f>
        <v/>
      </c>
      <c r="C7" s="1" t="str">
        <f>IF('総説(邦)'!B7&lt;&gt;"",'総説(邦)'!B7&amp;":"&amp;'総説(邦)'!C7&amp;" "&amp;'総説(邦)'!D7&amp;", "&amp;'総説(邦)'!E7&amp;", "&amp;'総説(邦)'!F7&amp;", "&amp;'総説(邦)'!G7&amp;" (IF: "&amp;TEXT('総説(邦)'!H7,"0.000")&amp;")"&amp;" (CS: "&amp;TEXT('総説(邦)'!I7,"0.0")&amp;")","")</f>
        <v/>
      </c>
    </row>
    <row r="8" spans="1:6" ht="60" customHeight="1" x14ac:dyDescent="0.2">
      <c r="A8" s="80" t="str">
        <f>IF('総説(邦)'!L8="○","◎",IF('総説(邦)'!K8="○","○",""))</f>
        <v/>
      </c>
      <c r="B8" s="2" t="str">
        <f>IF('総説(邦)'!A8&lt;&gt;"",'総説(邦)'!A8,"")</f>
        <v/>
      </c>
      <c r="C8" s="1" t="str">
        <f>IF('総説(邦)'!B8&lt;&gt;"",'総説(邦)'!B8&amp;":"&amp;'総説(邦)'!C8&amp;" "&amp;'総説(邦)'!D8&amp;", "&amp;'総説(邦)'!E8&amp;", "&amp;'総説(邦)'!F8&amp;", "&amp;'総説(邦)'!G8&amp;" (IF: "&amp;TEXT('総説(邦)'!H8,"0.000")&amp;")"&amp;" (CS: "&amp;TEXT('総説(邦)'!I8,"0.0")&amp;")","")</f>
        <v/>
      </c>
    </row>
    <row r="9" spans="1:6" ht="60" customHeight="1" x14ac:dyDescent="0.2">
      <c r="A9" s="80" t="str">
        <f>IF('総説(邦)'!L9="○","◎",IF('総説(邦)'!K9="○","○",""))</f>
        <v/>
      </c>
      <c r="B9" s="2" t="str">
        <f>IF('総説(邦)'!A9&lt;&gt;"",'総説(邦)'!A9,"")</f>
        <v/>
      </c>
      <c r="C9" s="1" t="str">
        <f>IF('総説(邦)'!B9&lt;&gt;"",'総説(邦)'!B9&amp;":"&amp;'総説(邦)'!C9&amp;" "&amp;'総説(邦)'!D9&amp;", "&amp;'総説(邦)'!E9&amp;", "&amp;'総説(邦)'!F9&amp;", "&amp;'総説(邦)'!G9&amp;" (IF: "&amp;TEXT('総説(邦)'!H9,"0.000")&amp;")"&amp;" (CS: "&amp;TEXT('総説(邦)'!I9,"0.0")&amp;")","")</f>
        <v/>
      </c>
    </row>
    <row r="10" spans="1:6" ht="60" customHeight="1" x14ac:dyDescent="0.2">
      <c r="A10" s="80" t="str">
        <f>IF('総説(邦)'!L10="○","◎",IF('総説(邦)'!K10="○","○",""))</f>
        <v/>
      </c>
      <c r="B10" s="2" t="str">
        <f>IF('総説(邦)'!A10&lt;&gt;"",'総説(邦)'!A10,"")</f>
        <v/>
      </c>
      <c r="C10" s="1" t="str">
        <f>IF('総説(邦)'!B10&lt;&gt;"",'総説(邦)'!B10&amp;":"&amp;'総説(邦)'!C10&amp;" "&amp;'総説(邦)'!D10&amp;", "&amp;'総説(邦)'!E10&amp;", "&amp;'総説(邦)'!F10&amp;", "&amp;'総説(邦)'!G10&amp;" (IF: "&amp;TEXT('総説(邦)'!H10,"0.000")&amp;")"&amp;" (CS: "&amp;TEXT('総説(邦)'!I10,"0.0")&amp;")","")</f>
        <v/>
      </c>
    </row>
    <row r="11" spans="1:6" ht="60" customHeight="1" x14ac:dyDescent="0.2">
      <c r="A11" s="80" t="str">
        <f>IF('総説(邦)'!L11="○","◎",IF('総説(邦)'!K11="○","○",""))</f>
        <v/>
      </c>
      <c r="B11" s="2" t="str">
        <f>IF('総説(邦)'!A11&lt;&gt;"",'総説(邦)'!A11,"")</f>
        <v/>
      </c>
      <c r="C11" s="1" t="str">
        <f>IF('総説(邦)'!B11&lt;&gt;"",'総説(邦)'!B11&amp;":"&amp;'総説(邦)'!C11&amp;" "&amp;'総説(邦)'!D11&amp;", "&amp;'総説(邦)'!E11&amp;", "&amp;'総説(邦)'!F11&amp;", "&amp;'総説(邦)'!G11&amp;" (IF: "&amp;TEXT('総説(邦)'!H11,"0.000")&amp;")"&amp;" (CS: "&amp;TEXT('総説(邦)'!I11,"0.0")&amp;")","")</f>
        <v/>
      </c>
    </row>
    <row r="12" spans="1:6" ht="60" customHeight="1" x14ac:dyDescent="0.2">
      <c r="A12" s="80" t="str">
        <f>IF('総説(邦)'!L12="○","◎",IF('総説(邦)'!K12="○","○",""))</f>
        <v/>
      </c>
      <c r="B12" s="2" t="str">
        <f>IF('総説(邦)'!A12&lt;&gt;"",'総説(邦)'!A12,"")</f>
        <v/>
      </c>
      <c r="C12" s="1" t="str">
        <f>IF('総説(邦)'!B12&lt;&gt;"",'総説(邦)'!B12&amp;":"&amp;'総説(邦)'!C12&amp;" "&amp;'総説(邦)'!D12&amp;", "&amp;'総説(邦)'!E12&amp;", "&amp;'総説(邦)'!F12&amp;", "&amp;'総説(邦)'!G12&amp;" (IF: "&amp;TEXT('総説(邦)'!H12,"0.000")&amp;")"&amp;" (CS: "&amp;TEXT('総説(邦)'!I12,"0.0")&amp;")","")</f>
        <v/>
      </c>
    </row>
    <row r="13" spans="1:6" ht="60" customHeight="1" x14ac:dyDescent="0.2">
      <c r="A13" s="80" t="str">
        <f>IF('総説(邦)'!L13="○","◎",IF('総説(邦)'!K13="○","○",""))</f>
        <v/>
      </c>
      <c r="B13" s="2" t="str">
        <f>IF('総説(邦)'!A13&lt;&gt;"",'総説(邦)'!A13,"")</f>
        <v/>
      </c>
      <c r="C13" s="1" t="str">
        <f>IF('総説(邦)'!B13&lt;&gt;"",'総説(邦)'!B13&amp;":"&amp;'総説(邦)'!C13&amp;" "&amp;'総説(邦)'!D13&amp;", "&amp;'総説(邦)'!E13&amp;", "&amp;'総説(邦)'!F13&amp;", "&amp;'総説(邦)'!G13&amp;" (IF: "&amp;TEXT('総説(邦)'!H13,"0.000")&amp;")"&amp;" (CS: "&amp;TEXT('総説(邦)'!I13,"0.0")&amp;")","")</f>
        <v/>
      </c>
    </row>
    <row r="14" spans="1:6" ht="60" customHeight="1" x14ac:dyDescent="0.2">
      <c r="A14" s="80" t="str">
        <f>IF('総説(邦)'!L14="○","◎",IF('総説(邦)'!K14="○","○",""))</f>
        <v/>
      </c>
      <c r="B14" s="2" t="str">
        <f>IF('総説(邦)'!A14&lt;&gt;"",'総説(邦)'!A14,"")</f>
        <v/>
      </c>
      <c r="C14" s="1" t="str">
        <f>IF('総説(邦)'!B14&lt;&gt;"",'総説(邦)'!B14&amp;":"&amp;'総説(邦)'!C14&amp;" "&amp;'総説(邦)'!D14&amp;", "&amp;'総説(邦)'!E14&amp;", "&amp;'総説(邦)'!F14&amp;", "&amp;'総説(邦)'!G14&amp;" (IF: "&amp;TEXT('総説(邦)'!H14,"0.000")&amp;")"&amp;" (CS: "&amp;TEXT('総説(邦)'!I14,"0.0")&amp;")","")</f>
        <v/>
      </c>
    </row>
    <row r="15" spans="1:6" ht="60" customHeight="1" x14ac:dyDescent="0.2">
      <c r="A15" s="80" t="str">
        <f>IF('総説(邦)'!L15="○","◎",IF('総説(邦)'!K15="○","○",""))</f>
        <v/>
      </c>
      <c r="B15" s="2" t="str">
        <f>IF('総説(邦)'!A15&lt;&gt;"",'総説(邦)'!A15,"")</f>
        <v/>
      </c>
      <c r="C15" s="1" t="str">
        <f>IF('総説(邦)'!B15&lt;&gt;"",'総説(邦)'!B15&amp;":"&amp;'総説(邦)'!C15&amp;" "&amp;'総説(邦)'!D15&amp;", "&amp;'総説(邦)'!E15&amp;", "&amp;'総説(邦)'!F15&amp;", "&amp;'総説(邦)'!G15&amp;" (IF: "&amp;TEXT('総説(邦)'!H15,"0.000")&amp;")"&amp;" (CS: "&amp;TEXT('総説(邦)'!I15,"0.0")&amp;")","")</f>
        <v/>
      </c>
    </row>
    <row r="16" spans="1:6" ht="60" customHeight="1" x14ac:dyDescent="0.2">
      <c r="A16" s="80" t="str">
        <f>IF('総説(邦)'!L16="○","◎",IF('総説(邦)'!K16="○","○",""))</f>
        <v/>
      </c>
      <c r="B16" s="2" t="str">
        <f>IF('総説(邦)'!A16&lt;&gt;"",'総説(邦)'!A16,"")</f>
        <v/>
      </c>
      <c r="C16" s="1" t="str">
        <f>IF('総説(邦)'!B16&lt;&gt;"",'総説(邦)'!B16&amp;":"&amp;'総説(邦)'!C16&amp;" "&amp;'総説(邦)'!D16&amp;", "&amp;'総説(邦)'!E16&amp;", "&amp;'総説(邦)'!F16&amp;", "&amp;'総説(邦)'!G16&amp;" (IF: "&amp;TEXT('総説(邦)'!H16,"0.000")&amp;")"&amp;" (CS: "&amp;TEXT('総説(邦)'!I16,"0.0")&amp;")","")</f>
        <v/>
      </c>
    </row>
    <row r="17" spans="1:3" ht="60" customHeight="1" x14ac:dyDescent="0.2">
      <c r="A17" s="80" t="str">
        <f>IF('総説(邦)'!L17="○","◎",IF('総説(邦)'!K17="○","○",""))</f>
        <v/>
      </c>
      <c r="B17" s="2" t="str">
        <f>IF('総説(邦)'!A17&lt;&gt;"",'総説(邦)'!A17,"")</f>
        <v/>
      </c>
      <c r="C17" s="1" t="str">
        <f>IF('総説(邦)'!B17&lt;&gt;"",'総説(邦)'!B17&amp;":"&amp;'総説(邦)'!C17&amp;" "&amp;'総説(邦)'!D17&amp;", "&amp;'総説(邦)'!E17&amp;", "&amp;'総説(邦)'!F17&amp;", "&amp;'総説(邦)'!G17&amp;" (IF: "&amp;TEXT('総説(邦)'!H17,"0.000")&amp;")"&amp;" (CS: "&amp;TEXT('総説(邦)'!I17,"0.0")&amp;")","")</f>
        <v/>
      </c>
    </row>
    <row r="18" spans="1:3" ht="60" customHeight="1" x14ac:dyDescent="0.2">
      <c r="A18" s="80" t="str">
        <f>IF('総説(邦)'!L18="○","◎",IF('総説(邦)'!K18="○","○",""))</f>
        <v/>
      </c>
      <c r="B18" s="2" t="str">
        <f>IF('総説(邦)'!A18&lt;&gt;"",'総説(邦)'!A18,"")</f>
        <v/>
      </c>
      <c r="C18" s="1" t="str">
        <f>IF('総説(邦)'!B18&lt;&gt;"",'総説(邦)'!B18&amp;":"&amp;'総説(邦)'!C18&amp;" "&amp;'総説(邦)'!D18&amp;", "&amp;'総説(邦)'!E18&amp;", "&amp;'総説(邦)'!F18&amp;", "&amp;'総説(邦)'!G18&amp;" (IF: "&amp;TEXT('総説(邦)'!H18,"0.000")&amp;")"&amp;" (CS: "&amp;TEXT('総説(邦)'!I18,"0.0")&amp;")","")</f>
        <v/>
      </c>
    </row>
    <row r="19" spans="1:3" ht="60" customHeight="1" x14ac:dyDescent="0.2">
      <c r="A19" s="80" t="str">
        <f>IF('総説(邦)'!L19="○","◎",IF('総説(邦)'!K19="○","○",""))</f>
        <v/>
      </c>
      <c r="B19" s="2" t="str">
        <f>IF('総説(邦)'!A19&lt;&gt;"",'総説(邦)'!A19,"")</f>
        <v/>
      </c>
      <c r="C19" s="1" t="str">
        <f>IF('総説(邦)'!B19&lt;&gt;"",'総説(邦)'!B19&amp;":"&amp;'総説(邦)'!C19&amp;" "&amp;'総説(邦)'!D19&amp;", "&amp;'総説(邦)'!E19&amp;", "&amp;'総説(邦)'!F19&amp;", "&amp;'総説(邦)'!G19&amp;" (IF: "&amp;TEXT('総説(邦)'!H19,"0.000")&amp;")"&amp;" (CS: "&amp;TEXT('総説(邦)'!I19,"0.0")&amp;")","")</f>
        <v/>
      </c>
    </row>
    <row r="20" spans="1:3" ht="60" customHeight="1" x14ac:dyDescent="0.2">
      <c r="A20" s="80" t="str">
        <f>IF('総説(邦)'!L20="○","◎",IF('総説(邦)'!K20="○","○",""))</f>
        <v/>
      </c>
      <c r="B20" s="2" t="str">
        <f>IF('総説(邦)'!A20&lt;&gt;"",'総説(邦)'!A20,"")</f>
        <v/>
      </c>
      <c r="C20" s="1" t="str">
        <f>IF('総説(邦)'!B20&lt;&gt;"",'総説(邦)'!B20&amp;":"&amp;'総説(邦)'!C20&amp;" "&amp;'総説(邦)'!D20&amp;", "&amp;'総説(邦)'!E20&amp;", "&amp;'総説(邦)'!F20&amp;", "&amp;'総説(邦)'!G20&amp;" (IF: "&amp;TEXT('総説(邦)'!H20,"0.000")&amp;")"&amp;" (CS: "&amp;TEXT('総説(邦)'!I20,"0.0")&amp;")","")</f>
        <v/>
      </c>
    </row>
    <row r="21" spans="1:3" ht="60" customHeight="1" x14ac:dyDescent="0.2">
      <c r="A21" s="80" t="str">
        <f>IF('総説(邦)'!L21="○","◎",IF('総説(邦)'!K21="○","○",""))</f>
        <v/>
      </c>
      <c r="B21" s="2" t="str">
        <f>IF('総説(邦)'!A21&lt;&gt;"",'総説(邦)'!A21,"")</f>
        <v/>
      </c>
      <c r="C21" s="1" t="str">
        <f>IF('総説(邦)'!B21&lt;&gt;"",'総説(邦)'!B21&amp;":"&amp;'総説(邦)'!C21&amp;" "&amp;'総説(邦)'!D21&amp;", "&amp;'総説(邦)'!E21&amp;", "&amp;'総説(邦)'!F21&amp;", "&amp;'総説(邦)'!G21&amp;" (IF: "&amp;TEXT('総説(邦)'!H21,"0.000")&amp;")"&amp;" (CS: "&amp;TEXT('総説(邦)'!I21,"0.0")&amp;")","")</f>
        <v/>
      </c>
    </row>
    <row r="22" spans="1:3" ht="60" customHeight="1" x14ac:dyDescent="0.2">
      <c r="A22" s="80" t="str">
        <f>IF('総説(邦)'!L22="○","◎",IF('総説(邦)'!K22="○","○",""))</f>
        <v/>
      </c>
      <c r="B22" s="2" t="str">
        <f>IF('総説(邦)'!A22&lt;&gt;"",'総説(邦)'!A22,"")</f>
        <v/>
      </c>
      <c r="C22" s="1" t="str">
        <f>IF('総説(邦)'!B22&lt;&gt;"",'総説(邦)'!B22&amp;":"&amp;'総説(邦)'!C22&amp;" "&amp;'総説(邦)'!D22&amp;", "&amp;'総説(邦)'!E22&amp;", "&amp;'総説(邦)'!F22&amp;", "&amp;'総説(邦)'!G22&amp;" (IF: "&amp;TEXT('総説(邦)'!H22,"0.000")&amp;")"&amp;" (CS: "&amp;TEXT('総説(邦)'!I22,"0.0")&amp;")","")</f>
        <v/>
      </c>
    </row>
    <row r="23" spans="1:3" ht="60" customHeight="1" x14ac:dyDescent="0.2">
      <c r="A23" s="80" t="str">
        <f>IF('総説(邦)'!L23="○","◎",IF('総説(邦)'!K23="○","○",""))</f>
        <v/>
      </c>
      <c r="B23" s="2" t="str">
        <f>IF('総説(邦)'!A23&lt;&gt;"",'総説(邦)'!A23,"")</f>
        <v/>
      </c>
      <c r="C23" s="1" t="str">
        <f>IF('総説(邦)'!B23&lt;&gt;"",'総説(邦)'!B23&amp;":"&amp;'総説(邦)'!C23&amp;" "&amp;'総説(邦)'!D23&amp;", "&amp;'総説(邦)'!E23&amp;", "&amp;'総説(邦)'!F23&amp;", "&amp;'総説(邦)'!G23&amp;" (IF: "&amp;TEXT('総説(邦)'!H23,"0.000")&amp;")"&amp;" (CS: "&amp;TEXT('総説(邦)'!I23,"0.0")&amp;")","")</f>
        <v/>
      </c>
    </row>
    <row r="24" spans="1:3" ht="60" customHeight="1" x14ac:dyDescent="0.2">
      <c r="A24" s="80" t="str">
        <f>IF('総説(邦)'!L24="○","◎",IF('総説(邦)'!K24="○","○",""))</f>
        <v/>
      </c>
      <c r="B24" s="2" t="str">
        <f>IF('総説(邦)'!A24&lt;&gt;"",'総説(邦)'!A24,"")</f>
        <v/>
      </c>
      <c r="C24" s="1" t="str">
        <f>IF('総説(邦)'!B24&lt;&gt;"",'総説(邦)'!B24&amp;":"&amp;'総説(邦)'!C24&amp;" "&amp;'総説(邦)'!D24&amp;", "&amp;'総説(邦)'!E24&amp;", "&amp;'総説(邦)'!F24&amp;", "&amp;'総説(邦)'!G24&amp;" (IF: "&amp;TEXT('総説(邦)'!H24,"0.000")&amp;")"&amp;" (CS: "&amp;TEXT('総説(邦)'!I24,"0.0")&amp;")","")</f>
        <v/>
      </c>
    </row>
    <row r="25" spans="1:3" ht="60" customHeight="1" x14ac:dyDescent="0.2">
      <c r="A25" s="80" t="str">
        <f>IF('総説(邦)'!L25="○","◎",IF('総説(邦)'!K25="○","○",""))</f>
        <v/>
      </c>
      <c r="B25" s="2" t="str">
        <f>IF('総説(邦)'!A25&lt;&gt;"",'総説(邦)'!A25,"")</f>
        <v/>
      </c>
      <c r="C25" s="1" t="str">
        <f>IF('総説(邦)'!B25&lt;&gt;"",'総説(邦)'!B25&amp;":"&amp;'総説(邦)'!C25&amp;" "&amp;'総説(邦)'!D25&amp;", "&amp;'総説(邦)'!E25&amp;", "&amp;'総説(邦)'!F25&amp;", "&amp;'総説(邦)'!G25&amp;" (IF: "&amp;TEXT('総説(邦)'!H25,"0.000")&amp;")"&amp;" (CS: "&amp;TEXT('総説(邦)'!I25,"0.0")&amp;")","")</f>
        <v/>
      </c>
    </row>
    <row r="26" spans="1:3" ht="60" customHeight="1" x14ac:dyDescent="0.2">
      <c r="A26" s="80" t="str">
        <f>IF('総説(邦)'!L26="○","◎",IF('総説(邦)'!K26="○","○",""))</f>
        <v/>
      </c>
      <c r="B26" s="2" t="str">
        <f>IF('総説(邦)'!A26&lt;&gt;"",'総説(邦)'!A26,"")</f>
        <v/>
      </c>
      <c r="C26" s="1" t="str">
        <f>IF('総説(邦)'!B26&lt;&gt;"",'総説(邦)'!B26&amp;":"&amp;'総説(邦)'!C26&amp;" "&amp;'総説(邦)'!D26&amp;", "&amp;'総説(邦)'!E26&amp;", "&amp;'総説(邦)'!F26&amp;", "&amp;'総説(邦)'!G26&amp;" (IF: "&amp;TEXT('総説(邦)'!H26,"0.000")&amp;")"&amp;" (CS: "&amp;TEXT('総説(邦)'!I26,"0.0")&amp;")","")</f>
        <v/>
      </c>
    </row>
    <row r="27" spans="1:3" ht="60" customHeight="1" x14ac:dyDescent="0.2">
      <c r="A27" s="80" t="str">
        <f>IF('総説(邦)'!L27="○","◎",IF('総説(邦)'!K27="○","○",""))</f>
        <v/>
      </c>
      <c r="B27" s="2" t="str">
        <f>IF('総説(邦)'!A27&lt;&gt;"",'総説(邦)'!A27,"")</f>
        <v/>
      </c>
      <c r="C27" s="1" t="str">
        <f>IF('総説(邦)'!B27&lt;&gt;"",'総説(邦)'!B27&amp;":"&amp;'総説(邦)'!C27&amp;" "&amp;'総説(邦)'!D27&amp;", "&amp;'総説(邦)'!E27&amp;", "&amp;'総説(邦)'!F27&amp;", "&amp;'総説(邦)'!G27&amp;" (IF: "&amp;TEXT('総説(邦)'!H27,"0.000")&amp;")"&amp;" (CS: "&amp;TEXT('総説(邦)'!I27,"0.0")&amp;")","")</f>
        <v/>
      </c>
    </row>
    <row r="28" spans="1:3" ht="60" customHeight="1" x14ac:dyDescent="0.2">
      <c r="A28" s="80" t="str">
        <f>IF('総説(邦)'!L28="○","◎",IF('総説(邦)'!K28="○","○",""))</f>
        <v/>
      </c>
      <c r="B28" s="2" t="str">
        <f>IF('総説(邦)'!A28&lt;&gt;"",'総説(邦)'!A28,"")</f>
        <v/>
      </c>
      <c r="C28" s="1" t="str">
        <f>IF('総説(邦)'!B28&lt;&gt;"",'総説(邦)'!B28&amp;":"&amp;'総説(邦)'!C28&amp;" "&amp;'総説(邦)'!D28&amp;", "&amp;'総説(邦)'!E28&amp;", "&amp;'総説(邦)'!F28&amp;", "&amp;'総説(邦)'!G28&amp;" (IF: "&amp;TEXT('総説(邦)'!H28,"0.000")&amp;")"&amp;" (CS: "&amp;TEXT('総説(邦)'!I28,"0.0")&amp;")","")</f>
        <v/>
      </c>
    </row>
    <row r="29" spans="1:3" ht="60" customHeight="1" x14ac:dyDescent="0.2">
      <c r="A29" s="80" t="str">
        <f>IF('総説(邦)'!L29="○","◎",IF('総説(邦)'!K29="○","○",""))</f>
        <v/>
      </c>
      <c r="B29" s="2" t="str">
        <f>IF('総説(邦)'!A29&lt;&gt;"",'総説(邦)'!A29,"")</f>
        <v/>
      </c>
      <c r="C29" s="1" t="str">
        <f>IF('総説(邦)'!B29&lt;&gt;"",'総説(邦)'!B29&amp;":"&amp;'総説(邦)'!C29&amp;" "&amp;'総説(邦)'!D29&amp;", "&amp;'総説(邦)'!E29&amp;", "&amp;'総説(邦)'!F29&amp;", "&amp;'総説(邦)'!G29&amp;" (IF: "&amp;TEXT('総説(邦)'!H29,"0.000")&amp;")"&amp;" (CS: "&amp;TEXT('総説(邦)'!I29,"0.0")&amp;")","")</f>
        <v/>
      </c>
    </row>
    <row r="30" spans="1:3" ht="60" customHeight="1" x14ac:dyDescent="0.2">
      <c r="A30" s="80" t="str">
        <f>IF('総説(邦)'!L30="○","◎",IF('総説(邦)'!K30="○","○",""))</f>
        <v/>
      </c>
      <c r="B30" s="2" t="str">
        <f>IF('総説(邦)'!A30&lt;&gt;"",'総説(邦)'!A30,"")</f>
        <v/>
      </c>
      <c r="C30" s="1" t="str">
        <f>IF('総説(邦)'!B30&lt;&gt;"",'総説(邦)'!B30&amp;":"&amp;'総説(邦)'!C30&amp;" "&amp;'総説(邦)'!D30&amp;", "&amp;'総説(邦)'!E30&amp;", "&amp;'総説(邦)'!F30&amp;", "&amp;'総説(邦)'!G30&amp;" (IF: "&amp;TEXT('総説(邦)'!H30,"0.000")&amp;")"&amp;" (CS: "&amp;TEXT('総説(邦)'!I30,"0.0")&amp;")","")</f>
        <v/>
      </c>
    </row>
    <row r="31" spans="1:3" ht="60" customHeight="1" x14ac:dyDescent="0.2">
      <c r="A31" s="80" t="str">
        <f>IF('総説(邦)'!L31="○","◎",IF('総説(邦)'!K31="○","○",""))</f>
        <v/>
      </c>
      <c r="B31" s="2" t="str">
        <f>IF('総説(邦)'!A31&lt;&gt;"",'総説(邦)'!A31,"")</f>
        <v/>
      </c>
      <c r="C31" s="1" t="str">
        <f>IF('総説(邦)'!B31&lt;&gt;"",'総説(邦)'!B31&amp;":"&amp;'総説(邦)'!C31&amp;" "&amp;'総説(邦)'!D31&amp;", "&amp;'総説(邦)'!E31&amp;", "&amp;'総説(邦)'!F31&amp;", "&amp;'総説(邦)'!G31&amp;" (IF: "&amp;TEXT('総説(邦)'!H31,"0.000")&amp;")"&amp;" (CS: "&amp;TEXT('総説(邦)'!I31,"0.0")&amp;")","")</f>
        <v/>
      </c>
    </row>
    <row r="32" spans="1:3" ht="60" customHeight="1" x14ac:dyDescent="0.2">
      <c r="A32" s="80" t="str">
        <f>IF('総説(邦)'!L32="○","◎",IF('総説(邦)'!K32="○","○",""))</f>
        <v/>
      </c>
      <c r="B32" s="2" t="str">
        <f>IF('総説(邦)'!A32&lt;&gt;"",'総説(邦)'!A32,"")</f>
        <v/>
      </c>
      <c r="C32" s="1" t="str">
        <f>IF('総説(邦)'!B32&lt;&gt;"",'総説(邦)'!B32&amp;":"&amp;'総説(邦)'!C32&amp;" "&amp;'総説(邦)'!D32&amp;", "&amp;'総説(邦)'!E32&amp;", "&amp;'総説(邦)'!F32&amp;", "&amp;'総説(邦)'!G32&amp;" (IF: "&amp;TEXT('総説(邦)'!H32,"0.000")&amp;")"&amp;" (CS: "&amp;TEXT('総説(邦)'!I32,"0.0")&amp;")","")</f>
        <v/>
      </c>
    </row>
    <row r="33" spans="1:3" ht="60" customHeight="1" x14ac:dyDescent="0.2">
      <c r="A33" s="80" t="str">
        <f>IF('総説(邦)'!L33="○","◎",IF('総説(邦)'!K33="○","○",""))</f>
        <v/>
      </c>
      <c r="B33" s="2" t="str">
        <f>IF('総説(邦)'!A33&lt;&gt;"",'総説(邦)'!A33,"")</f>
        <v/>
      </c>
      <c r="C33" s="1" t="str">
        <f>IF('総説(邦)'!B33&lt;&gt;"",'総説(邦)'!B33&amp;":"&amp;'総説(邦)'!C33&amp;" "&amp;'総説(邦)'!D33&amp;", "&amp;'総説(邦)'!E33&amp;", "&amp;'総説(邦)'!F33&amp;", "&amp;'総説(邦)'!G33&amp;" (IF: "&amp;TEXT('総説(邦)'!H33,"0.000")&amp;")"&amp;" (CS: "&amp;TEXT('総説(邦)'!I33,"0.0")&amp;")","")</f>
        <v/>
      </c>
    </row>
    <row r="34" spans="1:3" ht="60" customHeight="1" x14ac:dyDescent="0.2">
      <c r="A34" s="80" t="str">
        <f>IF('総説(邦)'!L34="○","◎",IF('総説(邦)'!K34="○","○",""))</f>
        <v/>
      </c>
      <c r="B34" s="2" t="str">
        <f>IF('総説(邦)'!A34&lt;&gt;"",'総説(邦)'!A34,"")</f>
        <v/>
      </c>
      <c r="C34" s="1" t="str">
        <f>IF('総説(邦)'!B34&lt;&gt;"",'総説(邦)'!B34&amp;":"&amp;'総説(邦)'!C34&amp;" "&amp;'総説(邦)'!D34&amp;", "&amp;'総説(邦)'!E34&amp;", "&amp;'総説(邦)'!F34&amp;", "&amp;'総説(邦)'!G34&amp;" (IF: "&amp;TEXT('総説(邦)'!H34,"0.000")&amp;")"&amp;" (CS: "&amp;TEXT('総説(邦)'!I34,"0.0")&amp;")","")</f>
        <v/>
      </c>
    </row>
    <row r="35" spans="1:3" ht="60" customHeight="1" x14ac:dyDescent="0.2">
      <c r="A35" s="80" t="str">
        <f>IF('総説(邦)'!L35="○","◎",IF('総説(邦)'!K35="○","○",""))</f>
        <v/>
      </c>
      <c r="B35" s="2" t="str">
        <f>IF('総説(邦)'!A35&lt;&gt;"",'総説(邦)'!A35,"")</f>
        <v/>
      </c>
      <c r="C35" s="1" t="str">
        <f>IF('総説(邦)'!B35&lt;&gt;"",'総説(邦)'!B35&amp;":"&amp;'総説(邦)'!C35&amp;" "&amp;'総説(邦)'!D35&amp;", "&amp;'総説(邦)'!E35&amp;", "&amp;'総説(邦)'!F35&amp;", "&amp;'総説(邦)'!G35&amp;" (IF: "&amp;TEXT('総説(邦)'!H35,"0.000")&amp;")"&amp;" (CS: "&amp;TEXT('総説(邦)'!I35,"0.0")&amp;")","")</f>
        <v/>
      </c>
    </row>
    <row r="36" spans="1:3" ht="60" customHeight="1" x14ac:dyDescent="0.2">
      <c r="A36" s="80" t="str">
        <f>IF('総説(邦)'!L36="○","◎",IF('総説(邦)'!K36="○","○",""))</f>
        <v/>
      </c>
      <c r="B36" s="2" t="str">
        <f>IF('総説(邦)'!A36&lt;&gt;"",'総説(邦)'!A36,"")</f>
        <v/>
      </c>
      <c r="C36" s="1" t="str">
        <f>IF('総説(邦)'!B36&lt;&gt;"",'総説(邦)'!B36&amp;":"&amp;'総説(邦)'!C36&amp;" "&amp;'総説(邦)'!D36&amp;", "&amp;'総説(邦)'!E36&amp;", "&amp;'総説(邦)'!F36&amp;", "&amp;'総説(邦)'!G36&amp;" (IF: "&amp;TEXT('総説(邦)'!H36,"0.000")&amp;")"&amp;" (CS: "&amp;TEXT('総説(邦)'!I36,"0.0")&amp;")","")</f>
        <v/>
      </c>
    </row>
    <row r="37" spans="1:3" ht="60" customHeight="1" x14ac:dyDescent="0.2">
      <c r="A37" s="80" t="str">
        <f>IF('総説(邦)'!L37="○","◎",IF('総説(邦)'!K37="○","○",""))</f>
        <v/>
      </c>
      <c r="B37" s="2" t="str">
        <f>IF('総説(邦)'!A37&lt;&gt;"",'総説(邦)'!A37,"")</f>
        <v/>
      </c>
      <c r="C37" s="1" t="str">
        <f>IF('総説(邦)'!B37&lt;&gt;"",'総説(邦)'!B37&amp;":"&amp;'総説(邦)'!C37&amp;" "&amp;'総説(邦)'!D37&amp;", "&amp;'総説(邦)'!E37&amp;", "&amp;'総説(邦)'!F37&amp;", "&amp;'総説(邦)'!G37&amp;" (IF: "&amp;TEXT('総説(邦)'!H37,"0.000")&amp;")"&amp;" (CS: "&amp;TEXT('総説(邦)'!I37,"0.0")&amp;")","")</f>
        <v/>
      </c>
    </row>
    <row r="38" spans="1:3" ht="60" customHeight="1" x14ac:dyDescent="0.2">
      <c r="A38" s="80" t="str">
        <f>IF('総説(邦)'!L38="○","◎",IF('総説(邦)'!K38="○","○",""))</f>
        <v/>
      </c>
      <c r="B38" s="2" t="str">
        <f>IF('総説(邦)'!A38&lt;&gt;"",'総説(邦)'!A38,"")</f>
        <v/>
      </c>
      <c r="C38" s="1" t="str">
        <f>IF('総説(邦)'!B38&lt;&gt;"",'総説(邦)'!B38&amp;":"&amp;'総説(邦)'!C38&amp;" "&amp;'総説(邦)'!D38&amp;", "&amp;'総説(邦)'!E38&amp;", "&amp;'総説(邦)'!F38&amp;", "&amp;'総説(邦)'!G38&amp;" (IF: "&amp;TEXT('総説(邦)'!H38,"0.000")&amp;")"&amp;" (CS: "&amp;TEXT('総説(邦)'!I38,"0.0")&amp;")","")</f>
        <v/>
      </c>
    </row>
    <row r="39" spans="1:3" ht="60" customHeight="1" x14ac:dyDescent="0.2">
      <c r="A39" s="80" t="str">
        <f>IF('総説(邦)'!L39="○","◎",IF('総説(邦)'!K39="○","○",""))</f>
        <v/>
      </c>
      <c r="B39" s="2" t="str">
        <f>IF('総説(邦)'!A39&lt;&gt;"",'総説(邦)'!A39,"")</f>
        <v/>
      </c>
      <c r="C39" s="1" t="str">
        <f>IF('総説(邦)'!B39&lt;&gt;"",'総説(邦)'!B39&amp;":"&amp;'総説(邦)'!C39&amp;" "&amp;'総説(邦)'!D39&amp;", "&amp;'総説(邦)'!E39&amp;", "&amp;'総説(邦)'!F39&amp;", "&amp;'総説(邦)'!G39&amp;" (IF: "&amp;TEXT('総説(邦)'!H39,"0.000")&amp;")"&amp;" (CS: "&amp;TEXT('総説(邦)'!I39,"0.0")&amp;")","")</f>
        <v/>
      </c>
    </row>
    <row r="40" spans="1:3" ht="60" customHeight="1" x14ac:dyDescent="0.2">
      <c r="A40" s="80" t="str">
        <f>IF('総説(邦)'!L40="○","◎",IF('総説(邦)'!K40="○","○",""))</f>
        <v/>
      </c>
      <c r="B40" s="2" t="str">
        <f>IF('総説(邦)'!A40&lt;&gt;"",'総説(邦)'!A40,"")</f>
        <v/>
      </c>
      <c r="C40" s="1" t="str">
        <f>IF('総説(邦)'!B40&lt;&gt;"",'総説(邦)'!B40&amp;":"&amp;'総説(邦)'!C40&amp;" "&amp;'総説(邦)'!D40&amp;", "&amp;'総説(邦)'!E40&amp;", "&amp;'総説(邦)'!F40&amp;", "&amp;'総説(邦)'!G40&amp;" (IF: "&amp;TEXT('総説(邦)'!H40,"0.000")&amp;")"&amp;" (CS: "&amp;TEXT('総説(邦)'!I40,"0.0")&amp;")","")</f>
        <v/>
      </c>
    </row>
    <row r="41" spans="1:3" ht="60" customHeight="1" x14ac:dyDescent="0.2">
      <c r="A41" s="80" t="str">
        <f>IF('総説(邦)'!L41="○","◎",IF('総説(邦)'!K41="○","○",""))</f>
        <v/>
      </c>
      <c r="B41" s="2" t="str">
        <f>IF('総説(邦)'!A41&lt;&gt;"",'総説(邦)'!A41,"")</f>
        <v/>
      </c>
      <c r="C41" s="1" t="str">
        <f>IF('総説(邦)'!B41&lt;&gt;"",'総説(邦)'!B41&amp;":"&amp;'総説(邦)'!C41&amp;" "&amp;'総説(邦)'!D41&amp;", "&amp;'総説(邦)'!E41&amp;", "&amp;'総説(邦)'!F41&amp;", "&amp;'総説(邦)'!G41&amp;" (IF: "&amp;TEXT('総説(邦)'!H41,"0.000")&amp;")"&amp;" (CS: "&amp;TEXT('総説(邦)'!I41,"0.0")&amp;")","")</f>
        <v/>
      </c>
    </row>
    <row r="42" spans="1:3" ht="60" customHeight="1" x14ac:dyDescent="0.2">
      <c r="A42" s="80" t="str">
        <f>IF('総説(邦)'!L42="○","◎",IF('総説(邦)'!K42="○","○",""))</f>
        <v/>
      </c>
      <c r="B42" s="2" t="str">
        <f>IF('総説(邦)'!A42&lt;&gt;"",'総説(邦)'!A42,"")</f>
        <v/>
      </c>
      <c r="C42" s="1" t="str">
        <f>IF('総説(邦)'!B42&lt;&gt;"",'総説(邦)'!B42&amp;":"&amp;'総説(邦)'!C42&amp;" "&amp;'総説(邦)'!D42&amp;", "&amp;'総説(邦)'!E42&amp;", "&amp;'総説(邦)'!F42&amp;", "&amp;'総説(邦)'!G42&amp;" (IF: "&amp;TEXT('総説(邦)'!H42,"0.000")&amp;")"&amp;" (CS: "&amp;TEXT('総説(邦)'!I42,"0.0")&amp;")","")</f>
        <v/>
      </c>
    </row>
    <row r="43" spans="1:3" ht="60" customHeight="1" x14ac:dyDescent="0.2">
      <c r="A43" s="80" t="str">
        <f>IF('総説(邦)'!L43="○","◎",IF('総説(邦)'!K43="○","○",""))</f>
        <v/>
      </c>
      <c r="B43" s="2" t="str">
        <f>IF('総説(邦)'!A43&lt;&gt;"",'総説(邦)'!A43,"")</f>
        <v/>
      </c>
      <c r="C43" s="1" t="str">
        <f>IF('総説(邦)'!B43&lt;&gt;"",'総説(邦)'!B43&amp;":"&amp;'総説(邦)'!C43&amp;" "&amp;'総説(邦)'!D43&amp;", "&amp;'総説(邦)'!E43&amp;", "&amp;'総説(邦)'!F43&amp;", "&amp;'総説(邦)'!G43&amp;" (IF: "&amp;TEXT('総説(邦)'!H43,"0.000")&amp;")"&amp;" (CS: "&amp;TEXT('総説(邦)'!I43,"0.0")&amp;")","")</f>
        <v/>
      </c>
    </row>
    <row r="44" spans="1:3" ht="60" customHeight="1" x14ac:dyDescent="0.2">
      <c r="A44" s="80" t="str">
        <f>IF('総説(邦)'!L44="○","◎",IF('総説(邦)'!K44="○","○",""))</f>
        <v/>
      </c>
      <c r="B44" s="2" t="str">
        <f>IF('総説(邦)'!A44&lt;&gt;"",'総説(邦)'!A44,"")</f>
        <v/>
      </c>
      <c r="C44" s="1" t="str">
        <f>IF('総説(邦)'!B44&lt;&gt;"",'総説(邦)'!B44&amp;":"&amp;'総説(邦)'!C44&amp;" "&amp;'総説(邦)'!D44&amp;", "&amp;'総説(邦)'!E44&amp;", "&amp;'総説(邦)'!F44&amp;", "&amp;'総説(邦)'!G44&amp;" (IF: "&amp;TEXT('総説(邦)'!H44,"0.000")&amp;")"&amp;" (CS: "&amp;TEXT('総説(邦)'!I44,"0.0")&amp;")","")</f>
        <v/>
      </c>
    </row>
    <row r="45" spans="1:3" ht="60" customHeight="1" x14ac:dyDescent="0.2">
      <c r="A45" s="80" t="str">
        <f>IF('総説(邦)'!L45="○","◎",IF('総説(邦)'!K45="○","○",""))</f>
        <v/>
      </c>
      <c r="B45" s="2" t="str">
        <f>IF('総説(邦)'!A45&lt;&gt;"",'総説(邦)'!A45,"")</f>
        <v/>
      </c>
      <c r="C45" s="1" t="str">
        <f>IF('総説(邦)'!B45&lt;&gt;"",'総説(邦)'!B45&amp;":"&amp;'総説(邦)'!C45&amp;" "&amp;'総説(邦)'!D45&amp;", "&amp;'総説(邦)'!E45&amp;", "&amp;'総説(邦)'!F45&amp;", "&amp;'総説(邦)'!G45&amp;" (IF: "&amp;TEXT('総説(邦)'!H45,"0.000")&amp;")"&amp;" (CS: "&amp;TEXT('総説(邦)'!I45,"0.0")&amp;")","")</f>
        <v/>
      </c>
    </row>
    <row r="46" spans="1:3" ht="60" customHeight="1" x14ac:dyDescent="0.2">
      <c r="A46" s="80" t="str">
        <f>IF('総説(邦)'!L46="○","◎",IF('総説(邦)'!K46="○","○",""))</f>
        <v/>
      </c>
      <c r="B46" s="2" t="str">
        <f>IF('総説(邦)'!A46&lt;&gt;"",'総説(邦)'!A46,"")</f>
        <v/>
      </c>
      <c r="C46" s="1" t="str">
        <f>IF('総説(邦)'!B46&lt;&gt;"",'総説(邦)'!B46&amp;":"&amp;'総説(邦)'!C46&amp;" "&amp;'総説(邦)'!D46&amp;", "&amp;'総説(邦)'!E46&amp;", "&amp;'総説(邦)'!F46&amp;", "&amp;'総説(邦)'!G46&amp;" (IF: "&amp;TEXT('総説(邦)'!H46,"0.000")&amp;")"&amp;" (CS: "&amp;TEXT('総説(邦)'!I46,"0.0")&amp;")","")</f>
        <v/>
      </c>
    </row>
    <row r="47" spans="1:3" ht="60" customHeight="1" x14ac:dyDescent="0.2">
      <c r="A47" s="80" t="str">
        <f>IF('総説(邦)'!L47="○","◎",IF('総説(邦)'!K47="○","○",""))</f>
        <v/>
      </c>
      <c r="B47" s="2" t="str">
        <f>IF('総説(邦)'!A47&lt;&gt;"",'総説(邦)'!A47,"")</f>
        <v/>
      </c>
      <c r="C47" s="1" t="str">
        <f>IF('総説(邦)'!B47&lt;&gt;"",'総説(邦)'!B47&amp;":"&amp;'総説(邦)'!C47&amp;" "&amp;'総説(邦)'!D47&amp;", "&amp;'総説(邦)'!E47&amp;", "&amp;'総説(邦)'!F47&amp;", "&amp;'総説(邦)'!G47&amp;" (IF: "&amp;TEXT('総説(邦)'!H47,"0.000")&amp;")"&amp;" (CS: "&amp;TEXT('総説(邦)'!I47,"0.0")&amp;")","")</f>
        <v/>
      </c>
    </row>
    <row r="48" spans="1:3" ht="60" customHeight="1" x14ac:dyDescent="0.2">
      <c r="A48" s="80" t="str">
        <f>IF('総説(邦)'!L48="○","◎",IF('総説(邦)'!K48="○","○",""))</f>
        <v/>
      </c>
      <c r="B48" s="2" t="str">
        <f>IF('総説(邦)'!A48&lt;&gt;"",'総説(邦)'!A48,"")</f>
        <v/>
      </c>
      <c r="C48" s="1" t="str">
        <f>IF('総説(邦)'!B48&lt;&gt;"",'総説(邦)'!B48&amp;":"&amp;'総説(邦)'!C48&amp;" "&amp;'総説(邦)'!D48&amp;", "&amp;'総説(邦)'!E48&amp;", "&amp;'総説(邦)'!F48&amp;", "&amp;'総説(邦)'!G48&amp;" (IF: "&amp;TEXT('総説(邦)'!H48,"0.000")&amp;")"&amp;" (CS: "&amp;TEXT('総説(邦)'!I48,"0.0")&amp;")","")</f>
        <v/>
      </c>
    </row>
    <row r="49" spans="1:3" ht="60" customHeight="1" x14ac:dyDescent="0.2">
      <c r="A49" s="80" t="str">
        <f>IF('総説(邦)'!L49="○","◎",IF('総説(邦)'!K49="○","○",""))</f>
        <v/>
      </c>
      <c r="B49" s="2" t="str">
        <f>IF('総説(邦)'!A49&lt;&gt;"",'総説(邦)'!A49,"")</f>
        <v/>
      </c>
      <c r="C49" s="1" t="str">
        <f>IF('総説(邦)'!B49&lt;&gt;"",'総説(邦)'!B49&amp;":"&amp;'総説(邦)'!C49&amp;" "&amp;'総説(邦)'!D49&amp;", "&amp;'総説(邦)'!E49&amp;", "&amp;'総説(邦)'!F49&amp;", "&amp;'総説(邦)'!G49&amp;" (IF: "&amp;TEXT('総説(邦)'!H49,"0.000")&amp;")"&amp;" (CS: "&amp;TEXT('総説(邦)'!I49,"0.0")&amp;")","")</f>
        <v/>
      </c>
    </row>
    <row r="50" spans="1:3" ht="60" customHeight="1" x14ac:dyDescent="0.2">
      <c r="A50" s="80" t="str">
        <f>IF('総説(邦)'!L50="○","◎",IF('総説(邦)'!K50="○","○",""))</f>
        <v/>
      </c>
      <c r="B50" s="2" t="str">
        <f>IF('総説(邦)'!A50&lt;&gt;"",'総説(邦)'!A50,"")</f>
        <v/>
      </c>
      <c r="C50" s="1" t="str">
        <f>IF('総説(邦)'!B50&lt;&gt;"",'総説(邦)'!B50&amp;":"&amp;'総説(邦)'!C50&amp;" "&amp;'総説(邦)'!D50&amp;", "&amp;'総説(邦)'!E50&amp;", "&amp;'総説(邦)'!F50&amp;", "&amp;'総説(邦)'!G50&amp;" (IF: "&amp;TEXT('総説(邦)'!H50,"0.000")&amp;")"&amp;" (CS: "&amp;TEXT('総説(邦)'!I50,"0.0")&amp;")","")</f>
        <v/>
      </c>
    </row>
    <row r="51" spans="1:3" ht="60" customHeight="1" x14ac:dyDescent="0.2">
      <c r="A51" s="80" t="str">
        <f>IF('総説(邦)'!L51="○","◎",IF('総説(邦)'!K51="○","○",""))</f>
        <v/>
      </c>
      <c r="B51" s="2" t="str">
        <f>IF('総説(邦)'!A51&lt;&gt;"",'総説(邦)'!A51,"")</f>
        <v/>
      </c>
      <c r="C51" s="1" t="str">
        <f>IF('総説(邦)'!B51&lt;&gt;"",'総説(邦)'!B51&amp;":"&amp;'総説(邦)'!C51&amp;" "&amp;'総説(邦)'!D51&amp;", "&amp;'総説(邦)'!E51&amp;", "&amp;'総説(邦)'!F51&amp;", "&amp;'総説(邦)'!G51&amp;" (IF: "&amp;TEXT('総説(邦)'!H51,"0.000")&amp;")"&amp;" (CS: "&amp;TEXT('総説(邦)'!I51,"0.0")&amp;")","")</f>
        <v/>
      </c>
    </row>
    <row r="52" spans="1:3" ht="60" customHeight="1" x14ac:dyDescent="0.2">
      <c r="A52" s="80" t="str">
        <f>IF('総説(邦)'!L52="○","◎",IF('総説(邦)'!K52="○","○",""))</f>
        <v/>
      </c>
      <c r="B52" s="2" t="str">
        <f>IF('総説(邦)'!A52&lt;&gt;"",'総説(邦)'!A52,"")</f>
        <v/>
      </c>
      <c r="C52" s="1" t="str">
        <f>IF('総説(邦)'!B52&lt;&gt;"",'総説(邦)'!B52&amp;":"&amp;'総説(邦)'!C52&amp;" "&amp;'総説(邦)'!D52&amp;", "&amp;'総説(邦)'!E52&amp;", "&amp;'総説(邦)'!F52&amp;", "&amp;'総説(邦)'!G52&amp;" (IF: "&amp;TEXT('総説(邦)'!H52,"0.000")&amp;")"&amp;" (CS: "&amp;TEXT('総説(邦)'!I52,"0.0")&amp;")","")</f>
        <v/>
      </c>
    </row>
    <row r="53" spans="1:3" ht="60" customHeight="1" x14ac:dyDescent="0.2">
      <c r="A53" s="80" t="str">
        <f>IF('総説(邦)'!L53="○","◎",IF('総説(邦)'!K53="○","○",""))</f>
        <v/>
      </c>
      <c r="B53" s="2" t="str">
        <f>IF('総説(邦)'!A53&lt;&gt;"",'総説(邦)'!A53,"")</f>
        <v/>
      </c>
      <c r="C53" s="1" t="str">
        <f>IF('総説(邦)'!B53&lt;&gt;"",'総説(邦)'!B53&amp;":"&amp;'総説(邦)'!C53&amp;" "&amp;'総説(邦)'!D53&amp;", "&amp;'総説(邦)'!E53&amp;", "&amp;'総説(邦)'!F53&amp;", "&amp;'総説(邦)'!G53&amp;" (IF: "&amp;TEXT('総説(邦)'!H53,"0.000")&amp;")"&amp;" (CS: "&amp;TEXT('総説(邦)'!I53,"0.0")&amp;")","")</f>
        <v/>
      </c>
    </row>
    <row r="54" spans="1:3" ht="60" customHeight="1" x14ac:dyDescent="0.2">
      <c r="A54" s="80" t="str">
        <f>IF('総説(邦)'!L54="○","◎",IF('総説(邦)'!K54="○","○",""))</f>
        <v/>
      </c>
      <c r="B54" s="2" t="str">
        <f>IF('総説(邦)'!A54&lt;&gt;"",'総説(邦)'!A54,"")</f>
        <v/>
      </c>
      <c r="C54" s="1" t="str">
        <f>IF('総説(邦)'!B54&lt;&gt;"",'総説(邦)'!B54&amp;":"&amp;'総説(邦)'!C54&amp;" "&amp;'総説(邦)'!D54&amp;", "&amp;'総説(邦)'!E54&amp;", "&amp;'総説(邦)'!F54&amp;", "&amp;'総説(邦)'!G54&amp;" (IF: "&amp;TEXT('総説(邦)'!H54,"0.000")&amp;")"&amp;" (CS: "&amp;TEXT('総説(邦)'!I54,"0.0")&amp;")","")</f>
        <v/>
      </c>
    </row>
    <row r="55" spans="1:3" ht="60" customHeight="1" x14ac:dyDescent="0.2">
      <c r="A55" s="80" t="str">
        <f>IF('総説(邦)'!L55="○","◎",IF('総説(邦)'!K55="○","○",""))</f>
        <v/>
      </c>
      <c r="B55" s="2" t="str">
        <f>IF('総説(邦)'!A55&lt;&gt;"",'総説(邦)'!A55,"")</f>
        <v/>
      </c>
      <c r="C55" s="1" t="str">
        <f>IF('総説(邦)'!B55&lt;&gt;"",'総説(邦)'!B55&amp;":"&amp;'総説(邦)'!C55&amp;" "&amp;'総説(邦)'!D55&amp;", "&amp;'総説(邦)'!E55&amp;", "&amp;'総説(邦)'!F55&amp;", "&amp;'総説(邦)'!G55&amp;" (IF: "&amp;TEXT('総説(邦)'!H55,"0.000")&amp;")"&amp;" (CS: "&amp;TEXT('総説(邦)'!I55,"0.0")&amp;")","")</f>
        <v/>
      </c>
    </row>
    <row r="56" spans="1:3" ht="60" customHeight="1" x14ac:dyDescent="0.2">
      <c r="A56" s="80" t="str">
        <f>IF('総説(邦)'!L56="○","◎",IF('総説(邦)'!K56="○","○",""))</f>
        <v/>
      </c>
      <c r="B56" s="2" t="str">
        <f>IF('総説(邦)'!A56&lt;&gt;"",'総説(邦)'!A56,"")</f>
        <v/>
      </c>
      <c r="C56" s="1" t="str">
        <f>IF('総説(邦)'!B56&lt;&gt;"",'総説(邦)'!B56&amp;":"&amp;'総説(邦)'!C56&amp;" "&amp;'総説(邦)'!D56&amp;", "&amp;'総説(邦)'!E56&amp;", "&amp;'総説(邦)'!F56&amp;", "&amp;'総説(邦)'!G56&amp;" (IF: "&amp;TEXT('総説(邦)'!H56,"0.000")&amp;")"&amp;" (CS: "&amp;TEXT('総説(邦)'!I56,"0.0")&amp;")","")</f>
        <v/>
      </c>
    </row>
    <row r="57" spans="1:3" ht="60" customHeight="1" x14ac:dyDescent="0.2">
      <c r="A57" s="80" t="str">
        <f>IF('総説(邦)'!L57="○","◎",IF('総説(邦)'!K57="○","○",""))</f>
        <v/>
      </c>
      <c r="B57" s="2" t="str">
        <f>IF('総説(邦)'!A57&lt;&gt;"",'総説(邦)'!A57,"")</f>
        <v/>
      </c>
      <c r="C57" s="1" t="str">
        <f>IF('総説(邦)'!B57&lt;&gt;"",'総説(邦)'!B57&amp;":"&amp;'総説(邦)'!C57&amp;" "&amp;'総説(邦)'!D57&amp;", "&amp;'総説(邦)'!E57&amp;", "&amp;'総説(邦)'!F57&amp;", "&amp;'総説(邦)'!G57&amp;" (IF: "&amp;TEXT('総説(邦)'!H57,"0.000")&amp;")"&amp;" (CS: "&amp;TEXT('総説(邦)'!I57,"0.0")&amp;")","")</f>
        <v/>
      </c>
    </row>
    <row r="58" spans="1:3" ht="60" customHeight="1" x14ac:dyDescent="0.2">
      <c r="A58" s="80" t="str">
        <f>IF('総説(邦)'!L58="○","◎",IF('総説(邦)'!K58="○","○",""))</f>
        <v/>
      </c>
      <c r="B58" s="2" t="str">
        <f>IF('総説(邦)'!A58&lt;&gt;"",'総説(邦)'!A58,"")</f>
        <v/>
      </c>
      <c r="C58" s="1" t="str">
        <f>IF('総説(邦)'!B58&lt;&gt;"",'総説(邦)'!B58&amp;":"&amp;'総説(邦)'!C58&amp;" "&amp;'総説(邦)'!D58&amp;", "&amp;'総説(邦)'!E58&amp;", "&amp;'総説(邦)'!F58&amp;", "&amp;'総説(邦)'!G58&amp;" (IF: "&amp;TEXT('総説(邦)'!H58,"0.000")&amp;")"&amp;" (CS: "&amp;TEXT('総説(邦)'!I58,"0.0")&amp;")","")</f>
        <v/>
      </c>
    </row>
    <row r="59" spans="1:3" ht="60" customHeight="1" x14ac:dyDescent="0.2">
      <c r="A59" s="80" t="str">
        <f>IF('総説(邦)'!L59="○","◎",IF('総説(邦)'!K59="○","○",""))</f>
        <v/>
      </c>
      <c r="B59" s="2" t="str">
        <f>IF('総説(邦)'!A59&lt;&gt;"",'総説(邦)'!A59,"")</f>
        <v/>
      </c>
      <c r="C59" s="1" t="str">
        <f>IF('総説(邦)'!B59&lt;&gt;"",'総説(邦)'!B59&amp;":"&amp;'総説(邦)'!C59&amp;" "&amp;'総説(邦)'!D59&amp;", "&amp;'総説(邦)'!E59&amp;", "&amp;'総説(邦)'!F59&amp;", "&amp;'総説(邦)'!G59&amp;" (IF: "&amp;TEXT('総説(邦)'!H59,"0.000")&amp;")"&amp;" (CS: "&amp;TEXT('総説(邦)'!I59,"0.0")&amp;")","")</f>
        <v/>
      </c>
    </row>
    <row r="60" spans="1:3" ht="60" customHeight="1" x14ac:dyDescent="0.2">
      <c r="A60" s="80" t="str">
        <f>IF('総説(邦)'!L60="○","◎",IF('総説(邦)'!K60="○","○",""))</f>
        <v/>
      </c>
      <c r="B60" s="2" t="str">
        <f>IF('総説(邦)'!A60&lt;&gt;"",'総説(邦)'!A60,"")</f>
        <v/>
      </c>
      <c r="C60" s="1" t="str">
        <f>IF('総説(邦)'!B60&lt;&gt;"",'総説(邦)'!B60&amp;":"&amp;'総説(邦)'!C60&amp;" "&amp;'総説(邦)'!D60&amp;", "&amp;'総説(邦)'!E60&amp;", "&amp;'総説(邦)'!F60&amp;", "&amp;'総説(邦)'!G60&amp;" (IF: "&amp;TEXT('総説(邦)'!H60,"0.000")&amp;")"&amp;" (CS: "&amp;TEXT('総説(邦)'!I60,"0.0")&amp;")","")</f>
        <v/>
      </c>
    </row>
    <row r="61" spans="1:3" ht="60" customHeight="1" x14ac:dyDescent="0.2">
      <c r="A61" s="80" t="str">
        <f>IF('総説(邦)'!L61="○","◎",IF('総説(邦)'!K61="○","○",""))</f>
        <v/>
      </c>
      <c r="B61" s="2" t="str">
        <f>IF('総説(邦)'!A61&lt;&gt;"",'総説(邦)'!A61,"")</f>
        <v/>
      </c>
      <c r="C61" s="1" t="str">
        <f>IF('総説(邦)'!B61&lt;&gt;"",'総説(邦)'!B61&amp;":"&amp;'総説(邦)'!C61&amp;" "&amp;'総説(邦)'!D61&amp;", "&amp;'総説(邦)'!E61&amp;", "&amp;'総説(邦)'!F61&amp;", "&amp;'総説(邦)'!G61&amp;" (IF: "&amp;TEXT('総説(邦)'!H61,"0.000")&amp;")"&amp;" (CS: "&amp;TEXT('総説(邦)'!I61,"0.0")&amp;")","")</f>
        <v/>
      </c>
    </row>
    <row r="62" spans="1:3" ht="60" customHeight="1" x14ac:dyDescent="0.2">
      <c r="A62" s="80" t="str">
        <f>IF('総説(邦)'!L62="○","◎",IF('総説(邦)'!K62="○","○",""))</f>
        <v/>
      </c>
      <c r="B62" s="2" t="str">
        <f>IF('総説(邦)'!A62&lt;&gt;"",'総説(邦)'!A62,"")</f>
        <v/>
      </c>
      <c r="C62" s="1" t="str">
        <f>IF('総説(邦)'!B62&lt;&gt;"",'総説(邦)'!B62&amp;":"&amp;'総説(邦)'!C62&amp;" "&amp;'総説(邦)'!D62&amp;", "&amp;'総説(邦)'!E62&amp;", "&amp;'総説(邦)'!F62&amp;", "&amp;'総説(邦)'!G62&amp;" (IF: "&amp;TEXT('総説(邦)'!H62,"0.000")&amp;")"&amp;" (CS: "&amp;TEXT('総説(邦)'!I62,"0.0")&amp;")","")</f>
        <v/>
      </c>
    </row>
    <row r="63" spans="1:3" ht="60" customHeight="1" x14ac:dyDescent="0.2">
      <c r="A63" s="80" t="str">
        <f>IF('総説(邦)'!L63="○","◎",IF('総説(邦)'!K63="○","○",""))</f>
        <v/>
      </c>
      <c r="B63" s="2" t="str">
        <f>IF('総説(邦)'!A63&lt;&gt;"",'総説(邦)'!A63,"")</f>
        <v/>
      </c>
      <c r="C63" s="1" t="str">
        <f>IF('総説(邦)'!B63&lt;&gt;"",'総説(邦)'!B63&amp;":"&amp;'総説(邦)'!C63&amp;" "&amp;'総説(邦)'!D63&amp;", "&amp;'総説(邦)'!E63&amp;", "&amp;'総説(邦)'!F63&amp;", "&amp;'総説(邦)'!G63&amp;" (IF: "&amp;TEXT('総説(邦)'!H63,"0.000")&amp;")"&amp;" (CS: "&amp;TEXT('総説(邦)'!I63,"0.0")&amp;")","")</f>
        <v/>
      </c>
    </row>
    <row r="64" spans="1:3" ht="60" customHeight="1" x14ac:dyDescent="0.2">
      <c r="A64" s="80" t="str">
        <f>IF('総説(邦)'!L64="○","◎",IF('総説(邦)'!K64="○","○",""))</f>
        <v/>
      </c>
      <c r="B64" s="2" t="str">
        <f>IF('総説(邦)'!A64&lt;&gt;"",'総説(邦)'!A64,"")</f>
        <v/>
      </c>
      <c r="C64" s="1" t="str">
        <f>IF('総説(邦)'!B64&lt;&gt;"",'総説(邦)'!B64&amp;":"&amp;'総説(邦)'!C64&amp;" "&amp;'総説(邦)'!D64&amp;", "&amp;'総説(邦)'!E64&amp;", "&amp;'総説(邦)'!F64&amp;", "&amp;'総説(邦)'!G64&amp;" (IF: "&amp;TEXT('総説(邦)'!H64,"0.000")&amp;")"&amp;" (CS: "&amp;TEXT('総説(邦)'!I64,"0.0")&amp;")","")</f>
        <v/>
      </c>
    </row>
    <row r="65" spans="1:3" ht="60" customHeight="1" x14ac:dyDescent="0.2">
      <c r="A65" s="80" t="str">
        <f>IF('総説(邦)'!L65="○","◎",IF('総説(邦)'!K65="○","○",""))</f>
        <v/>
      </c>
      <c r="B65" s="2" t="str">
        <f>IF('総説(邦)'!A65&lt;&gt;"",'総説(邦)'!A65,"")</f>
        <v/>
      </c>
      <c r="C65" s="1" t="str">
        <f>IF('総説(邦)'!B65&lt;&gt;"",'総説(邦)'!B65&amp;":"&amp;'総説(邦)'!C65&amp;" "&amp;'総説(邦)'!D65&amp;", "&amp;'総説(邦)'!E65&amp;", "&amp;'総説(邦)'!F65&amp;", "&amp;'総説(邦)'!G65&amp;" (IF: "&amp;TEXT('総説(邦)'!H65,"0.000")&amp;")"&amp;" (CS: "&amp;TEXT('総説(邦)'!I65,"0.0")&amp;")","")</f>
        <v/>
      </c>
    </row>
    <row r="66" spans="1:3" ht="60" customHeight="1" x14ac:dyDescent="0.2">
      <c r="A66" s="80" t="str">
        <f>IF('総説(邦)'!L66="○","◎",IF('総説(邦)'!K66="○","○",""))</f>
        <v/>
      </c>
      <c r="B66" s="2" t="str">
        <f>IF('総説(邦)'!A66&lt;&gt;"",'総説(邦)'!A66,"")</f>
        <v/>
      </c>
      <c r="C66" s="1" t="str">
        <f>IF('総説(邦)'!B66&lt;&gt;"",'総説(邦)'!B66&amp;":"&amp;'総説(邦)'!C66&amp;" "&amp;'総説(邦)'!D66&amp;", "&amp;'総説(邦)'!E66&amp;", "&amp;'総説(邦)'!F66&amp;", "&amp;'総説(邦)'!G66&amp;" (IF: "&amp;TEXT('総説(邦)'!H66,"0.000")&amp;")"&amp;" (CS: "&amp;TEXT('総説(邦)'!I66,"0.0")&amp;")","")</f>
        <v/>
      </c>
    </row>
    <row r="67" spans="1:3" ht="60" customHeight="1" x14ac:dyDescent="0.2">
      <c r="A67" s="80" t="str">
        <f>IF('総説(邦)'!L67="○","◎",IF('総説(邦)'!K67="○","○",""))</f>
        <v/>
      </c>
      <c r="B67" s="2" t="str">
        <f>IF('総説(邦)'!A67&lt;&gt;"",'総説(邦)'!A67,"")</f>
        <v/>
      </c>
      <c r="C67" s="1" t="str">
        <f>IF('総説(邦)'!B67&lt;&gt;"",'総説(邦)'!B67&amp;":"&amp;'総説(邦)'!C67&amp;" "&amp;'総説(邦)'!D67&amp;", "&amp;'総説(邦)'!E67&amp;", "&amp;'総説(邦)'!F67&amp;", "&amp;'総説(邦)'!G67&amp;" (IF: "&amp;TEXT('総説(邦)'!H67,"0.000")&amp;")"&amp;" (CS: "&amp;TEXT('総説(邦)'!I67,"0.0")&amp;")","")</f>
        <v/>
      </c>
    </row>
    <row r="68" spans="1:3" ht="60" customHeight="1" x14ac:dyDescent="0.2">
      <c r="A68" s="80" t="str">
        <f>IF('総説(邦)'!L68="○","◎",IF('総説(邦)'!K68="○","○",""))</f>
        <v/>
      </c>
      <c r="B68" s="2" t="str">
        <f>IF('総説(邦)'!A68&lt;&gt;"",'総説(邦)'!A68,"")</f>
        <v/>
      </c>
      <c r="C68" s="1" t="str">
        <f>IF('総説(邦)'!B68&lt;&gt;"",'総説(邦)'!B68&amp;":"&amp;'総説(邦)'!C68&amp;" "&amp;'総説(邦)'!D68&amp;", "&amp;'総説(邦)'!E68&amp;", "&amp;'総説(邦)'!F68&amp;", "&amp;'総説(邦)'!G68&amp;" (IF: "&amp;TEXT('総説(邦)'!H68,"0.000")&amp;")"&amp;" (CS: "&amp;TEXT('総説(邦)'!I68,"0.0")&amp;")","")</f>
        <v/>
      </c>
    </row>
    <row r="69" spans="1:3" ht="60" customHeight="1" x14ac:dyDescent="0.2">
      <c r="A69" s="80" t="str">
        <f>IF('総説(邦)'!L69="○","◎",IF('総説(邦)'!K69="○","○",""))</f>
        <v/>
      </c>
      <c r="B69" s="2" t="str">
        <f>IF('総説(邦)'!A69&lt;&gt;"",'総説(邦)'!A69,"")</f>
        <v/>
      </c>
      <c r="C69" s="1" t="str">
        <f>IF('総説(邦)'!B69&lt;&gt;"",'総説(邦)'!B69&amp;":"&amp;'総説(邦)'!C69&amp;" "&amp;'総説(邦)'!D69&amp;", "&amp;'総説(邦)'!E69&amp;", "&amp;'総説(邦)'!F69&amp;", "&amp;'総説(邦)'!G69&amp;" (IF: "&amp;TEXT('総説(邦)'!H69,"0.000")&amp;")"&amp;" (CS: "&amp;TEXT('総説(邦)'!I69,"0.0")&amp;")","")</f>
        <v/>
      </c>
    </row>
    <row r="70" spans="1:3" ht="60" customHeight="1" x14ac:dyDescent="0.2">
      <c r="A70" s="80" t="str">
        <f>IF('総説(邦)'!L70="○","◎",IF('総説(邦)'!K70="○","○",""))</f>
        <v/>
      </c>
      <c r="B70" s="2" t="str">
        <f>IF('総説(邦)'!A70&lt;&gt;"",'総説(邦)'!A70,"")</f>
        <v/>
      </c>
      <c r="C70" s="1" t="str">
        <f>IF('総説(邦)'!B70&lt;&gt;"",'総説(邦)'!B70&amp;":"&amp;'総説(邦)'!C70&amp;" "&amp;'総説(邦)'!D70&amp;", "&amp;'総説(邦)'!E70&amp;", "&amp;'総説(邦)'!F70&amp;", "&amp;'総説(邦)'!G70&amp;" (IF: "&amp;TEXT('総説(邦)'!H70,"0.000")&amp;")"&amp;" (CS: "&amp;TEXT('総説(邦)'!I70,"0.0")&amp;")","")</f>
        <v/>
      </c>
    </row>
    <row r="71" spans="1:3" ht="60" customHeight="1" x14ac:dyDescent="0.2">
      <c r="A71" s="80" t="str">
        <f>IF('総説(邦)'!L71="○","◎",IF('総説(邦)'!K71="○","○",""))</f>
        <v/>
      </c>
      <c r="B71" s="2" t="str">
        <f>IF('総説(邦)'!A71&lt;&gt;"",'総説(邦)'!A71,"")</f>
        <v/>
      </c>
      <c r="C71" s="1" t="str">
        <f>IF('総説(邦)'!B71&lt;&gt;"",'総説(邦)'!B71&amp;":"&amp;'総説(邦)'!C71&amp;" "&amp;'総説(邦)'!D71&amp;", "&amp;'総説(邦)'!E71&amp;", "&amp;'総説(邦)'!F71&amp;", "&amp;'総説(邦)'!G71&amp;" (IF: "&amp;TEXT('総説(邦)'!H71,"0.000")&amp;")"&amp;" (CS: "&amp;TEXT('総説(邦)'!I71,"0.0")&amp;")","")</f>
        <v/>
      </c>
    </row>
    <row r="72" spans="1:3" ht="60" customHeight="1" x14ac:dyDescent="0.2">
      <c r="A72" s="80" t="str">
        <f>IF('総説(邦)'!L72="○","◎",IF('総説(邦)'!K72="○","○",""))</f>
        <v/>
      </c>
      <c r="B72" s="2" t="str">
        <f>IF('総説(邦)'!A72&lt;&gt;"",'総説(邦)'!A72,"")</f>
        <v/>
      </c>
      <c r="C72" s="1" t="str">
        <f>IF('総説(邦)'!B72&lt;&gt;"",'総説(邦)'!B72&amp;":"&amp;'総説(邦)'!C72&amp;" "&amp;'総説(邦)'!D72&amp;", "&amp;'総説(邦)'!E72&amp;", "&amp;'総説(邦)'!F72&amp;", "&amp;'総説(邦)'!G72&amp;" (IF: "&amp;TEXT('総説(邦)'!H72,"0.000")&amp;")"&amp;" (CS: "&amp;TEXT('総説(邦)'!I72,"0.0")&amp;")","")</f>
        <v/>
      </c>
    </row>
    <row r="73" spans="1:3" ht="60" customHeight="1" x14ac:dyDescent="0.2">
      <c r="A73" s="80" t="str">
        <f>IF('総説(邦)'!L73="○","◎",IF('総説(邦)'!K73="○","○",""))</f>
        <v/>
      </c>
      <c r="B73" s="2" t="str">
        <f>IF('総説(邦)'!A73&lt;&gt;"",'総説(邦)'!A73,"")</f>
        <v/>
      </c>
      <c r="C73" s="1" t="str">
        <f>IF('総説(邦)'!B73&lt;&gt;"",'総説(邦)'!B73&amp;":"&amp;'総説(邦)'!C73&amp;" "&amp;'総説(邦)'!D73&amp;", "&amp;'総説(邦)'!E73&amp;", "&amp;'総説(邦)'!F73&amp;", "&amp;'総説(邦)'!G73&amp;" (IF: "&amp;TEXT('総説(邦)'!H73,"0.000")&amp;")"&amp;" (CS: "&amp;TEXT('総説(邦)'!I73,"0.0")&amp;")","")</f>
        <v/>
      </c>
    </row>
    <row r="74" spans="1:3" ht="60" customHeight="1" x14ac:dyDescent="0.2">
      <c r="A74" s="80" t="str">
        <f>IF('総説(邦)'!L74="○","◎",IF('総説(邦)'!K74="○","○",""))</f>
        <v/>
      </c>
      <c r="B74" s="2" t="str">
        <f>IF('総説(邦)'!A74&lt;&gt;"",'総説(邦)'!A74,"")</f>
        <v/>
      </c>
      <c r="C74" s="1" t="str">
        <f>IF('総説(邦)'!B74&lt;&gt;"",'総説(邦)'!B74&amp;":"&amp;'総説(邦)'!C74&amp;" "&amp;'総説(邦)'!D74&amp;", "&amp;'総説(邦)'!E74&amp;", "&amp;'総説(邦)'!F74&amp;", "&amp;'総説(邦)'!G74&amp;" (IF: "&amp;TEXT('総説(邦)'!H74,"0.000")&amp;")"&amp;" (CS: "&amp;TEXT('総説(邦)'!I74,"0.0")&amp;")","")</f>
        <v/>
      </c>
    </row>
    <row r="75" spans="1:3" ht="60" customHeight="1" x14ac:dyDescent="0.2">
      <c r="A75" s="80" t="str">
        <f>IF('総説(邦)'!L75="○","◎",IF('総説(邦)'!K75="○","○",""))</f>
        <v/>
      </c>
      <c r="B75" s="2" t="str">
        <f>IF('総説(邦)'!A75&lt;&gt;"",'総説(邦)'!A75,"")</f>
        <v/>
      </c>
      <c r="C75" s="1" t="str">
        <f>IF('総説(邦)'!B75&lt;&gt;"",'総説(邦)'!B75&amp;":"&amp;'総説(邦)'!C75&amp;" "&amp;'総説(邦)'!D75&amp;", "&amp;'総説(邦)'!E75&amp;", "&amp;'総説(邦)'!F75&amp;", "&amp;'総説(邦)'!G75&amp;" (IF: "&amp;TEXT('総説(邦)'!H75,"0.000")&amp;")"&amp;" (CS: "&amp;TEXT('総説(邦)'!I75,"0.0")&amp;")","")</f>
        <v/>
      </c>
    </row>
    <row r="76" spans="1:3" ht="60" customHeight="1" x14ac:dyDescent="0.2">
      <c r="A76" s="80" t="str">
        <f>IF('総説(邦)'!L76="○","◎",IF('総説(邦)'!K76="○","○",""))</f>
        <v/>
      </c>
      <c r="B76" s="2" t="str">
        <f>IF('総説(邦)'!A76&lt;&gt;"",'総説(邦)'!A76,"")</f>
        <v/>
      </c>
      <c r="C76" s="1" t="str">
        <f>IF('総説(邦)'!B76&lt;&gt;"",'総説(邦)'!B76&amp;":"&amp;'総説(邦)'!C76&amp;" "&amp;'総説(邦)'!D76&amp;", "&amp;'総説(邦)'!E76&amp;", "&amp;'総説(邦)'!F76&amp;", "&amp;'総説(邦)'!G76&amp;" (IF: "&amp;TEXT('総説(邦)'!H76,"0.000")&amp;")"&amp;" (CS: "&amp;TEXT('総説(邦)'!I76,"0.0")&amp;")","")</f>
        <v/>
      </c>
    </row>
    <row r="77" spans="1:3" ht="60" customHeight="1" x14ac:dyDescent="0.2">
      <c r="A77" s="80" t="str">
        <f>IF('総説(邦)'!L77="○","◎",IF('総説(邦)'!K77="○","○",""))</f>
        <v/>
      </c>
      <c r="B77" s="2" t="str">
        <f>IF('総説(邦)'!A77&lt;&gt;"",'総説(邦)'!A77,"")</f>
        <v/>
      </c>
      <c r="C77" s="1" t="str">
        <f>IF('総説(邦)'!B77&lt;&gt;"",'総説(邦)'!B77&amp;":"&amp;'総説(邦)'!C77&amp;" "&amp;'総説(邦)'!D77&amp;", "&amp;'総説(邦)'!E77&amp;", "&amp;'総説(邦)'!F77&amp;", "&amp;'総説(邦)'!G77&amp;" (IF: "&amp;TEXT('総説(邦)'!H77,"0.000")&amp;")"&amp;" (CS: "&amp;TEXT('総説(邦)'!I77,"0.0")&amp;")","")</f>
        <v/>
      </c>
    </row>
    <row r="78" spans="1:3" ht="60" customHeight="1" x14ac:dyDescent="0.2">
      <c r="A78" s="80" t="str">
        <f>IF('総説(邦)'!L78="○","◎",IF('総説(邦)'!K78="○","○",""))</f>
        <v/>
      </c>
      <c r="B78" s="2" t="str">
        <f>IF('総説(邦)'!A78&lt;&gt;"",'総説(邦)'!A78,"")</f>
        <v/>
      </c>
      <c r="C78" s="1" t="str">
        <f>IF('総説(邦)'!B78&lt;&gt;"",'総説(邦)'!B78&amp;":"&amp;'総説(邦)'!C78&amp;" "&amp;'総説(邦)'!D78&amp;", "&amp;'総説(邦)'!E78&amp;", "&amp;'総説(邦)'!F78&amp;", "&amp;'総説(邦)'!G78&amp;" (IF: "&amp;TEXT('総説(邦)'!H78,"0.000")&amp;")"&amp;" (CS: "&amp;TEXT('総説(邦)'!I78,"0.0")&amp;")","")</f>
        <v/>
      </c>
    </row>
    <row r="79" spans="1:3" ht="60" customHeight="1" x14ac:dyDescent="0.2">
      <c r="A79" s="80" t="str">
        <f>IF('総説(邦)'!L79="○","◎",IF('総説(邦)'!K79="○","○",""))</f>
        <v/>
      </c>
      <c r="B79" s="2" t="str">
        <f>IF('総説(邦)'!A79&lt;&gt;"",'総説(邦)'!A79,"")</f>
        <v/>
      </c>
      <c r="C79" s="1" t="str">
        <f>IF('総説(邦)'!B79&lt;&gt;"",'総説(邦)'!B79&amp;":"&amp;'総説(邦)'!C79&amp;" "&amp;'総説(邦)'!D79&amp;", "&amp;'総説(邦)'!E79&amp;", "&amp;'総説(邦)'!F79&amp;", "&amp;'総説(邦)'!G79&amp;" (IF: "&amp;TEXT('総説(邦)'!H79,"0.000")&amp;")"&amp;" (CS: "&amp;TEXT('総説(邦)'!I79,"0.0")&amp;")","")</f>
        <v/>
      </c>
    </row>
    <row r="80" spans="1:3" ht="60" customHeight="1" x14ac:dyDescent="0.2">
      <c r="A80" s="80" t="str">
        <f>IF('総説(邦)'!L80="○","◎",IF('総説(邦)'!K80="○","○",""))</f>
        <v/>
      </c>
      <c r="B80" s="2" t="str">
        <f>IF('総説(邦)'!A80&lt;&gt;"",'総説(邦)'!A80,"")</f>
        <v/>
      </c>
      <c r="C80" s="1" t="str">
        <f>IF('総説(邦)'!B80&lt;&gt;"",'総説(邦)'!B80&amp;":"&amp;'総説(邦)'!C80&amp;" "&amp;'総説(邦)'!D80&amp;", "&amp;'総説(邦)'!E80&amp;", "&amp;'総説(邦)'!F80&amp;", "&amp;'総説(邦)'!G80&amp;" (IF: "&amp;TEXT('総説(邦)'!H80,"0.000")&amp;")"&amp;" (CS: "&amp;TEXT('総説(邦)'!I80,"0.0")&amp;")","")</f>
        <v/>
      </c>
    </row>
    <row r="81" spans="1:3" ht="60" customHeight="1" x14ac:dyDescent="0.2">
      <c r="A81" s="80" t="str">
        <f>IF('総説(邦)'!L81="○","◎",IF('総説(邦)'!K81="○","○",""))</f>
        <v/>
      </c>
      <c r="B81" s="2" t="str">
        <f>IF('総説(邦)'!A81&lt;&gt;"",'総説(邦)'!A81,"")</f>
        <v/>
      </c>
      <c r="C81" s="1" t="str">
        <f>IF('総説(邦)'!B81&lt;&gt;"",'総説(邦)'!B81&amp;":"&amp;'総説(邦)'!C81&amp;" "&amp;'総説(邦)'!D81&amp;", "&amp;'総説(邦)'!E81&amp;", "&amp;'総説(邦)'!F81&amp;", "&amp;'総説(邦)'!G81&amp;" (IF: "&amp;TEXT('総説(邦)'!H81,"0.000")&amp;")"&amp;" (CS: "&amp;TEXT('総説(邦)'!I81,"0.0")&amp;")","")</f>
        <v/>
      </c>
    </row>
    <row r="82" spans="1:3" ht="60" customHeight="1" x14ac:dyDescent="0.2">
      <c r="A82" s="80" t="str">
        <f>IF('総説(邦)'!L82="○","◎",IF('総説(邦)'!K82="○","○",""))</f>
        <v/>
      </c>
      <c r="B82" s="2" t="str">
        <f>IF('総説(邦)'!A82&lt;&gt;"",'総説(邦)'!A82,"")</f>
        <v/>
      </c>
      <c r="C82" s="1" t="str">
        <f>IF('総説(邦)'!B82&lt;&gt;"",'総説(邦)'!B82&amp;":"&amp;'総説(邦)'!C82&amp;" "&amp;'総説(邦)'!D82&amp;", "&amp;'総説(邦)'!E82&amp;", "&amp;'総説(邦)'!F82&amp;", "&amp;'総説(邦)'!G82&amp;" (IF: "&amp;TEXT('総説(邦)'!H82,"0.000")&amp;")"&amp;" (CS: "&amp;TEXT('総説(邦)'!I82,"0.0")&amp;")","")</f>
        <v/>
      </c>
    </row>
    <row r="83" spans="1:3" ht="60" customHeight="1" x14ac:dyDescent="0.2">
      <c r="A83" s="80" t="str">
        <f>IF('総説(邦)'!L83="○","◎",IF('総説(邦)'!K83="○","○",""))</f>
        <v/>
      </c>
      <c r="B83" s="2" t="str">
        <f>IF('総説(邦)'!A83&lt;&gt;"",'総説(邦)'!A83,"")</f>
        <v/>
      </c>
      <c r="C83" s="1" t="str">
        <f>IF('総説(邦)'!B83&lt;&gt;"",'総説(邦)'!B83&amp;":"&amp;'総説(邦)'!C83&amp;" "&amp;'総説(邦)'!D83&amp;", "&amp;'総説(邦)'!E83&amp;", "&amp;'総説(邦)'!F83&amp;", "&amp;'総説(邦)'!G83&amp;" (IF: "&amp;TEXT('総説(邦)'!H83,"0.000")&amp;")"&amp;" (CS: "&amp;TEXT('総説(邦)'!I83,"0.0")&amp;")","")</f>
        <v/>
      </c>
    </row>
    <row r="84" spans="1:3" ht="60" customHeight="1" x14ac:dyDescent="0.2">
      <c r="A84" s="80" t="str">
        <f>IF('総説(邦)'!L84="○","◎",IF('総説(邦)'!K84="○","○",""))</f>
        <v/>
      </c>
      <c r="B84" s="2" t="str">
        <f>IF('総説(邦)'!A84&lt;&gt;"",'総説(邦)'!A84,"")</f>
        <v/>
      </c>
      <c r="C84" s="1" t="str">
        <f>IF('総説(邦)'!B84&lt;&gt;"",'総説(邦)'!B84&amp;":"&amp;'総説(邦)'!C84&amp;" "&amp;'総説(邦)'!D84&amp;", "&amp;'総説(邦)'!E84&amp;", "&amp;'総説(邦)'!F84&amp;", "&amp;'総説(邦)'!G84&amp;" (IF: "&amp;TEXT('総説(邦)'!H84,"0.000")&amp;")"&amp;" (CS: "&amp;TEXT('総説(邦)'!I84,"0.0")&amp;")","")</f>
        <v/>
      </c>
    </row>
    <row r="85" spans="1:3" ht="60" customHeight="1" x14ac:dyDescent="0.2">
      <c r="A85" s="80" t="str">
        <f>IF('総説(邦)'!L85="○","◎",IF('総説(邦)'!K85="○","○",""))</f>
        <v/>
      </c>
      <c r="B85" s="2" t="str">
        <f>IF('総説(邦)'!A85&lt;&gt;"",'総説(邦)'!A85,"")</f>
        <v/>
      </c>
      <c r="C85" s="1" t="str">
        <f>IF('総説(邦)'!B85&lt;&gt;"",'総説(邦)'!B85&amp;":"&amp;'総説(邦)'!C85&amp;" "&amp;'総説(邦)'!D85&amp;", "&amp;'総説(邦)'!E85&amp;", "&amp;'総説(邦)'!F85&amp;", "&amp;'総説(邦)'!G85&amp;" (IF: "&amp;TEXT('総説(邦)'!H85,"0.000")&amp;")"&amp;" (CS: "&amp;TEXT('総説(邦)'!I85,"0.0")&amp;")","")</f>
        <v/>
      </c>
    </row>
    <row r="86" spans="1:3" ht="60" customHeight="1" x14ac:dyDescent="0.2">
      <c r="A86" s="80" t="str">
        <f>IF('総説(邦)'!L86="○","◎",IF('総説(邦)'!K86="○","○",""))</f>
        <v/>
      </c>
      <c r="B86" s="2" t="str">
        <f>IF('総説(邦)'!A86&lt;&gt;"",'総説(邦)'!A86,"")</f>
        <v/>
      </c>
      <c r="C86" s="1" t="str">
        <f>IF('総説(邦)'!B86&lt;&gt;"",'総説(邦)'!B86&amp;":"&amp;'総説(邦)'!C86&amp;" "&amp;'総説(邦)'!D86&amp;", "&amp;'総説(邦)'!E86&amp;", "&amp;'総説(邦)'!F86&amp;", "&amp;'総説(邦)'!G86&amp;" (IF: "&amp;TEXT('総説(邦)'!H86,"0.000")&amp;")"&amp;" (CS: "&amp;TEXT('総説(邦)'!I86,"0.0")&amp;")","")</f>
        <v/>
      </c>
    </row>
    <row r="87" spans="1:3" ht="60" customHeight="1" x14ac:dyDescent="0.2">
      <c r="A87" s="80" t="str">
        <f>IF('総説(邦)'!L87="○","◎",IF('総説(邦)'!K87="○","○",""))</f>
        <v/>
      </c>
      <c r="B87" s="2" t="str">
        <f>IF('総説(邦)'!A87&lt;&gt;"",'総説(邦)'!A87,"")</f>
        <v/>
      </c>
      <c r="C87" s="1" t="str">
        <f>IF('総説(邦)'!B87&lt;&gt;"",'総説(邦)'!B87&amp;":"&amp;'総説(邦)'!C87&amp;" "&amp;'総説(邦)'!D87&amp;", "&amp;'総説(邦)'!E87&amp;", "&amp;'総説(邦)'!F87&amp;", "&amp;'総説(邦)'!G87&amp;" (IF: "&amp;TEXT('総説(邦)'!H87,"0.000")&amp;")"&amp;" (CS: "&amp;TEXT('総説(邦)'!I87,"0.0")&amp;")","")</f>
        <v/>
      </c>
    </row>
    <row r="88" spans="1:3" ht="60" customHeight="1" x14ac:dyDescent="0.2">
      <c r="A88" s="80" t="str">
        <f>IF('総説(邦)'!L88="○","◎",IF('総説(邦)'!K88="○","○",""))</f>
        <v/>
      </c>
      <c r="B88" s="2" t="str">
        <f>IF('総説(邦)'!A88&lt;&gt;"",'総説(邦)'!A88,"")</f>
        <v/>
      </c>
      <c r="C88" s="1" t="str">
        <f>IF('総説(邦)'!B88&lt;&gt;"",'総説(邦)'!B88&amp;":"&amp;'総説(邦)'!C88&amp;" "&amp;'総説(邦)'!D88&amp;", "&amp;'総説(邦)'!E88&amp;", "&amp;'総説(邦)'!F88&amp;", "&amp;'総説(邦)'!G88&amp;" (IF: "&amp;TEXT('総説(邦)'!H88,"0.000")&amp;")"&amp;" (CS: "&amp;TEXT('総説(邦)'!I88,"0.0")&amp;")","")</f>
        <v/>
      </c>
    </row>
    <row r="89" spans="1:3" ht="60" customHeight="1" x14ac:dyDescent="0.2">
      <c r="A89" s="80" t="str">
        <f>IF('総説(邦)'!L89="○","◎",IF('総説(邦)'!K89="○","○",""))</f>
        <v/>
      </c>
      <c r="B89" s="2" t="str">
        <f>IF('総説(邦)'!A89&lt;&gt;"",'総説(邦)'!A89,"")</f>
        <v/>
      </c>
      <c r="C89" s="1" t="str">
        <f>IF('総説(邦)'!B89&lt;&gt;"",'総説(邦)'!B89&amp;":"&amp;'総説(邦)'!C89&amp;" "&amp;'総説(邦)'!D89&amp;", "&amp;'総説(邦)'!E89&amp;", "&amp;'総説(邦)'!F89&amp;", "&amp;'総説(邦)'!G89&amp;" (IF: "&amp;TEXT('総説(邦)'!H89,"0.000")&amp;")"&amp;" (CS: "&amp;TEXT('総説(邦)'!I89,"0.0")&amp;")","")</f>
        <v/>
      </c>
    </row>
    <row r="90" spans="1:3" ht="60" customHeight="1" x14ac:dyDescent="0.2">
      <c r="A90" s="80" t="str">
        <f>IF('総説(邦)'!L90="○","◎",IF('総説(邦)'!K90="○","○",""))</f>
        <v/>
      </c>
      <c r="B90" s="2" t="str">
        <f>IF('総説(邦)'!A90&lt;&gt;"",'総説(邦)'!A90,"")</f>
        <v/>
      </c>
      <c r="C90" s="1" t="str">
        <f>IF('総説(邦)'!B90&lt;&gt;"",'総説(邦)'!B90&amp;":"&amp;'総説(邦)'!C90&amp;" "&amp;'総説(邦)'!D90&amp;", "&amp;'総説(邦)'!E90&amp;", "&amp;'総説(邦)'!F90&amp;", "&amp;'総説(邦)'!G90&amp;" (IF: "&amp;TEXT('総説(邦)'!H90,"0.000")&amp;")"&amp;" (CS: "&amp;TEXT('総説(邦)'!I90,"0.0")&amp;")","")</f>
        <v/>
      </c>
    </row>
    <row r="91" spans="1:3" ht="60" customHeight="1" x14ac:dyDescent="0.2">
      <c r="A91" s="80" t="str">
        <f>IF('総説(邦)'!L91="○","◎",IF('総説(邦)'!K91="○","○",""))</f>
        <v/>
      </c>
      <c r="B91" s="2" t="str">
        <f>IF('総説(邦)'!A91&lt;&gt;"",'総説(邦)'!A91,"")</f>
        <v/>
      </c>
      <c r="C91" s="1" t="str">
        <f>IF('総説(邦)'!B91&lt;&gt;"",'総説(邦)'!B91&amp;":"&amp;'総説(邦)'!C91&amp;" "&amp;'総説(邦)'!D91&amp;", "&amp;'総説(邦)'!E91&amp;", "&amp;'総説(邦)'!F91&amp;", "&amp;'総説(邦)'!G91&amp;" (IF: "&amp;TEXT('総説(邦)'!H91,"0.000")&amp;")"&amp;" (CS: "&amp;TEXT('総説(邦)'!I91,"0.0")&amp;")","")</f>
        <v/>
      </c>
    </row>
    <row r="92" spans="1:3" ht="60" customHeight="1" x14ac:dyDescent="0.2">
      <c r="A92" s="80" t="str">
        <f>IF('総説(邦)'!L92="○","◎",IF('総説(邦)'!K92="○","○",""))</f>
        <v/>
      </c>
      <c r="B92" s="2" t="str">
        <f>IF('総説(邦)'!A92&lt;&gt;"",'総説(邦)'!A92,"")</f>
        <v/>
      </c>
      <c r="C92" s="1" t="str">
        <f>IF('総説(邦)'!B92&lt;&gt;"",'総説(邦)'!B92&amp;":"&amp;'総説(邦)'!C92&amp;" "&amp;'総説(邦)'!D92&amp;", "&amp;'総説(邦)'!E92&amp;", "&amp;'総説(邦)'!F92&amp;", "&amp;'総説(邦)'!G92&amp;" (IF: "&amp;TEXT('総説(邦)'!H92,"0.000")&amp;")"&amp;" (CS: "&amp;TEXT('総説(邦)'!I92,"0.0")&amp;")","")</f>
        <v/>
      </c>
    </row>
    <row r="93" spans="1:3" ht="60" customHeight="1" x14ac:dyDescent="0.2">
      <c r="A93" s="80" t="str">
        <f>IF('総説(邦)'!L93="○","◎",IF('総説(邦)'!K93="○","○",""))</f>
        <v/>
      </c>
      <c r="B93" s="2" t="str">
        <f>IF('総説(邦)'!A93&lt;&gt;"",'総説(邦)'!A93,"")</f>
        <v/>
      </c>
      <c r="C93" s="1" t="str">
        <f>IF('総説(邦)'!B93&lt;&gt;"",'総説(邦)'!B93&amp;":"&amp;'総説(邦)'!C93&amp;" "&amp;'総説(邦)'!D93&amp;", "&amp;'総説(邦)'!E93&amp;", "&amp;'総説(邦)'!F93&amp;", "&amp;'総説(邦)'!G93&amp;" (IF: "&amp;TEXT('総説(邦)'!H93,"0.000")&amp;")"&amp;" (CS: "&amp;TEXT('総説(邦)'!I93,"0.0")&amp;")","")</f>
        <v/>
      </c>
    </row>
    <row r="94" spans="1:3" ht="60" customHeight="1" x14ac:dyDescent="0.2">
      <c r="A94" s="80" t="str">
        <f>IF('総説(邦)'!L94="○","◎",IF('総説(邦)'!K94="○","○",""))</f>
        <v/>
      </c>
      <c r="B94" s="2" t="str">
        <f>IF('総説(邦)'!A94&lt;&gt;"",'総説(邦)'!A94,"")</f>
        <v/>
      </c>
      <c r="C94" s="1" t="str">
        <f>IF('総説(邦)'!B94&lt;&gt;"",'総説(邦)'!B94&amp;":"&amp;'総説(邦)'!C94&amp;" "&amp;'総説(邦)'!D94&amp;", "&amp;'総説(邦)'!E94&amp;", "&amp;'総説(邦)'!F94&amp;", "&amp;'総説(邦)'!G94&amp;" (IF: "&amp;TEXT('総説(邦)'!H94,"0.000")&amp;")"&amp;" (CS: "&amp;TEXT('総説(邦)'!I94,"0.0")&amp;")","")</f>
        <v/>
      </c>
    </row>
    <row r="95" spans="1:3" ht="60" customHeight="1" x14ac:dyDescent="0.2">
      <c r="A95" s="80" t="str">
        <f>IF('総説(邦)'!L95="○","◎",IF('総説(邦)'!K95="○","○",""))</f>
        <v/>
      </c>
      <c r="B95" s="2" t="str">
        <f>IF('総説(邦)'!A95&lt;&gt;"",'総説(邦)'!A95,"")</f>
        <v/>
      </c>
      <c r="C95" s="1" t="str">
        <f>IF('総説(邦)'!B95&lt;&gt;"",'総説(邦)'!B95&amp;":"&amp;'総説(邦)'!C95&amp;" "&amp;'総説(邦)'!D95&amp;", "&amp;'総説(邦)'!E95&amp;", "&amp;'総説(邦)'!F95&amp;", "&amp;'総説(邦)'!G95&amp;" (IF: "&amp;TEXT('総説(邦)'!H95,"0.000")&amp;")"&amp;" (CS: "&amp;TEXT('総説(邦)'!I95,"0.0")&amp;")","")</f>
        <v/>
      </c>
    </row>
    <row r="96" spans="1:3" ht="60" customHeight="1" x14ac:dyDescent="0.2">
      <c r="A96" s="80" t="str">
        <f>IF('総説(邦)'!L96="○","◎",IF('総説(邦)'!K96="○","○",""))</f>
        <v/>
      </c>
      <c r="B96" s="2" t="str">
        <f>IF('総説(邦)'!A96&lt;&gt;"",'総説(邦)'!A96,"")</f>
        <v/>
      </c>
      <c r="C96" s="1" t="str">
        <f>IF('総説(邦)'!B96&lt;&gt;"",'総説(邦)'!B96&amp;":"&amp;'総説(邦)'!C96&amp;" "&amp;'総説(邦)'!D96&amp;", "&amp;'総説(邦)'!E96&amp;", "&amp;'総説(邦)'!F96&amp;", "&amp;'総説(邦)'!G96&amp;" (IF: "&amp;TEXT('総説(邦)'!H96,"0.000")&amp;")"&amp;" (CS: "&amp;TEXT('総説(邦)'!I96,"0.0")&amp;")","")</f>
        <v/>
      </c>
    </row>
    <row r="97" spans="1:3" ht="60" customHeight="1" x14ac:dyDescent="0.2">
      <c r="A97" s="80" t="str">
        <f>IF('総説(邦)'!L97="○","◎",IF('総説(邦)'!K97="○","○",""))</f>
        <v/>
      </c>
      <c r="B97" s="2" t="str">
        <f>IF('総説(邦)'!A97&lt;&gt;"",'総説(邦)'!A97,"")</f>
        <v/>
      </c>
      <c r="C97" s="1" t="str">
        <f>IF('総説(邦)'!B97&lt;&gt;"",'総説(邦)'!B97&amp;":"&amp;'総説(邦)'!C97&amp;" "&amp;'総説(邦)'!D97&amp;", "&amp;'総説(邦)'!E97&amp;", "&amp;'総説(邦)'!F97&amp;", "&amp;'総説(邦)'!G97&amp;" (IF: "&amp;TEXT('総説(邦)'!H97,"0.000")&amp;")"&amp;" (CS: "&amp;TEXT('総説(邦)'!I97,"0.0")&amp;")","")</f>
        <v/>
      </c>
    </row>
    <row r="98" spans="1:3" ht="60" customHeight="1" x14ac:dyDescent="0.2">
      <c r="A98" s="80" t="str">
        <f>IF('総説(邦)'!L98="○","◎",IF('総説(邦)'!K98="○","○",""))</f>
        <v/>
      </c>
      <c r="B98" s="2" t="str">
        <f>IF('総説(邦)'!A98&lt;&gt;"",'総説(邦)'!A98,"")</f>
        <v/>
      </c>
      <c r="C98" s="1" t="str">
        <f>IF('総説(邦)'!B98&lt;&gt;"",'総説(邦)'!B98&amp;":"&amp;'総説(邦)'!C98&amp;" "&amp;'総説(邦)'!D98&amp;", "&amp;'総説(邦)'!E98&amp;", "&amp;'総説(邦)'!F98&amp;", "&amp;'総説(邦)'!G98&amp;" (IF: "&amp;TEXT('総説(邦)'!H98,"0.000")&amp;")"&amp;" (CS: "&amp;TEXT('総説(邦)'!I98,"0.0")&amp;")","")</f>
        <v/>
      </c>
    </row>
    <row r="99" spans="1:3" ht="60" customHeight="1" x14ac:dyDescent="0.2">
      <c r="A99" s="80" t="str">
        <f>IF('総説(邦)'!L99="○","◎",IF('総説(邦)'!K99="○","○",""))</f>
        <v/>
      </c>
      <c r="B99" s="2" t="str">
        <f>IF('総説(邦)'!A99&lt;&gt;"",'総説(邦)'!A99,"")</f>
        <v/>
      </c>
      <c r="C99" s="1" t="str">
        <f>IF('総説(邦)'!B99&lt;&gt;"",'総説(邦)'!B99&amp;":"&amp;'総説(邦)'!C99&amp;" "&amp;'総説(邦)'!D99&amp;", "&amp;'総説(邦)'!E99&amp;", "&amp;'総説(邦)'!F99&amp;", "&amp;'総説(邦)'!G99&amp;" (IF: "&amp;TEXT('総説(邦)'!H99,"0.000")&amp;")"&amp;" (CS: "&amp;TEXT('総説(邦)'!I99,"0.0")&amp;")","")</f>
        <v/>
      </c>
    </row>
    <row r="100" spans="1:3" ht="60" customHeight="1" x14ac:dyDescent="0.2">
      <c r="A100" s="80" t="str">
        <f>IF('総説(邦)'!L100="○","◎",IF('総説(邦)'!K100="○","○",""))</f>
        <v/>
      </c>
      <c r="B100" s="2" t="str">
        <f>IF('総説(邦)'!A100&lt;&gt;"",'総説(邦)'!A100,"")</f>
        <v/>
      </c>
      <c r="C100" s="1" t="str">
        <f>IF('総説(邦)'!B100&lt;&gt;"",'総説(邦)'!B100&amp;":"&amp;'総説(邦)'!C100&amp;" "&amp;'総説(邦)'!D100&amp;", "&amp;'総説(邦)'!E100&amp;", "&amp;'総説(邦)'!F100&amp;", "&amp;'総説(邦)'!G100&amp;" (IF: "&amp;TEXT('総説(邦)'!H100,"0.000")&amp;")"&amp;" (CS: "&amp;TEXT('総説(邦)'!I100,"0.0")&amp;")","")</f>
        <v/>
      </c>
    </row>
    <row r="101" spans="1:3" ht="60" customHeight="1" x14ac:dyDescent="0.2">
      <c r="A101" s="80" t="str">
        <f>IF('総説(邦)'!L101="○","◎",IF('総説(邦)'!K101="○","○",""))</f>
        <v/>
      </c>
      <c r="B101" s="2" t="str">
        <f>IF('総説(邦)'!A101&lt;&gt;"",'総説(邦)'!A101,"")</f>
        <v/>
      </c>
      <c r="C101" s="1" t="str">
        <f>IF('総説(邦)'!B101&lt;&gt;"",'総説(邦)'!B101&amp;":"&amp;'総説(邦)'!C101&amp;" "&amp;'総説(邦)'!D101&amp;", "&amp;'総説(邦)'!E101&amp;", "&amp;'総説(邦)'!F101&amp;", "&amp;'総説(邦)'!G101&amp;" (IF: "&amp;TEXT('総説(邦)'!H101,"0.000")&amp;")"&amp;" (CS: "&amp;TEXT('総説(邦)'!I101,"0.0")&amp;")","")</f>
        <v/>
      </c>
    </row>
    <row r="102" spans="1:3" ht="60" customHeight="1" x14ac:dyDescent="0.2">
      <c r="A102" s="80" t="str">
        <f>IF('総説(邦)'!L102="○","◎",IF('総説(邦)'!K102="○","○",""))</f>
        <v/>
      </c>
      <c r="B102" s="2" t="str">
        <f>IF('総説(邦)'!A102&lt;&gt;"",'総説(邦)'!A102,"")</f>
        <v/>
      </c>
      <c r="C102" s="1" t="str">
        <f>IF('総説(邦)'!B102&lt;&gt;"",'総説(邦)'!B102&amp;":"&amp;'総説(邦)'!C102&amp;" "&amp;'総説(邦)'!D102&amp;", "&amp;'総説(邦)'!E102&amp;", "&amp;'総説(邦)'!F102&amp;", "&amp;'総説(邦)'!G102&amp;" (IF: "&amp;TEXT('総説(邦)'!H102,"0.000")&amp;")"&amp;" (CS: "&amp;TEXT('総説(邦)'!I102,"0.0")&amp;")","")</f>
        <v/>
      </c>
    </row>
    <row r="103" spans="1:3" ht="60" customHeight="1" x14ac:dyDescent="0.2">
      <c r="A103" s="80" t="str">
        <f>IF('総説(邦)'!L103="○","◎",IF('総説(邦)'!K103="○","○",""))</f>
        <v/>
      </c>
      <c r="B103" s="2" t="str">
        <f>IF('総説(邦)'!A103&lt;&gt;"",'総説(邦)'!A103,"")</f>
        <v/>
      </c>
      <c r="C103" s="1" t="str">
        <f>IF('総説(邦)'!B103&lt;&gt;"",'総説(邦)'!B103&amp;":"&amp;'総説(邦)'!C103&amp;" "&amp;'総説(邦)'!D103&amp;", "&amp;'総説(邦)'!E103&amp;", "&amp;'総説(邦)'!F103&amp;", "&amp;'総説(邦)'!G103&amp;" (IF: "&amp;TEXT('総説(邦)'!H103,"0.000")&amp;")"&amp;" (CS: "&amp;TEXT('総説(邦)'!I103,"0.0")&amp;")","")</f>
        <v/>
      </c>
    </row>
    <row r="104" spans="1:3" ht="60" customHeight="1" x14ac:dyDescent="0.2">
      <c r="A104" s="80" t="str">
        <f>IF('総説(邦)'!L104="○","◎",IF('総説(邦)'!K104="○","○",""))</f>
        <v/>
      </c>
      <c r="B104" s="2" t="str">
        <f>IF('総説(邦)'!A104&lt;&gt;"",'総説(邦)'!A104,"")</f>
        <v/>
      </c>
      <c r="C104" s="1" t="str">
        <f>IF('総説(邦)'!B104&lt;&gt;"",'総説(邦)'!B104&amp;":"&amp;'総説(邦)'!C104&amp;" "&amp;'総説(邦)'!D104&amp;", "&amp;'総説(邦)'!E104&amp;", "&amp;'総説(邦)'!F104&amp;", "&amp;'総説(邦)'!G104&amp;" (IF: "&amp;TEXT('総説(邦)'!H104,"0.000")&amp;")"&amp;" (CS: "&amp;TEXT('総説(邦)'!I104,"0.0")&amp;")","")</f>
        <v/>
      </c>
    </row>
    <row r="105" spans="1:3" ht="60" customHeight="1" x14ac:dyDescent="0.2">
      <c r="A105" s="80" t="str">
        <f>IF('総説(邦)'!L105="○","◎",IF('総説(邦)'!K105="○","○",""))</f>
        <v/>
      </c>
      <c r="B105" s="2" t="str">
        <f>IF('総説(邦)'!A105&lt;&gt;"",'総説(邦)'!A105,"")</f>
        <v/>
      </c>
      <c r="C105" s="1" t="str">
        <f>IF('総説(邦)'!B105&lt;&gt;"",'総説(邦)'!B105&amp;":"&amp;'総説(邦)'!C105&amp;" "&amp;'総説(邦)'!D105&amp;", "&amp;'総説(邦)'!E105&amp;", "&amp;'総説(邦)'!F105&amp;", "&amp;'総説(邦)'!G105&amp;" (IF: "&amp;TEXT('総説(邦)'!H105,"0.000")&amp;")"&amp;" (CS: "&amp;TEXT('総説(邦)'!I105,"0.0")&amp;")","")</f>
        <v/>
      </c>
    </row>
    <row r="106" spans="1:3" ht="60" customHeight="1" x14ac:dyDescent="0.2">
      <c r="A106" s="80" t="str">
        <f>IF('総説(邦)'!L106="○","◎",IF('総説(邦)'!K106="○","○",""))</f>
        <v/>
      </c>
      <c r="B106" s="2" t="str">
        <f>IF('総説(邦)'!A106&lt;&gt;"",'総説(邦)'!A106,"")</f>
        <v/>
      </c>
      <c r="C106" s="1" t="str">
        <f>IF('総説(邦)'!B106&lt;&gt;"",'総説(邦)'!B106&amp;":"&amp;'総説(邦)'!C106&amp;" "&amp;'総説(邦)'!D106&amp;", "&amp;'総説(邦)'!E106&amp;", "&amp;'総説(邦)'!F106&amp;", "&amp;'総説(邦)'!G106&amp;" (IF: "&amp;TEXT('総説(邦)'!H106,"0.000")&amp;")"&amp;" (CS: "&amp;TEXT('総説(邦)'!I106,"0.0")&amp;")","")</f>
        <v/>
      </c>
    </row>
    <row r="107" spans="1:3" ht="60" customHeight="1" x14ac:dyDescent="0.2">
      <c r="A107" s="80" t="str">
        <f>IF('総説(邦)'!L107="○","◎",IF('総説(邦)'!K107="○","○",""))</f>
        <v/>
      </c>
      <c r="B107" s="2" t="str">
        <f>IF('総説(邦)'!A107&lt;&gt;"",'総説(邦)'!A107,"")</f>
        <v/>
      </c>
      <c r="C107" s="1" t="str">
        <f>IF('総説(邦)'!B107&lt;&gt;"",'総説(邦)'!B107&amp;":"&amp;'総説(邦)'!C107&amp;" "&amp;'総説(邦)'!D107&amp;", "&amp;'総説(邦)'!E107&amp;", "&amp;'総説(邦)'!F107&amp;", "&amp;'総説(邦)'!G107&amp;" (IF: "&amp;TEXT('総説(邦)'!H107,"0.000")&amp;")"&amp;" (CS: "&amp;TEXT('総説(邦)'!I107,"0.0")&amp;")","")</f>
        <v/>
      </c>
    </row>
    <row r="108" spans="1:3" ht="60" customHeight="1" x14ac:dyDescent="0.2">
      <c r="A108" s="80" t="str">
        <f>IF('総説(邦)'!L108="○","◎",IF('総説(邦)'!K108="○","○",""))</f>
        <v/>
      </c>
      <c r="B108" s="2" t="str">
        <f>IF('総説(邦)'!A108&lt;&gt;"",'総説(邦)'!A108,"")</f>
        <v/>
      </c>
      <c r="C108" s="1" t="str">
        <f>IF('総説(邦)'!B108&lt;&gt;"",'総説(邦)'!B108&amp;":"&amp;'総説(邦)'!C108&amp;" "&amp;'総説(邦)'!D108&amp;", "&amp;'総説(邦)'!E108&amp;", "&amp;'総説(邦)'!F108&amp;", "&amp;'総説(邦)'!G108&amp;" (IF: "&amp;TEXT('総説(邦)'!H108,"0.000")&amp;")"&amp;" (CS: "&amp;TEXT('総説(邦)'!I108,"0.0")&amp;")","")</f>
        <v/>
      </c>
    </row>
    <row r="109" spans="1:3" ht="60" customHeight="1" x14ac:dyDescent="0.2">
      <c r="A109" s="80" t="str">
        <f>IF('総説(邦)'!L109="○","◎",IF('総説(邦)'!K109="○","○",""))</f>
        <v/>
      </c>
      <c r="B109" s="2" t="str">
        <f>IF('総説(邦)'!A109&lt;&gt;"",'総説(邦)'!A109,"")</f>
        <v/>
      </c>
      <c r="C109" s="1" t="str">
        <f>IF('総説(邦)'!B109&lt;&gt;"",'総説(邦)'!B109&amp;":"&amp;'総説(邦)'!C109&amp;" "&amp;'総説(邦)'!D109&amp;", "&amp;'総説(邦)'!E109&amp;", "&amp;'総説(邦)'!F109&amp;", "&amp;'総説(邦)'!G109&amp;" (IF: "&amp;TEXT('総説(邦)'!H109,"0.000")&amp;")"&amp;" (CS: "&amp;TEXT('総説(邦)'!I109,"0.0")&amp;")","")</f>
        <v/>
      </c>
    </row>
    <row r="110" spans="1:3" ht="60" customHeight="1" x14ac:dyDescent="0.2">
      <c r="A110" s="80" t="str">
        <f>IF('総説(邦)'!L110="○","◎",IF('総説(邦)'!K110="○","○",""))</f>
        <v/>
      </c>
      <c r="B110" s="2" t="str">
        <f>IF('総説(邦)'!A110&lt;&gt;"",'総説(邦)'!A110,"")</f>
        <v/>
      </c>
      <c r="C110" s="1" t="str">
        <f>IF('総説(邦)'!B110&lt;&gt;"",'総説(邦)'!B110&amp;":"&amp;'総説(邦)'!C110&amp;" "&amp;'総説(邦)'!D110&amp;", "&amp;'総説(邦)'!E110&amp;", "&amp;'総説(邦)'!F110&amp;", "&amp;'総説(邦)'!G110&amp;" (IF: "&amp;TEXT('総説(邦)'!H110,"0.000")&amp;")"&amp;" (CS: "&amp;TEXT('総説(邦)'!I110,"0.0")&amp;")","")</f>
        <v/>
      </c>
    </row>
    <row r="111" spans="1:3" ht="60" customHeight="1" x14ac:dyDescent="0.2">
      <c r="A111" s="80" t="str">
        <f>IF('総説(邦)'!L111="○","◎",IF('総説(邦)'!K111="○","○",""))</f>
        <v/>
      </c>
      <c r="B111" s="2" t="str">
        <f>IF('総説(邦)'!A111&lt;&gt;"",'総説(邦)'!A111,"")</f>
        <v/>
      </c>
      <c r="C111" s="1" t="str">
        <f>IF('総説(邦)'!B111&lt;&gt;"",'総説(邦)'!B111&amp;":"&amp;'総説(邦)'!C111&amp;" "&amp;'総説(邦)'!D111&amp;", "&amp;'総説(邦)'!E111&amp;", "&amp;'総説(邦)'!F111&amp;", "&amp;'総説(邦)'!G111&amp;" (IF: "&amp;TEXT('総説(邦)'!H111,"0.000")&amp;")"&amp;" (CS: "&amp;TEXT('総説(邦)'!I111,"0.0")&amp;")","")</f>
        <v/>
      </c>
    </row>
    <row r="112" spans="1:3" ht="60" customHeight="1" x14ac:dyDescent="0.2">
      <c r="A112" s="80" t="str">
        <f>IF('総説(邦)'!L112="○","◎",IF('総説(邦)'!K112="○","○",""))</f>
        <v/>
      </c>
      <c r="B112" s="2" t="str">
        <f>IF('総説(邦)'!A112&lt;&gt;"",'総説(邦)'!A112,"")</f>
        <v/>
      </c>
      <c r="C112" s="1" t="str">
        <f>IF('総説(邦)'!B112&lt;&gt;"",'総説(邦)'!B112&amp;":"&amp;'総説(邦)'!C112&amp;" "&amp;'総説(邦)'!D112&amp;", "&amp;'総説(邦)'!E112&amp;", "&amp;'総説(邦)'!F112&amp;", "&amp;'総説(邦)'!G112&amp;" (IF: "&amp;TEXT('総説(邦)'!H112,"0.000")&amp;")"&amp;" (CS: "&amp;TEXT('総説(邦)'!I112,"0.0")&amp;")","")</f>
        <v/>
      </c>
    </row>
    <row r="113" spans="1:3" ht="60" customHeight="1" x14ac:dyDescent="0.2">
      <c r="A113" s="80" t="str">
        <f>IF('総説(邦)'!L113="○","◎",IF('総説(邦)'!K113="○","○",""))</f>
        <v/>
      </c>
      <c r="B113" s="2" t="str">
        <f>IF('総説(邦)'!A113&lt;&gt;"",'総説(邦)'!A113,"")</f>
        <v/>
      </c>
      <c r="C113" s="1" t="str">
        <f>IF('総説(邦)'!B113&lt;&gt;"",'総説(邦)'!B113&amp;":"&amp;'総説(邦)'!C113&amp;" "&amp;'総説(邦)'!D113&amp;", "&amp;'総説(邦)'!E113&amp;", "&amp;'総説(邦)'!F113&amp;", "&amp;'総説(邦)'!G113&amp;" (IF: "&amp;TEXT('総説(邦)'!H113,"0.000")&amp;")"&amp;" (CS: "&amp;TEXT('総説(邦)'!I113,"0.0")&amp;")","")</f>
        <v/>
      </c>
    </row>
    <row r="114" spans="1:3" ht="60" customHeight="1" x14ac:dyDescent="0.2">
      <c r="A114" s="80" t="str">
        <f>IF('総説(邦)'!L114="○","◎",IF('総説(邦)'!K114="○","○",""))</f>
        <v/>
      </c>
      <c r="B114" s="2" t="str">
        <f>IF('総説(邦)'!A114&lt;&gt;"",'総説(邦)'!A114,"")</f>
        <v/>
      </c>
      <c r="C114" s="1" t="str">
        <f>IF('総説(邦)'!B114&lt;&gt;"",'総説(邦)'!B114&amp;":"&amp;'総説(邦)'!C114&amp;" "&amp;'総説(邦)'!D114&amp;", "&amp;'総説(邦)'!E114&amp;", "&amp;'総説(邦)'!F114&amp;", "&amp;'総説(邦)'!G114&amp;" (IF: "&amp;TEXT('総説(邦)'!H114,"0.000")&amp;")"&amp;" (CS: "&amp;TEXT('総説(邦)'!I114,"0.0")&amp;")","")</f>
        <v/>
      </c>
    </row>
    <row r="115" spans="1:3" ht="60" customHeight="1" x14ac:dyDescent="0.2">
      <c r="A115" s="80" t="str">
        <f>IF('総説(邦)'!L115="○","◎",IF('総説(邦)'!K115="○","○",""))</f>
        <v/>
      </c>
      <c r="B115" s="2" t="str">
        <f>IF('総説(邦)'!A115&lt;&gt;"",'総説(邦)'!A115,"")</f>
        <v/>
      </c>
      <c r="C115" s="1" t="str">
        <f>IF('総説(邦)'!B115&lt;&gt;"",'総説(邦)'!B115&amp;":"&amp;'総説(邦)'!C115&amp;" "&amp;'総説(邦)'!D115&amp;", "&amp;'総説(邦)'!E115&amp;", "&amp;'総説(邦)'!F115&amp;", "&amp;'総説(邦)'!G115&amp;" (IF: "&amp;TEXT('総説(邦)'!H115,"0.000")&amp;")"&amp;" (CS: "&amp;TEXT('総説(邦)'!I115,"0.0")&amp;")","")</f>
        <v/>
      </c>
    </row>
    <row r="116" spans="1:3" ht="60" customHeight="1" x14ac:dyDescent="0.2">
      <c r="A116" s="80" t="str">
        <f>IF('総説(邦)'!L116="○","◎",IF('総説(邦)'!K116="○","○",""))</f>
        <v/>
      </c>
      <c r="B116" s="2" t="str">
        <f>IF('総説(邦)'!A116&lt;&gt;"",'総説(邦)'!A116,"")</f>
        <v/>
      </c>
      <c r="C116" s="1" t="str">
        <f>IF('総説(邦)'!B116&lt;&gt;"",'総説(邦)'!B116&amp;":"&amp;'総説(邦)'!C116&amp;" "&amp;'総説(邦)'!D116&amp;", "&amp;'総説(邦)'!E116&amp;", "&amp;'総説(邦)'!F116&amp;", "&amp;'総説(邦)'!G116&amp;" (IF: "&amp;TEXT('総説(邦)'!H116,"0.000")&amp;")"&amp;" (CS: "&amp;TEXT('総説(邦)'!I116,"0.0")&amp;")","")</f>
        <v/>
      </c>
    </row>
    <row r="117" spans="1:3" ht="60" customHeight="1" x14ac:dyDescent="0.2">
      <c r="A117" s="80" t="str">
        <f>IF('総説(邦)'!L117="○","◎",IF('総説(邦)'!K117="○","○",""))</f>
        <v/>
      </c>
      <c r="B117" s="2" t="str">
        <f>IF('総説(邦)'!A117&lt;&gt;"",'総説(邦)'!A117,"")</f>
        <v/>
      </c>
      <c r="C117" s="1" t="str">
        <f>IF('総説(邦)'!B117&lt;&gt;"",'総説(邦)'!B117&amp;":"&amp;'総説(邦)'!C117&amp;" "&amp;'総説(邦)'!D117&amp;", "&amp;'総説(邦)'!E117&amp;", "&amp;'総説(邦)'!F117&amp;", "&amp;'総説(邦)'!G117&amp;" (IF: "&amp;TEXT('総説(邦)'!H117,"0.000")&amp;")"&amp;" (CS: "&amp;TEXT('総説(邦)'!I117,"0.0")&amp;")","")</f>
        <v/>
      </c>
    </row>
    <row r="118" spans="1:3" ht="60" customHeight="1" x14ac:dyDescent="0.2">
      <c r="A118" s="80" t="str">
        <f>IF('総説(邦)'!L118="○","◎",IF('総説(邦)'!K118="○","○",""))</f>
        <v/>
      </c>
      <c r="B118" s="2" t="str">
        <f>IF('総説(邦)'!A118&lt;&gt;"",'総説(邦)'!A118,"")</f>
        <v/>
      </c>
      <c r="C118" s="1" t="str">
        <f>IF('総説(邦)'!B118&lt;&gt;"",'総説(邦)'!B118&amp;":"&amp;'総説(邦)'!C118&amp;" "&amp;'総説(邦)'!D118&amp;", "&amp;'総説(邦)'!E118&amp;", "&amp;'総説(邦)'!F118&amp;", "&amp;'総説(邦)'!G118&amp;" (IF: "&amp;TEXT('総説(邦)'!H118,"0.000")&amp;")"&amp;" (CS: "&amp;TEXT('総説(邦)'!I118,"0.0")&amp;")","")</f>
        <v/>
      </c>
    </row>
    <row r="119" spans="1:3" ht="60" customHeight="1" x14ac:dyDescent="0.2">
      <c r="A119" s="80" t="str">
        <f>IF('総説(邦)'!L119="○","◎",IF('総説(邦)'!K119="○","○",""))</f>
        <v/>
      </c>
      <c r="B119" s="2" t="str">
        <f>IF('総説(邦)'!A119&lt;&gt;"",'総説(邦)'!A119,"")</f>
        <v/>
      </c>
      <c r="C119" s="1" t="str">
        <f>IF('総説(邦)'!B119&lt;&gt;"",'総説(邦)'!B119&amp;":"&amp;'総説(邦)'!C119&amp;" "&amp;'総説(邦)'!D119&amp;", "&amp;'総説(邦)'!E119&amp;", "&amp;'総説(邦)'!F119&amp;", "&amp;'総説(邦)'!G119&amp;" (IF: "&amp;TEXT('総説(邦)'!H119,"0.000")&amp;")"&amp;" (CS: "&amp;TEXT('総説(邦)'!I119,"0.0")&amp;")","")</f>
        <v/>
      </c>
    </row>
    <row r="120" spans="1:3" ht="60" customHeight="1" x14ac:dyDescent="0.2">
      <c r="A120" s="80" t="str">
        <f>IF('総説(邦)'!L120="○","◎",IF('総説(邦)'!K120="○","○",""))</f>
        <v/>
      </c>
      <c r="B120" s="2" t="str">
        <f>IF('総説(邦)'!A120&lt;&gt;"",'総説(邦)'!A120,"")</f>
        <v/>
      </c>
      <c r="C120" s="1" t="str">
        <f>IF('総説(邦)'!B120&lt;&gt;"",'総説(邦)'!B120&amp;":"&amp;'総説(邦)'!C120&amp;" "&amp;'総説(邦)'!D120&amp;", "&amp;'総説(邦)'!E120&amp;", "&amp;'総説(邦)'!F120&amp;", "&amp;'総説(邦)'!G120&amp;" (IF: "&amp;TEXT('総説(邦)'!H120,"0.000")&amp;")"&amp;" (CS: "&amp;TEXT('総説(邦)'!I120,"0.0")&amp;")","")</f>
        <v/>
      </c>
    </row>
    <row r="121" spans="1:3" ht="60" customHeight="1" x14ac:dyDescent="0.2">
      <c r="A121" s="80" t="str">
        <f>IF('総説(邦)'!L121="○","◎",IF('総説(邦)'!K121="○","○",""))</f>
        <v/>
      </c>
      <c r="B121" s="2" t="str">
        <f>IF('総説(邦)'!A121&lt;&gt;"",'総説(邦)'!A121,"")</f>
        <v/>
      </c>
      <c r="C121" s="1" t="str">
        <f>IF('総説(邦)'!B121&lt;&gt;"",'総説(邦)'!B121&amp;":"&amp;'総説(邦)'!C121&amp;" "&amp;'総説(邦)'!D121&amp;", "&amp;'総説(邦)'!E121&amp;", "&amp;'総説(邦)'!F121&amp;", "&amp;'総説(邦)'!G121&amp;" (IF: "&amp;TEXT('総説(邦)'!H121,"0.000")&amp;")"&amp;" (CS: "&amp;TEXT('総説(邦)'!I121,"0.0")&amp;")","")</f>
        <v/>
      </c>
    </row>
    <row r="122" spans="1:3" ht="60" customHeight="1" x14ac:dyDescent="0.2">
      <c r="A122" s="80" t="str">
        <f>IF('総説(邦)'!L122="○","◎",IF('総説(邦)'!K122="○","○",""))</f>
        <v/>
      </c>
      <c r="B122" s="2" t="str">
        <f>IF('総説(邦)'!A122&lt;&gt;"",'総説(邦)'!A122,"")</f>
        <v/>
      </c>
      <c r="C122" s="1" t="str">
        <f>IF('総説(邦)'!B122&lt;&gt;"",'総説(邦)'!B122&amp;":"&amp;'総説(邦)'!C122&amp;" "&amp;'総説(邦)'!D122&amp;", "&amp;'総説(邦)'!E122&amp;", "&amp;'総説(邦)'!F122&amp;", "&amp;'総説(邦)'!G122&amp;" (IF: "&amp;TEXT('総説(邦)'!H122,"0.000")&amp;")"&amp;" (CS: "&amp;TEXT('総説(邦)'!I122,"0.0")&amp;")","")</f>
        <v/>
      </c>
    </row>
    <row r="123" spans="1:3" ht="60" customHeight="1" x14ac:dyDescent="0.2">
      <c r="A123" s="80" t="str">
        <f>IF('総説(邦)'!L123="○","◎",IF('総説(邦)'!K123="○","○",""))</f>
        <v/>
      </c>
      <c r="B123" s="2" t="str">
        <f>IF('総説(邦)'!A123&lt;&gt;"",'総説(邦)'!A123,"")</f>
        <v/>
      </c>
      <c r="C123" s="1" t="str">
        <f>IF('総説(邦)'!B123&lt;&gt;"",'総説(邦)'!B123&amp;":"&amp;'総説(邦)'!C123&amp;" "&amp;'総説(邦)'!D123&amp;", "&amp;'総説(邦)'!E123&amp;", "&amp;'総説(邦)'!F123&amp;", "&amp;'総説(邦)'!G123&amp;" (IF: "&amp;TEXT('総説(邦)'!H123,"0.000")&amp;")"&amp;" (CS: "&amp;TEXT('総説(邦)'!I123,"0.0")&amp;")","")</f>
        <v/>
      </c>
    </row>
    <row r="124" spans="1:3" ht="60" customHeight="1" x14ac:dyDescent="0.2">
      <c r="A124" s="80" t="str">
        <f>IF('総説(邦)'!L124="○","◎",IF('総説(邦)'!K124="○","○",""))</f>
        <v/>
      </c>
      <c r="B124" s="2" t="str">
        <f>IF('総説(邦)'!A124&lt;&gt;"",'総説(邦)'!A124,"")</f>
        <v/>
      </c>
      <c r="C124" s="1" t="str">
        <f>IF('総説(邦)'!B124&lt;&gt;"",'総説(邦)'!B124&amp;":"&amp;'総説(邦)'!C124&amp;" "&amp;'総説(邦)'!D124&amp;", "&amp;'総説(邦)'!E124&amp;", "&amp;'総説(邦)'!F124&amp;", "&amp;'総説(邦)'!G124&amp;" (IF: "&amp;TEXT('総説(邦)'!H124,"0.000")&amp;")"&amp;" (CS: "&amp;TEXT('総説(邦)'!I124,"0.0")&amp;")","")</f>
        <v/>
      </c>
    </row>
    <row r="125" spans="1:3" ht="60" customHeight="1" x14ac:dyDescent="0.2">
      <c r="A125" s="80" t="str">
        <f>IF('総説(邦)'!L125="○","◎",IF('総説(邦)'!K125="○","○",""))</f>
        <v/>
      </c>
      <c r="B125" s="2" t="str">
        <f>IF('総説(邦)'!A125&lt;&gt;"",'総説(邦)'!A125,"")</f>
        <v/>
      </c>
      <c r="C125" s="1" t="str">
        <f>IF('総説(邦)'!B125&lt;&gt;"",'総説(邦)'!B125&amp;":"&amp;'総説(邦)'!C125&amp;" "&amp;'総説(邦)'!D125&amp;", "&amp;'総説(邦)'!E125&amp;", "&amp;'総説(邦)'!F125&amp;", "&amp;'総説(邦)'!G125&amp;" (IF: "&amp;TEXT('総説(邦)'!H125,"0.000")&amp;")"&amp;" (CS: "&amp;TEXT('総説(邦)'!I125,"0.0")&amp;")","")</f>
        <v/>
      </c>
    </row>
    <row r="126" spans="1:3" ht="60" customHeight="1" x14ac:dyDescent="0.2">
      <c r="A126" s="80" t="str">
        <f>IF('総説(邦)'!L126="○","◎",IF('総説(邦)'!K126="○","○",""))</f>
        <v/>
      </c>
      <c r="B126" s="2" t="str">
        <f>IF('総説(邦)'!A126&lt;&gt;"",'総説(邦)'!A126,"")</f>
        <v/>
      </c>
      <c r="C126" s="1" t="str">
        <f>IF('総説(邦)'!B126&lt;&gt;"",'総説(邦)'!B126&amp;":"&amp;'総説(邦)'!C126&amp;" "&amp;'総説(邦)'!D126&amp;", "&amp;'総説(邦)'!E126&amp;", "&amp;'総説(邦)'!F126&amp;", "&amp;'総説(邦)'!G126&amp;" (IF: "&amp;TEXT('総説(邦)'!H126,"0.000")&amp;")"&amp;" (CS: "&amp;TEXT('総説(邦)'!I126,"0.0")&amp;")","")</f>
        <v/>
      </c>
    </row>
    <row r="127" spans="1:3" ht="60" customHeight="1" x14ac:dyDescent="0.2">
      <c r="A127" s="80" t="str">
        <f>IF('総説(邦)'!L127="○","◎",IF('総説(邦)'!K127="○","○",""))</f>
        <v/>
      </c>
      <c r="B127" s="2" t="str">
        <f>IF('総説(邦)'!A127&lt;&gt;"",'総説(邦)'!A127,"")</f>
        <v/>
      </c>
      <c r="C127" s="1" t="str">
        <f>IF('総説(邦)'!B127&lt;&gt;"",'総説(邦)'!B127&amp;":"&amp;'総説(邦)'!C127&amp;" "&amp;'総説(邦)'!D127&amp;", "&amp;'総説(邦)'!E127&amp;", "&amp;'総説(邦)'!F127&amp;", "&amp;'総説(邦)'!G127&amp;" (IF: "&amp;TEXT('総説(邦)'!H127,"0.000")&amp;")"&amp;" (CS: "&amp;TEXT('総説(邦)'!I127,"0.0")&amp;")","")</f>
        <v/>
      </c>
    </row>
    <row r="128" spans="1:3" ht="60" customHeight="1" x14ac:dyDescent="0.2">
      <c r="A128" s="80" t="str">
        <f>IF('総説(邦)'!L128="○","◎",IF('総説(邦)'!K128="○","○",""))</f>
        <v/>
      </c>
      <c r="B128" s="2" t="str">
        <f>IF('総説(邦)'!A128&lt;&gt;"",'総説(邦)'!A128,"")</f>
        <v/>
      </c>
      <c r="C128" s="1" t="str">
        <f>IF('総説(邦)'!B128&lt;&gt;"",'総説(邦)'!B128&amp;":"&amp;'総説(邦)'!C128&amp;" "&amp;'総説(邦)'!D128&amp;", "&amp;'総説(邦)'!E128&amp;", "&amp;'総説(邦)'!F128&amp;", "&amp;'総説(邦)'!G128&amp;" (IF: "&amp;TEXT('総説(邦)'!H128,"0.000")&amp;")"&amp;" (CS: "&amp;TEXT('総説(邦)'!I128,"0.0")&amp;")","")</f>
        <v/>
      </c>
    </row>
    <row r="129" spans="1:3" ht="60" customHeight="1" x14ac:dyDescent="0.2">
      <c r="A129" s="80" t="str">
        <f>IF('総説(邦)'!L129="○","◎",IF('総説(邦)'!K129="○","○",""))</f>
        <v/>
      </c>
      <c r="B129" s="2" t="str">
        <f>IF('総説(邦)'!A129&lt;&gt;"",'総説(邦)'!A129,"")</f>
        <v/>
      </c>
      <c r="C129" s="1" t="str">
        <f>IF('総説(邦)'!B129&lt;&gt;"",'総説(邦)'!B129&amp;":"&amp;'総説(邦)'!C129&amp;" "&amp;'総説(邦)'!D129&amp;", "&amp;'総説(邦)'!E129&amp;", "&amp;'総説(邦)'!F129&amp;", "&amp;'総説(邦)'!G129&amp;" (IF: "&amp;TEXT('総説(邦)'!H129,"0.000")&amp;")"&amp;" (CS: "&amp;TEXT('総説(邦)'!I129,"0.0")&amp;")","")</f>
        <v/>
      </c>
    </row>
    <row r="130" spans="1:3" ht="60" customHeight="1" x14ac:dyDescent="0.2">
      <c r="A130" s="80" t="str">
        <f>IF('総説(邦)'!L130="○","◎",IF('総説(邦)'!K130="○","○",""))</f>
        <v/>
      </c>
      <c r="B130" s="2" t="str">
        <f>IF('総説(邦)'!A130&lt;&gt;"",'総説(邦)'!A130,"")</f>
        <v/>
      </c>
      <c r="C130" s="1" t="str">
        <f>IF('総説(邦)'!B130&lt;&gt;"",'総説(邦)'!B130&amp;":"&amp;'総説(邦)'!C130&amp;" "&amp;'総説(邦)'!D130&amp;", "&amp;'総説(邦)'!E130&amp;", "&amp;'総説(邦)'!F130&amp;", "&amp;'総説(邦)'!G130&amp;" (IF: "&amp;TEXT('総説(邦)'!H130,"0.000")&amp;")"&amp;" (CS: "&amp;TEXT('総説(邦)'!I130,"0.0")&amp;")","")</f>
        <v/>
      </c>
    </row>
    <row r="131" spans="1:3" ht="60" customHeight="1" x14ac:dyDescent="0.2">
      <c r="A131" s="80" t="str">
        <f>IF('総説(邦)'!L131="○","◎",IF('総説(邦)'!K131="○","○",""))</f>
        <v/>
      </c>
      <c r="B131" s="2" t="str">
        <f>IF('総説(邦)'!A131&lt;&gt;"",'総説(邦)'!A131,"")</f>
        <v/>
      </c>
      <c r="C131" s="1" t="str">
        <f>IF('総説(邦)'!B131&lt;&gt;"",'総説(邦)'!B131&amp;":"&amp;'総説(邦)'!C131&amp;" "&amp;'総説(邦)'!D131&amp;", "&amp;'総説(邦)'!E131&amp;", "&amp;'総説(邦)'!F131&amp;", "&amp;'総説(邦)'!G131&amp;" (IF: "&amp;TEXT('総説(邦)'!H131,"0.000")&amp;")"&amp;" (CS: "&amp;TEXT('総説(邦)'!I131,"0.0")&amp;")","")</f>
        <v/>
      </c>
    </row>
    <row r="132" spans="1:3" ht="60" customHeight="1" x14ac:dyDescent="0.2">
      <c r="A132" s="80" t="str">
        <f>IF('総説(邦)'!L132="○","◎",IF('総説(邦)'!K132="○","○",""))</f>
        <v/>
      </c>
      <c r="B132" s="2" t="str">
        <f>IF('総説(邦)'!A132&lt;&gt;"",'総説(邦)'!A132,"")</f>
        <v/>
      </c>
      <c r="C132" s="1" t="str">
        <f>IF('総説(邦)'!B132&lt;&gt;"",'総説(邦)'!B132&amp;":"&amp;'総説(邦)'!C132&amp;" "&amp;'総説(邦)'!D132&amp;", "&amp;'総説(邦)'!E132&amp;", "&amp;'総説(邦)'!F132&amp;", "&amp;'総説(邦)'!G132&amp;" (IF: "&amp;TEXT('総説(邦)'!H132,"0.000")&amp;")"&amp;" (CS: "&amp;TEXT('総説(邦)'!I132,"0.0")&amp;")","")</f>
        <v/>
      </c>
    </row>
    <row r="133" spans="1:3" ht="60" customHeight="1" x14ac:dyDescent="0.2">
      <c r="A133" s="80" t="str">
        <f>IF('総説(邦)'!L133="○","◎",IF('総説(邦)'!K133="○","○",""))</f>
        <v/>
      </c>
      <c r="B133" s="2" t="str">
        <f>IF('総説(邦)'!A133&lt;&gt;"",'総説(邦)'!A133,"")</f>
        <v/>
      </c>
      <c r="C133" s="1" t="str">
        <f>IF('総説(邦)'!B133&lt;&gt;"",'総説(邦)'!B133&amp;":"&amp;'総説(邦)'!C133&amp;" "&amp;'総説(邦)'!D133&amp;", "&amp;'総説(邦)'!E133&amp;", "&amp;'総説(邦)'!F133&amp;", "&amp;'総説(邦)'!G133&amp;" (IF: "&amp;TEXT('総説(邦)'!H133,"0.000")&amp;")"&amp;" (CS: "&amp;TEXT('総説(邦)'!I133,"0.0")&amp;")","")</f>
        <v/>
      </c>
    </row>
    <row r="134" spans="1:3" ht="60" customHeight="1" x14ac:dyDescent="0.2">
      <c r="A134" s="80" t="str">
        <f>IF('総説(邦)'!L134="○","◎",IF('総説(邦)'!K134="○","○",""))</f>
        <v/>
      </c>
      <c r="B134" s="2" t="str">
        <f>IF('総説(邦)'!A134&lt;&gt;"",'総説(邦)'!A134,"")</f>
        <v/>
      </c>
      <c r="C134" s="1" t="str">
        <f>IF('総説(邦)'!B134&lt;&gt;"",'総説(邦)'!B134&amp;":"&amp;'総説(邦)'!C134&amp;" "&amp;'総説(邦)'!D134&amp;", "&amp;'総説(邦)'!E134&amp;", "&amp;'総説(邦)'!F134&amp;", "&amp;'総説(邦)'!G134&amp;" (IF: "&amp;TEXT('総説(邦)'!H134,"0.000")&amp;")"&amp;" (CS: "&amp;TEXT('総説(邦)'!I134,"0.0")&amp;")","")</f>
        <v/>
      </c>
    </row>
    <row r="135" spans="1:3" ht="60" customHeight="1" x14ac:dyDescent="0.2">
      <c r="A135" s="80" t="str">
        <f>IF('総説(邦)'!L135="○","◎",IF('総説(邦)'!K135="○","○",""))</f>
        <v/>
      </c>
      <c r="B135" s="2" t="str">
        <f>IF('総説(邦)'!A135&lt;&gt;"",'総説(邦)'!A135,"")</f>
        <v/>
      </c>
      <c r="C135" s="1" t="str">
        <f>IF('総説(邦)'!B135&lt;&gt;"",'総説(邦)'!B135&amp;":"&amp;'総説(邦)'!C135&amp;" "&amp;'総説(邦)'!D135&amp;", "&amp;'総説(邦)'!E135&amp;", "&amp;'総説(邦)'!F135&amp;", "&amp;'総説(邦)'!G135&amp;" (IF: "&amp;TEXT('総説(邦)'!H135,"0.000")&amp;")"&amp;" (CS: "&amp;TEXT('総説(邦)'!I135,"0.0")&amp;")","")</f>
        <v/>
      </c>
    </row>
    <row r="136" spans="1:3" ht="60" customHeight="1" x14ac:dyDescent="0.2">
      <c r="A136" s="80" t="str">
        <f>IF('総説(邦)'!L136="○","◎",IF('総説(邦)'!K136="○","○",""))</f>
        <v/>
      </c>
      <c r="B136" s="2" t="str">
        <f>IF('総説(邦)'!A136&lt;&gt;"",'総説(邦)'!A136,"")</f>
        <v/>
      </c>
      <c r="C136" s="1" t="str">
        <f>IF('総説(邦)'!B136&lt;&gt;"",'総説(邦)'!B136&amp;":"&amp;'総説(邦)'!C136&amp;" "&amp;'総説(邦)'!D136&amp;", "&amp;'総説(邦)'!E136&amp;", "&amp;'総説(邦)'!F136&amp;", "&amp;'総説(邦)'!G136&amp;" (IF: "&amp;TEXT('総説(邦)'!H136,"0.000")&amp;")"&amp;" (CS: "&amp;TEXT('総説(邦)'!I136,"0.0")&amp;")","")</f>
        <v/>
      </c>
    </row>
    <row r="137" spans="1:3" ht="60" customHeight="1" x14ac:dyDescent="0.2">
      <c r="A137" s="80" t="str">
        <f>IF('総説(邦)'!L137="○","◎",IF('総説(邦)'!K137="○","○",""))</f>
        <v/>
      </c>
      <c r="B137" s="2" t="str">
        <f>IF('総説(邦)'!A137&lt;&gt;"",'総説(邦)'!A137,"")</f>
        <v/>
      </c>
      <c r="C137" s="1" t="str">
        <f>IF('総説(邦)'!B137&lt;&gt;"",'総説(邦)'!B137&amp;":"&amp;'総説(邦)'!C137&amp;" "&amp;'総説(邦)'!D137&amp;", "&amp;'総説(邦)'!E137&amp;", "&amp;'総説(邦)'!F137&amp;", "&amp;'総説(邦)'!G137&amp;" (IF: "&amp;TEXT('総説(邦)'!H137,"0.000")&amp;")"&amp;" (CS: "&amp;TEXT('総説(邦)'!I137,"0.0")&amp;")","")</f>
        <v/>
      </c>
    </row>
    <row r="138" spans="1:3" ht="60" customHeight="1" x14ac:dyDescent="0.2">
      <c r="A138" s="80" t="str">
        <f>IF('総説(邦)'!L138="○","◎",IF('総説(邦)'!K138="○","○",""))</f>
        <v/>
      </c>
      <c r="B138" s="2" t="str">
        <f>IF('総説(邦)'!A138&lt;&gt;"",'総説(邦)'!A138,"")</f>
        <v/>
      </c>
      <c r="C138" s="1" t="str">
        <f>IF('総説(邦)'!B138&lt;&gt;"",'総説(邦)'!B138&amp;":"&amp;'総説(邦)'!C138&amp;" "&amp;'総説(邦)'!D138&amp;", "&amp;'総説(邦)'!E138&amp;", "&amp;'総説(邦)'!F138&amp;", "&amp;'総説(邦)'!G138&amp;" (IF: "&amp;TEXT('総説(邦)'!H138,"0.000")&amp;")"&amp;" (CS: "&amp;TEXT('総説(邦)'!I138,"0.0")&amp;")","")</f>
        <v/>
      </c>
    </row>
    <row r="139" spans="1:3" ht="60" customHeight="1" x14ac:dyDescent="0.2">
      <c r="A139" s="80" t="str">
        <f>IF('総説(邦)'!L139="○","◎",IF('総説(邦)'!K139="○","○",""))</f>
        <v/>
      </c>
      <c r="B139" s="2" t="str">
        <f>IF('総説(邦)'!A139&lt;&gt;"",'総説(邦)'!A139,"")</f>
        <v/>
      </c>
      <c r="C139" s="1" t="str">
        <f>IF('総説(邦)'!B139&lt;&gt;"",'総説(邦)'!B139&amp;":"&amp;'総説(邦)'!C139&amp;" "&amp;'総説(邦)'!D139&amp;", "&amp;'総説(邦)'!E139&amp;", "&amp;'総説(邦)'!F139&amp;", "&amp;'総説(邦)'!G139&amp;" (IF: "&amp;TEXT('総説(邦)'!H139,"0.000")&amp;")"&amp;" (CS: "&amp;TEXT('総説(邦)'!I139,"0.0")&amp;")","")</f>
        <v/>
      </c>
    </row>
    <row r="140" spans="1:3" ht="60" customHeight="1" x14ac:dyDescent="0.2">
      <c r="A140" s="80" t="str">
        <f>IF('総説(邦)'!L140="○","◎",IF('総説(邦)'!K140="○","○",""))</f>
        <v/>
      </c>
      <c r="B140" s="2" t="str">
        <f>IF('総説(邦)'!A140&lt;&gt;"",'総説(邦)'!A140,"")</f>
        <v/>
      </c>
      <c r="C140" s="1" t="str">
        <f>IF('総説(邦)'!B140&lt;&gt;"",'総説(邦)'!B140&amp;":"&amp;'総説(邦)'!C140&amp;" "&amp;'総説(邦)'!D140&amp;", "&amp;'総説(邦)'!E140&amp;", "&amp;'総説(邦)'!F140&amp;", "&amp;'総説(邦)'!G140&amp;" (IF: "&amp;TEXT('総説(邦)'!H140,"0.000")&amp;")"&amp;" (CS: "&amp;TEXT('総説(邦)'!I140,"0.0")&amp;")","")</f>
        <v/>
      </c>
    </row>
    <row r="141" spans="1:3" ht="60" customHeight="1" x14ac:dyDescent="0.2">
      <c r="A141" s="80" t="str">
        <f>IF('総説(邦)'!L141="○","◎",IF('総説(邦)'!K141="○","○",""))</f>
        <v/>
      </c>
      <c r="B141" s="2" t="str">
        <f>IF('総説(邦)'!A141&lt;&gt;"",'総説(邦)'!A141,"")</f>
        <v/>
      </c>
      <c r="C141" s="1" t="str">
        <f>IF('総説(邦)'!B141&lt;&gt;"",'総説(邦)'!B141&amp;":"&amp;'総説(邦)'!C141&amp;" "&amp;'総説(邦)'!D141&amp;", "&amp;'総説(邦)'!E141&amp;", "&amp;'総説(邦)'!F141&amp;", "&amp;'総説(邦)'!G141&amp;" (IF: "&amp;TEXT('総説(邦)'!H141,"0.000")&amp;")"&amp;" (CS: "&amp;TEXT('総説(邦)'!I141,"0.0")&amp;")","")</f>
        <v/>
      </c>
    </row>
    <row r="142" spans="1:3" ht="60" customHeight="1" x14ac:dyDescent="0.2">
      <c r="A142" s="80" t="str">
        <f>IF('総説(邦)'!L142="○","◎",IF('総説(邦)'!K142="○","○",""))</f>
        <v/>
      </c>
      <c r="B142" s="2" t="str">
        <f>IF('総説(邦)'!A142&lt;&gt;"",'総説(邦)'!A142,"")</f>
        <v/>
      </c>
      <c r="C142" s="1" t="str">
        <f>IF('総説(邦)'!B142&lt;&gt;"",'総説(邦)'!B142&amp;":"&amp;'総説(邦)'!C142&amp;" "&amp;'総説(邦)'!D142&amp;", "&amp;'総説(邦)'!E142&amp;", "&amp;'総説(邦)'!F142&amp;", "&amp;'総説(邦)'!G142&amp;" (IF: "&amp;TEXT('総説(邦)'!H142,"0.000")&amp;")"&amp;" (CS: "&amp;TEXT('総説(邦)'!I142,"0.0")&amp;")","")</f>
        <v/>
      </c>
    </row>
    <row r="143" spans="1:3" ht="60" customHeight="1" x14ac:dyDescent="0.2">
      <c r="A143" s="80" t="str">
        <f>IF('総説(邦)'!L143="○","◎",IF('総説(邦)'!K143="○","○",""))</f>
        <v/>
      </c>
      <c r="B143" s="2" t="str">
        <f>IF('総説(邦)'!A143&lt;&gt;"",'総説(邦)'!A143,"")</f>
        <v/>
      </c>
      <c r="C143" s="1" t="str">
        <f>IF('総説(邦)'!B143&lt;&gt;"",'総説(邦)'!B143&amp;":"&amp;'総説(邦)'!C143&amp;" "&amp;'総説(邦)'!D143&amp;", "&amp;'総説(邦)'!E143&amp;", "&amp;'総説(邦)'!F143&amp;", "&amp;'総説(邦)'!G143&amp;" (IF: "&amp;TEXT('総説(邦)'!H143,"0.000")&amp;")"&amp;" (CS: "&amp;TEXT('総説(邦)'!I143,"0.0")&amp;")","")</f>
        <v/>
      </c>
    </row>
    <row r="144" spans="1:3" ht="60" customHeight="1" x14ac:dyDescent="0.2">
      <c r="A144" s="80" t="str">
        <f>IF('総説(邦)'!L144="○","◎",IF('総説(邦)'!K144="○","○",""))</f>
        <v/>
      </c>
      <c r="B144" s="2" t="str">
        <f>IF('総説(邦)'!A144&lt;&gt;"",'総説(邦)'!A144,"")</f>
        <v/>
      </c>
      <c r="C144" s="1" t="str">
        <f>IF('総説(邦)'!B144&lt;&gt;"",'総説(邦)'!B144&amp;":"&amp;'総説(邦)'!C144&amp;" "&amp;'総説(邦)'!D144&amp;", "&amp;'総説(邦)'!E144&amp;", "&amp;'総説(邦)'!F144&amp;", "&amp;'総説(邦)'!G144&amp;" (IF: "&amp;TEXT('総説(邦)'!H144,"0.000")&amp;")"&amp;" (CS: "&amp;TEXT('総説(邦)'!I144,"0.0")&amp;")","")</f>
        <v/>
      </c>
    </row>
    <row r="145" spans="1:3" ht="60" customHeight="1" x14ac:dyDescent="0.2">
      <c r="A145" s="80" t="str">
        <f>IF('総説(邦)'!L145="○","◎",IF('総説(邦)'!K145="○","○",""))</f>
        <v/>
      </c>
      <c r="B145" s="2" t="str">
        <f>IF('総説(邦)'!A145&lt;&gt;"",'総説(邦)'!A145,"")</f>
        <v/>
      </c>
      <c r="C145" s="1" t="str">
        <f>IF('総説(邦)'!B145&lt;&gt;"",'総説(邦)'!B145&amp;":"&amp;'総説(邦)'!C145&amp;" "&amp;'総説(邦)'!D145&amp;", "&amp;'総説(邦)'!E145&amp;", "&amp;'総説(邦)'!F145&amp;", "&amp;'総説(邦)'!G145&amp;" (IF: "&amp;TEXT('総説(邦)'!H145,"0.000")&amp;")"&amp;" (CS: "&amp;TEXT('総説(邦)'!I145,"0.0")&amp;")","")</f>
        <v/>
      </c>
    </row>
    <row r="146" spans="1:3" ht="60" customHeight="1" x14ac:dyDescent="0.2">
      <c r="A146" s="80" t="str">
        <f>IF('総説(邦)'!L146="○","◎",IF('総説(邦)'!K146="○","○",""))</f>
        <v/>
      </c>
      <c r="B146" s="2" t="str">
        <f>IF('総説(邦)'!A146&lt;&gt;"",'総説(邦)'!A146,"")</f>
        <v/>
      </c>
      <c r="C146" s="1" t="str">
        <f>IF('総説(邦)'!B146&lt;&gt;"",'総説(邦)'!B146&amp;":"&amp;'総説(邦)'!C146&amp;" "&amp;'総説(邦)'!D146&amp;", "&amp;'総説(邦)'!E146&amp;", "&amp;'総説(邦)'!F146&amp;", "&amp;'総説(邦)'!G146&amp;" (IF: "&amp;TEXT('総説(邦)'!H146,"0.000")&amp;")"&amp;" (CS: "&amp;TEXT('総説(邦)'!I146,"0.0")&amp;")","")</f>
        <v/>
      </c>
    </row>
    <row r="147" spans="1:3" ht="60" customHeight="1" x14ac:dyDescent="0.2">
      <c r="A147" s="80" t="str">
        <f>IF('総説(邦)'!L147="○","◎",IF('総説(邦)'!K147="○","○",""))</f>
        <v/>
      </c>
      <c r="B147" s="2" t="str">
        <f>IF('総説(邦)'!A147&lt;&gt;"",'総説(邦)'!A147,"")</f>
        <v/>
      </c>
      <c r="C147" s="1" t="str">
        <f>IF('総説(邦)'!B147&lt;&gt;"",'総説(邦)'!B147&amp;":"&amp;'総説(邦)'!C147&amp;" "&amp;'総説(邦)'!D147&amp;", "&amp;'総説(邦)'!E147&amp;", "&amp;'総説(邦)'!F147&amp;", "&amp;'総説(邦)'!G147&amp;" (IF: "&amp;TEXT('総説(邦)'!H147,"0.000")&amp;")"&amp;" (CS: "&amp;TEXT('総説(邦)'!I147,"0.0")&amp;")","")</f>
        <v/>
      </c>
    </row>
    <row r="148" spans="1:3" ht="60" customHeight="1" x14ac:dyDescent="0.2">
      <c r="A148" s="80" t="str">
        <f>IF('総説(邦)'!L148="○","◎",IF('総説(邦)'!K148="○","○",""))</f>
        <v/>
      </c>
      <c r="B148" s="2" t="str">
        <f>IF('総説(邦)'!A148&lt;&gt;"",'総説(邦)'!A148,"")</f>
        <v/>
      </c>
      <c r="C148" s="1" t="str">
        <f>IF('総説(邦)'!B148&lt;&gt;"",'総説(邦)'!B148&amp;":"&amp;'総説(邦)'!C148&amp;" "&amp;'総説(邦)'!D148&amp;", "&amp;'総説(邦)'!E148&amp;", "&amp;'総説(邦)'!F148&amp;", "&amp;'総説(邦)'!G148&amp;" (IF: "&amp;TEXT('総説(邦)'!H148,"0.000")&amp;")"&amp;" (CS: "&amp;TEXT('総説(邦)'!I148,"0.0")&amp;")","")</f>
        <v/>
      </c>
    </row>
    <row r="149" spans="1:3" ht="60" customHeight="1" x14ac:dyDescent="0.2">
      <c r="A149" s="80" t="str">
        <f>IF('総説(邦)'!L149="○","◎",IF('総説(邦)'!K149="○","○",""))</f>
        <v/>
      </c>
      <c r="B149" s="2" t="str">
        <f>IF('総説(邦)'!A149&lt;&gt;"",'総説(邦)'!A149,"")</f>
        <v/>
      </c>
      <c r="C149" s="1" t="str">
        <f>IF('総説(邦)'!B149&lt;&gt;"",'総説(邦)'!B149&amp;":"&amp;'総説(邦)'!C149&amp;" "&amp;'総説(邦)'!D149&amp;", "&amp;'総説(邦)'!E149&amp;", "&amp;'総説(邦)'!F149&amp;", "&amp;'総説(邦)'!G149&amp;" (IF: "&amp;TEXT('総説(邦)'!H149,"0.000")&amp;")"&amp;" (CS: "&amp;TEXT('総説(邦)'!I149,"0.0")&amp;")","")</f>
        <v/>
      </c>
    </row>
    <row r="150" spans="1:3" ht="60" customHeight="1" x14ac:dyDescent="0.2">
      <c r="A150" s="80" t="str">
        <f>IF('総説(邦)'!L150="○","◎",IF('総説(邦)'!K150="○","○",""))</f>
        <v/>
      </c>
      <c r="B150" s="2" t="str">
        <f>IF('総説(邦)'!A150&lt;&gt;"",'総説(邦)'!A150,"")</f>
        <v/>
      </c>
      <c r="C150" s="1" t="str">
        <f>IF('総説(邦)'!B150&lt;&gt;"",'総説(邦)'!B150&amp;":"&amp;'総説(邦)'!C150&amp;" "&amp;'総説(邦)'!D150&amp;", "&amp;'総説(邦)'!E150&amp;", "&amp;'総説(邦)'!F150&amp;", "&amp;'総説(邦)'!G150&amp;" (IF: "&amp;TEXT('総説(邦)'!H150,"0.000")&amp;")"&amp;" (CS: "&amp;TEXT('総説(邦)'!I150,"0.0")&amp;")","")</f>
        <v/>
      </c>
    </row>
    <row r="151" spans="1:3" ht="60" customHeight="1" x14ac:dyDescent="0.2">
      <c r="A151" s="80" t="str">
        <f>IF('総説(邦)'!L151="○","◎",IF('総説(邦)'!K151="○","○",""))</f>
        <v/>
      </c>
      <c r="B151" s="2" t="str">
        <f>IF('総説(邦)'!A151&lt;&gt;"",'総説(邦)'!A151,"")</f>
        <v/>
      </c>
      <c r="C151" s="1" t="str">
        <f>IF('総説(邦)'!B151&lt;&gt;"",'総説(邦)'!B151&amp;":"&amp;'総説(邦)'!C151&amp;" "&amp;'総説(邦)'!D151&amp;", "&amp;'総説(邦)'!E151&amp;", "&amp;'総説(邦)'!F151&amp;", "&amp;'総説(邦)'!G151&amp;" (IF: "&amp;TEXT('総説(邦)'!H151,"0.000")&amp;")"&amp;" (CS: "&amp;TEXT('総説(邦)'!I151,"0.0")&amp;")","")</f>
        <v/>
      </c>
    </row>
    <row r="152" spans="1:3" ht="60" customHeight="1" x14ac:dyDescent="0.2">
      <c r="A152" s="80" t="str">
        <f>IF('総説(邦)'!L152="○","◎",IF('総説(邦)'!K152="○","○",""))</f>
        <v/>
      </c>
      <c r="B152" s="2" t="str">
        <f>IF('総説(邦)'!A152&lt;&gt;"",'総説(邦)'!A152,"")</f>
        <v/>
      </c>
      <c r="C152" s="1" t="str">
        <f>IF('総説(邦)'!B152&lt;&gt;"",'総説(邦)'!B152&amp;":"&amp;'総説(邦)'!C152&amp;" "&amp;'総説(邦)'!D152&amp;", "&amp;'総説(邦)'!E152&amp;", "&amp;'総説(邦)'!F152&amp;", "&amp;'総説(邦)'!G152&amp;" (IF: "&amp;TEXT('総説(邦)'!H152,"0.000")&amp;")"&amp;" (CS: "&amp;TEXT('総説(邦)'!I152,"0.0")&amp;")","")</f>
        <v/>
      </c>
    </row>
    <row r="153" spans="1:3" ht="60" customHeight="1" x14ac:dyDescent="0.2">
      <c r="A153" s="80" t="str">
        <f>IF('総説(邦)'!L153="○","◎",IF('総説(邦)'!K153="○","○",""))</f>
        <v/>
      </c>
      <c r="B153" s="2" t="str">
        <f>IF('総説(邦)'!A153&lt;&gt;"",'総説(邦)'!A153,"")</f>
        <v/>
      </c>
      <c r="C153" s="1" t="str">
        <f>IF('総説(邦)'!B153&lt;&gt;"",'総説(邦)'!B153&amp;":"&amp;'総説(邦)'!C153&amp;" "&amp;'総説(邦)'!D153&amp;", "&amp;'総説(邦)'!E153&amp;", "&amp;'総説(邦)'!F153&amp;", "&amp;'総説(邦)'!G153&amp;" (IF: "&amp;TEXT('総説(邦)'!H153,"0.000")&amp;")"&amp;" (CS: "&amp;TEXT('総説(邦)'!I153,"0.0")&amp;")","")</f>
        <v/>
      </c>
    </row>
    <row r="154" spans="1:3" ht="60" customHeight="1" x14ac:dyDescent="0.2">
      <c r="A154" s="80" t="str">
        <f>IF('総説(邦)'!L154="○","◎",IF('総説(邦)'!K154="○","○",""))</f>
        <v/>
      </c>
      <c r="B154" s="2" t="str">
        <f>IF('総説(邦)'!A154&lt;&gt;"",'総説(邦)'!A154,"")</f>
        <v/>
      </c>
      <c r="C154" s="1" t="str">
        <f>IF('総説(邦)'!B154&lt;&gt;"",'総説(邦)'!B154&amp;":"&amp;'総説(邦)'!C154&amp;" "&amp;'総説(邦)'!D154&amp;", "&amp;'総説(邦)'!E154&amp;", "&amp;'総説(邦)'!F154&amp;", "&amp;'総説(邦)'!G154&amp;" (IF: "&amp;TEXT('総説(邦)'!H154,"0.000")&amp;")"&amp;" (CS: "&amp;TEXT('総説(邦)'!I154,"0.0")&amp;")","")</f>
        <v/>
      </c>
    </row>
    <row r="155" spans="1:3" ht="60" customHeight="1" x14ac:dyDescent="0.2">
      <c r="A155" s="80" t="str">
        <f>IF('総説(邦)'!L155="○","◎",IF('総説(邦)'!K155="○","○",""))</f>
        <v/>
      </c>
      <c r="B155" s="2" t="str">
        <f>IF('総説(邦)'!A155&lt;&gt;"",'総説(邦)'!A155,"")</f>
        <v/>
      </c>
      <c r="C155" s="1" t="str">
        <f>IF('総説(邦)'!B155&lt;&gt;"",'総説(邦)'!B155&amp;":"&amp;'総説(邦)'!C155&amp;" "&amp;'総説(邦)'!D155&amp;", "&amp;'総説(邦)'!E155&amp;", "&amp;'総説(邦)'!F155&amp;", "&amp;'総説(邦)'!G155&amp;" (IF: "&amp;TEXT('総説(邦)'!H155,"0.000")&amp;")"&amp;" (CS: "&amp;TEXT('総説(邦)'!I155,"0.0")&amp;")","")</f>
        <v/>
      </c>
    </row>
    <row r="156" spans="1:3" ht="60" customHeight="1" x14ac:dyDescent="0.2">
      <c r="A156" s="80" t="str">
        <f>IF('総説(邦)'!L156="○","◎",IF('総説(邦)'!K156="○","○",""))</f>
        <v/>
      </c>
      <c r="B156" s="2" t="str">
        <f>IF('総説(邦)'!A156&lt;&gt;"",'総説(邦)'!A156,"")</f>
        <v/>
      </c>
      <c r="C156" s="1" t="str">
        <f>IF('総説(邦)'!B156&lt;&gt;"",'総説(邦)'!B156&amp;":"&amp;'総説(邦)'!C156&amp;" "&amp;'総説(邦)'!D156&amp;", "&amp;'総説(邦)'!E156&amp;", "&amp;'総説(邦)'!F156&amp;", "&amp;'総説(邦)'!G156&amp;" (IF: "&amp;TEXT('総説(邦)'!H156,"0.000")&amp;")"&amp;" (CS: "&amp;TEXT('総説(邦)'!I156,"0.0")&amp;")","")</f>
        <v/>
      </c>
    </row>
    <row r="157" spans="1:3" ht="60" customHeight="1" x14ac:dyDescent="0.2">
      <c r="A157" s="80" t="str">
        <f>IF('総説(邦)'!L157="○","◎",IF('総説(邦)'!K157="○","○",""))</f>
        <v/>
      </c>
      <c r="B157" s="2" t="str">
        <f>IF('総説(邦)'!A157&lt;&gt;"",'総説(邦)'!A157,"")</f>
        <v/>
      </c>
      <c r="C157" s="1" t="str">
        <f>IF('総説(邦)'!B157&lt;&gt;"",'総説(邦)'!B157&amp;":"&amp;'総説(邦)'!C157&amp;" "&amp;'総説(邦)'!D157&amp;", "&amp;'総説(邦)'!E157&amp;", "&amp;'総説(邦)'!F157&amp;", "&amp;'総説(邦)'!G157&amp;" (IF: "&amp;TEXT('総説(邦)'!H157,"0.000")&amp;")"&amp;" (CS: "&amp;TEXT('総説(邦)'!I157,"0.0")&amp;")","")</f>
        <v/>
      </c>
    </row>
    <row r="158" spans="1:3" ht="60" customHeight="1" x14ac:dyDescent="0.2">
      <c r="A158" s="80" t="str">
        <f>IF('総説(邦)'!L158="○","◎",IF('総説(邦)'!K158="○","○",""))</f>
        <v/>
      </c>
      <c r="B158" s="2" t="str">
        <f>IF('総説(邦)'!A158&lt;&gt;"",'総説(邦)'!A158,"")</f>
        <v/>
      </c>
      <c r="C158" s="1" t="str">
        <f>IF('総説(邦)'!B158&lt;&gt;"",'総説(邦)'!B158&amp;":"&amp;'総説(邦)'!C158&amp;" "&amp;'総説(邦)'!D158&amp;", "&amp;'総説(邦)'!E158&amp;", "&amp;'総説(邦)'!F158&amp;", "&amp;'総説(邦)'!G158&amp;" (IF: "&amp;TEXT('総説(邦)'!H158,"0.000")&amp;")"&amp;" (CS: "&amp;TEXT('総説(邦)'!I158,"0.0")&amp;")","")</f>
        <v/>
      </c>
    </row>
    <row r="159" spans="1:3" ht="60" customHeight="1" x14ac:dyDescent="0.2">
      <c r="A159" s="80" t="str">
        <f>IF('総説(邦)'!L159="○","◎",IF('総説(邦)'!K159="○","○",""))</f>
        <v/>
      </c>
      <c r="B159" s="2" t="str">
        <f>IF('総説(邦)'!A159&lt;&gt;"",'総説(邦)'!A159,"")</f>
        <v/>
      </c>
      <c r="C159" s="1" t="str">
        <f>IF('総説(邦)'!B159&lt;&gt;"",'総説(邦)'!B159&amp;":"&amp;'総説(邦)'!C159&amp;" "&amp;'総説(邦)'!D159&amp;", "&amp;'総説(邦)'!E159&amp;", "&amp;'総説(邦)'!F159&amp;", "&amp;'総説(邦)'!G159&amp;" (IF: "&amp;TEXT('総説(邦)'!H159,"0.000")&amp;")"&amp;" (CS: "&amp;TEXT('総説(邦)'!I159,"0.0")&amp;")","")</f>
        <v/>
      </c>
    </row>
    <row r="160" spans="1:3" ht="60" customHeight="1" x14ac:dyDescent="0.2">
      <c r="A160" s="80" t="str">
        <f>IF('総説(邦)'!L160="○","◎",IF('総説(邦)'!K160="○","○",""))</f>
        <v/>
      </c>
      <c r="B160" s="2" t="str">
        <f>IF('総説(邦)'!A160&lt;&gt;"",'総説(邦)'!A160,"")</f>
        <v/>
      </c>
      <c r="C160" s="1" t="str">
        <f>IF('総説(邦)'!B160&lt;&gt;"",'総説(邦)'!B160&amp;":"&amp;'総説(邦)'!C160&amp;" "&amp;'総説(邦)'!D160&amp;", "&amp;'総説(邦)'!E160&amp;", "&amp;'総説(邦)'!F160&amp;", "&amp;'総説(邦)'!G160&amp;" (IF: "&amp;TEXT('総説(邦)'!H160,"0.000")&amp;")"&amp;" (CS: "&amp;TEXT('総説(邦)'!I160,"0.0")&amp;")","")</f>
        <v/>
      </c>
    </row>
    <row r="161" spans="1:3" ht="60" customHeight="1" x14ac:dyDescent="0.2">
      <c r="A161" s="80" t="str">
        <f>IF('総説(邦)'!L161="○","◎",IF('総説(邦)'!K161="○","○",""))</f>
        <v/>
      </c>
      <c r="B161" s="2" t="str">
        <f>IF('総説(邦)'!A161&lt;&gt;"",'総説(邦)'!A161,"")</f>
        <v/>
      </c>
      <c r="C161" s="1" t="str">
        <f>IF('総説(邦)'!B161&lt;&gt;"",'総説(邦)'!B161&amp;":"&amp;'総説(邦)'!C161&amp;" "&amp;'総説(邦)'!D161&amp;", "&amp;'総説(邦)'!E161&amp;", "&amp;'総説(邦)'!F161&amp;", "&amp;'総説(邦)'!G161&amp;" (IF: "&amp;TEXT('総説(邦)'!H161,"0.000")&amp;")"&amp;" (CS: "&amp;TEXT('総説(邦)'!I161,"0.0")&amp;")","")</f>
        <v/>
      </c>
    </row>
    <row r="162" spans="1:3" ht="60" customHeight="1" x14ac:dyDescent="0.2">
      <c r="A162" s="80" t="str">
        <f>IF('総説(邦)'!L162="○","◎",IF('総説(邦)'!K162="○","○",""))</f>
        <v/>
      </c>
      <c r="B162" s="2" t="str">
        <f>IF('総説(邦)'!A162&lt;&gt;"",'総説(邦)'!A162,"")</f>
        <v/>
      </c>
      <c r="C162" s="1" t="str">
        <f>IF('総説(邦)'!B162&lt;&gt;"",'総説(邦)'!B162&amp;":"&amp;'総説(邦)'!C162&amp;" "&amp;'総説(邦)'!D162&amp;", "&amp;'総説(邦)'!E162&amp;", "&amp;'総説(邦)'!F162&amp;", "&amp;'総説(邦)'!G162&amp;" (IF: "&amp;TEXT('総説(邦)'!H162,"0.000")&amp;")"&amp;" (CS: "&amp;TEXT('総説(邦)'!I162,"0.0")&amp;")","")</f>
        <v/>
      </c>
    </row>
    <row r="163" spans="1:3" ht="60" customHeight="1" x14ac:dyDescent="0.2">
      <c r="A163" s="80" t="str">
        <f>IF('総説(邦)'!L163="○","◎",IF('総説(邦)'!K163="○","○",""))</f>
        <v/>
      </c>
      <c r="B163" s="2" t="str">
        <f>IF('総説(邦)'!A163&lt;&gt;"",'総説(邦)'!A163,"")</f>
        <v/>
      </c>
      <c r="C163" s="1" t="str">
        <f>IF('総説(邦)'!B163&lt;&gt;"",'総説(邦)'!B163&amp;":"&amp;'総説(邦)'!C163&amp;" "&amp;'総説(邦)'!D163&amp;", "&amp;'総説(邦)'!E163&amp;", "&amp;'総説(邦)'!F163&amp;", "&amp;'総説(邦)'!G163&amp;" (IF: "&amp;TEXT('総説(邦)'!H163,"0.000")&amp;")"&amp;" (CS: "&amp;TEXT('総説(邦)'!I163,"0.0")&amp;")","")</f>
        <v/>
      </c>
    </row>
    <row r="164" spans="1:3" ht="60" customHeight="1" x14ac:dyDescent="0.2">
      <c r="A164" s="80" t="str">
        <f>IF('総説(邦)'!L164="○","◎",IF('総説(邦)'!K164="○","○",""))</f>
        <v/>
      </c>
      <c r="B164" s="2" t="str">
        <f>IF('総説(邦)'!A164&lt;&gt;"",'総説(邦)'!A164,"")</f>
        <v/>
      </c>
      <c r="C164" s="1" t="str">
        <f>IF('総説(邦)'!B164&lt;&gt;"",'総説(邦)'!B164&amp;":"&amp;'総説(邦)'!C164&amp;" "&amp;'総説(邦)'!D164&amp;", "&amp;'総説(邦)'!E164&amp;", "&amp;'総説(邦)'!F164&amp;", "&amp;'総説(邦)'!G164&amp;" (IF: "&amp;TEXT('総説(邦)'!H164,"0.000")&amp;")"&amp;" (CS: "&amp;TEXT('総説(邦)'!I164,"0.0")&amp;")","")</f>
        <v/>
      </c>
    </row>
    <row r="165" spans="1:3" ht="60" customHeight="1" x14ac:dyDescent="0.2">
      <c r="A165" s="80" t="str">
        <f>IF('総説(邦)'!L165="○","◎",IF('総説(邦)'!K165="○","○",""))</f>
        <v/>
      </c>
      <c r="B165" s="2" t="str">
        <f>IF('総説(邦)'!A165&lt;&gt;"",'総説(邦)'!A165,"")</f>
        <v/>
      </c>
      <c r="C165" s="1" t="str">
        <f>IF('総説(邦)'!B165&lt;&gt;"",'総説(邦)'!B165&amp;":"&amp;'総説(邦)'!C165&amp;" "&amp;'総説(邦)'!D165&amp;", "&amp;'総説(邦)'!E165&amp;", "&amp;'総説(邦)'!F165&amp;", "&amp;'総説(邦)'!G165&amp;" (IF: "&amp;TEXT('総説(邦)'!H165,"0.000")&amp;")"&amp;" (CS: "&amp;TEXT('総説(邦)'!I165,"0.0")&amp;")","")</f>
        <v/>
      </c>
    </row>
    <row r="166" spans="1:3" ht="60" customHeight="1" x14ac:dyDescent="0.2">
      <c r="A166" s="80" t="str">
        <f>IF('総説(邦)'!L166="○","◎",IF('総説(邦)'!K166="○","○",""))</f>
        <v/>
      </c>
      <c r="B166" s="2" t="str">
        <f>IF('総説(邦)'!A166&lt;&gt;"",'総説(邦)'!A166,"")</f>
        <v/>
      </c>
      <c r="C166" s="1" t="str">
        <f>IF('総説(邦)'!B166&lt;&gt;"",'総説(邦)'!B166&amp;":"&amp;'総説(邦)'!C166&amp;" "&amp;'総説(邦)'!D166&amp;", "&amp;'総説(邦)'!E166&amp;", "&amp;'総説(邦)'!F166&amp;", "&amp;'総説(邦)'!G166&amp;" (IF: "&amp;TEXT('総説(邦)'!H166,"0.000")&amp;")"&amp;" (CS: "&amp;TEXT('総説(邦)'!I166,"0.0")&amp;")","")</f>
        <v/>
      </c>
    </row>
    <row r="167" spans="1:3" ht="60" customHeight="1" x14ac:dyDescent="0.2">
      <c r="A167" s="80" t="str">
        <f>IF('総説(邦)'!L167="○","◎",IF('総説(邦)'!K167="○","○",""))</f>
        <v/>
      </c>
      <c r="B167" s="2" t="str">
        <f>IF('総説(邦)'!A167&lt;&gt;"",'総説(邦)'!A167,"")</f>
        <v/>
      </c>
      <c r="C167" s="1" t="str">
        <f>IF('総説(邦)'!B167&lt;&gt;"",'総説(邦)'!B167&amp;":"&amp;'総説(邦)'!C167&amp;" "&amp;'総説(邦)'!D167&amp;", "&amp;'総説(邦)'!E167&amp;", "&amp;'総説(邦)'!F167&amp;", "&amp;'総説(邦)'!G167&amp;" (IF: "&amp;TEXT('総説(邦)'!H167,"0.000")&amp;")"&amp;" (CS: "&amp;TEXT('総説(邦)'!I167,"0.0")&amp;")","")</f>
        <v/>
      </c>
    </row>
    <row r="168" spans="1:3" ht="60" customHeight="1" x14ac:dyDescent="0.2">
      <c r="A168" s="80" t="str">
        <f>IF('総説(邦)'!L168="○","◎",IF('総説(邦)'!K168="○","○",""))</f>
        <v/>
      </c>
      <c r="B168" s="2" t="str">
        <f>IF('総説(邦)'!A168&lt;&gt;"",'総説(邦)'!A168,"")</f>
        <v/>
      </c>
      <c r="C168" s="1" t="str">
        <f>IF('総説(邦)'!B168&lt;&gt;"",'総説(邦)'!B168&amp;":"&amp;'総説(邦)'!C168&amp;" "&amp;'総説(邦)'!D168&amp;", "&amp;'総説(邦)'!E168&amp;", "&amp;'総説(邦)'!F168&amp;", "&amp;'総説(邦)'!G168&amp;" (IF: "&amp;TEXT('総説(邦)'!H168,"0.000")&amp;")"&amp;" (CS: "&amp;TEXT('総説(邦)'!I168,"0.0")&amp;")","")</f>
        <v/>
      </c>
    </row>
    <row r="169" spans="1:3" ht="60" customHeight="1" x14ac:dyDescent="0.2">
      <c r="A169" s="80" t="str">
        <f>IF('総説(邦)'!L169="○","◎",IF('総説(邦)'!K169="○","○",""))</f>
        <v/>
      </c>
      <c r="B169" s="2" t="str">
        <f>IF('総説(邦)'!A169&lt;&gt;"",'総説(邦)'!A169,"")</f>
        <v/>
      </c>
      <c r="C169" s="1" t="str">
        <f>IF('総説(邦)'!B169&lt;&gt;"",'総説(邦)'!B169&amp;":"&amp;'総説(邦)'!C169&amp;" "&amp;'総説(邦)'!D169&amp;", "&amp;'総説(邦)'!E169&amp;", "&amp;'総説(邦)'!F169&amp;", "&amp;'総説(邦)'!G169&amp;" (IF: "&amp;TEXT('総説(邦)'!H169,"0.000")&amp;")"&amp;" (CS: "&amp;TEXT('総説(邦)'!I169,"0.0")&amp;")","")</f>
        <v/>
      </c>
    </row>
    <row r="170" spans="1:3" ht="60" customHeight="1" x14ac:dyDescent="0.2">
      <c r="A170" s="80" t="str">
        <f>IF('総説(邦)'!L170="○","◎",IF('総説(邦)'!K170="○","○",""))</f>
        <v/>
      </c>
      <c r="B170" s="2" t="str">
        <f>IF('総説(邦)'!A170&lt;&gt;"",'総説(邦)'!A170,"")</f>
        <v/>
      </c>
      <c r="C170" s="1" t="str">
        <f>IF('総説(邦)'!B170&lt;&gt;"",'総説(邦)'!B170&amp;":"&amp;'総説(邦)'!C170&amp;" "&amp;'総説(邦)'!D170&amp;", "&amp;'総説(邦)'!E170&amp;", "&amp;'総説(邦)'!F170&amp;", "&amp;'総説(邦)'!G170&amp;" (IF: "&amp;TEXT('総説(邦)'!H170,"0.000")&amp;")"&amp;" (CS: "&amp;TEXT('総説(邦)'!I170,"0.0")&amp;")","")</f>
        <v/>
      </c>
    </row>
    <row r="171" spans="1:3" ht="60" customHeight="1" x14ac:dyDescent="0.2">
      <c r="A171" s="80" t="str">
        <f>IF('総説(邦)'!L171="○","◎",IF('総説(邦)'!K171="○","○",""))</f>
        <v/>
      </c>
      <c r="B171" s="2" t="str">
        <f>IF('総説(邦)'!A171&lt;&gt;"",'総説(邦)'!A171,"")</f>
        <v/>
      </c>
      <c r="C171" s="1" t="str">
        <f>IF('総説(邦)'!B171&lt;&gt;"",'総説(邦)'!B171&amp;":"&amp;'総説(邦)'!C171&amp;" "&amp;'総説(邦)'!D171&amp;", "&amp;'総説(邦)'!E171&amp;", "&amp;'総説(邦)'!F171&amp;", "&amp;'総説(邦)'!G171&amp;" (IF: "&amp;TEXT('総説(邦)'!H171,"0.000")&amp;")"&amp;" (CS: "&amp;TEXT('総説(邦)'!I171,"0.0")&amp;")","")</f>
        <v/>
      </c>
    </row>
    <row r="172" spans="1:3" ht="60" customHeight="1" x14ac:dyDescent="0.2">
      <c r="A172" s="80" t="str">
        <f>IF('総説(邦)'!L172="○","◎",IF('総説(邦)'!K172="○","○",""))</f>
        <v/>
      </c>
      <c r="B172" s="2" t="str">
        <f>IF('総説(邦)'!A172&lt;&gt;"",'総説(邦)'!A172,"")</f>
        <v/>
      </c>
      <c r="C172" s="1" t="str">
        <f>IF('総説(邦)'!B172&lt;&gt;"",'総説(邦)'!B172&amp;":"&amp;'総説(邦)'!C172&amp;" "&amp;'総説(邦)'!D172&amp;", "&amp;'総説(邦)'!E172&amp;", "&amp;'総説(邦)'!F172&amp;", "&amp;'総説(邦)'!G172&amp;" (IF: "&amp;TEXT('総説(邦)'!H172,"0.000")&amp;")"&amp;" (CS: "&amp;TEXT('総説(邦)'!I172,"0.0")&amp;")","")</f>
        <v/>
      </c>
    </row>
    <row r="173" spans="1:3" ht="60" customHeight="1" x14ac:dyDescent="0.2">
      <c r="A173" s="80" t="str">
        <f>IF('総説(邦)'!L173="○","◎",IF('総説(邦)'!K173="○","○",""))</f>
        <v/>
      </c>
      <c r="B173" s="2" t="str">
        <f>IF('総説(邦)'!A173&lt;&gt;"",'総説(邦)'!A173,"")</f>
        <v/>
      </c>
      <c r="C173" s="1" t="str">
        <f>IF('総説(邦)'!B173&lt;&gt;"",'総説(邦)'!B173&amp;":"&amp;'総説(邦)'!C173&amp;" "&amp;'総説(邦)'!D173&amp;", "&amp;'総説(邦)'!E173&amp;", "&amp;'総説(邦)'!F173&amp;", "&amp;'総説(邦)'!G173&amp;" (IF: "&amp;TEXT('総説(邦)'!H173,"0.000")&amp;")"&amp;" (CS: "&amp;TEXT('総説(邦)'!I173,"0.0")&amp;")","")</f>
        <v/>
      </c>
    </row>
    <row r="174" spans="1:3" ht="60" customHeight="1" x14ac:dyDescent="0.2">
      <c r="A174" s="80" t="str">
        <f>IF('総説(邦)'!L174="○","◎",IF('総説(邦)'!K174="○","○",""))</f>
        <v/>
      </c>
      <c r="B174" s="2" t="str">
        <f>IF('総説(邦)'!A174&lt;&gt;"",'総説(邦)'!A174,"")</f>
        <v/>
      </c>
      <c r="C174" s="1" t="str">
        <f>IF('総説(邦)'!B174&lt;&gt;"",'総説(邦)'!B174&amp;":"&amp;'総説(邦)'!C174&amp;" "&amp;'総説(邦)'!D174&amp;", "&amp;'総説(邦)'!E174&amp;", "&amp;'総説(邦)'!F174&amp;", "&amp;'総説(邦)'!G174&amp;" (IF: "&amp;TEXT('総説(邦)'!H174,"0.000")&amp;")"&amp;" (CS: "&amp;TEXT('総説(邦)'!I174,"0.0")&amp;")","")</f>
        <v/>
      </c>
    </row>
    <row r="175" spans="1:3" ht="60" customHeight="1" x14ac:dyDescent="0.2">
      <c r="A175" s="80" t="str">
        <f>IF('総説(邦)'!L175="○","◎",IF('総説(邦)'!K175="○","○",""))</f>
        <v/>
      </c>
      <c r="B175" s="2" t="str">
        <f>IF('総説(邦)'!A175&lt;&gt;"",'総説(邦)'!A175,"")</f>
        <v/>
      </c>
      <c r="C175" s="1" t="str">
        <f>IF('総説(邦)'!B175&lt;&gt;"",'総説(邦)'!B175&amp;":"&amp;'総説(邦)'!C175&amp;" "&amp;'総説(邦)'!D175&amp;", "&amp;'総説(邦)'!E175&amp;", "&amp;'総説(邦)'!F175&amp;", "&amp;'総説(邦)'!G175&amp;" (IF: "&amp;TEXT('総説(邦)'!H175,"0.000")&amp;")"&amp;" (CS: "&amp;TEXT('総説(邦)'!I175,"0.0")&amp;")","")</f>
        <v/>
      </c>
    </row>
    <row r="176" spans="1:3" ht="60" customHeight="1" x14ac:dyDescent="0.2">
      <c r="A176" s="80" t="str">
        <f>IF('総説(邦)'!L176="○","◎",IF('総説(邦)'!K176="○","○",""))</f>
        <v/>
      </c>
      <c r="B176" s="2" t="str">
        <f>IF('総説(邦)'!A176&lt;&gt;"",'総説(邦)'!A176,"")</f>
        <v/>
      </c>
      <c r="C176" s="1" t="str">
        <f>IF('総説(邦)'!B176&lt;&gt;"",'総説(邦)'!B176&amp;":"&amp;'総説(邦)'!C176&amp;" "&amp;'総説(邦)'!D176&amp;", "&amp;'総説(邦)'!E176&amp;", "&amp;'総説(邦)'!F176&amp;", "&amp;'総説(邦)'!G176&amp;" (IF: "&amp;TEXT('総説(邦)'!H176,"0.000")&amp;")"&amp;" (CS: "&amp;TEXT('総説(邦)'!I176,"0.0")&amp;")","")</f>
        <v/>
      </c>
    </row>
    <row r="177" spans="1:3" ht="60" customHeight="1" x14ac:dyDescent="0.2">
      <c r="A177" s="80" t="str">
        <f>IF('総説(邦)'!L177="○","◎",IF('総説(邦)'!K177="○","○",""))</f>
        <v/>
      </c>
      <c r="B177" s="2" t="str">
        <f>IF('総説(邦)'!A177&lt;&gt;"",'総説(邦)'!A177,"")</f>
        <v/>
      </c>
      <c r="C177" s="1" t="str">
        <f>IF('総説(邦)'!B177&lt;&gt;"",'総説(邦)'!B177&amp;":"&amp;'総説(邦)'!C177&amp;" "&amp;'総説(邦)'!D177&amp;", "&amp;'総説(邦)'!E177&amp;", "&amp;'総説(邦)'!F177&amp;", "&amp;'総説(邦)'!G177&amp;" (IF: "&amp;TEXT('総説(邦)'!H177,"0.000")&amp;")"&amp;" (CS: "&amp;TEXT('総説(邦)'!I177,"0.0")&amp;")","")</f>
        <v/>
      </c>
    </row>
    <row r="178" spans="1:3" ht="60" customHeight="1" x14ac:dyDescent="0.2">
      <c r="A178" s="80" t="str">
        <f>IF('総説(邦)'!L178="○","◎",IF('総説(邦)'!K178="○","○",""))</f>
        <v/>
      </c>
      <c r="B178" s="2" t="str">
        <f>IF('総説(邦)'!A178&lt;&gt;"",'総説(邦)'!A178,"")</f>
        <v/>
      </c>
      <c r="C178" s="1" t="str">
        <f>IF('総説(邦)'!B178&lt;&gt;"",'総説(邦)'!B178&amp;":"&amp;'総説(邦)'!C178&amp;" "&amp;'総説(邦)'!D178&amp;", "&amp;'総説(邦)'!E178&amp;", "&amp;'総説(邦)'!F178&amp;", "&amp;'総説(邦)'!G178&amp;" (IF: "&amp;TEXT('総説(邦)'!H178,"0.000")&amp;")"&amp;" (CS: "&amp;TEXT('総説(邦)'!I178,"0.0")&amp;")","")</f>
        <v/>
      </c>
    </row>
    <row r="179" spans="1:3" ht="60" customHeight="1" x14ac:dyDescent="0.2">
      <c r="A179" s="80" t="str">
        <f>IF('総説(邦)'!L179="○","◎",IF('総説(邦)'!K179="○","○",""))</f>
        <v/>
      </c>
      <c r="B179" s="2" t="str">
        <f>IF('総説(邦)'!A179&lt;&gt;"",'総説(邦)'!A179,"")</f>
        <v/>
      </c>
      <c r="C179" s="1" t="str">
        <f>IF('総説(邦)'!B179&lt;&gt;"",'総説(邦)'!B179&amp;":"&amp;'総説(邦)'!C179&amp;" "&amp;'総説(邦)'!D179&amp;", "&amp;'総説(邦)'!E179&amp;", "&amp;'総説(邦)'!F179&amp;", "&amp;'総説(邦)'!G179&amp;" (IF: "&amp;TEXT('総説(邦)'!H179,"0.000")&amp;")"&amp;" (CS: "&amp;TEXT('総説(邦)'!I179,"0.0")&amp;")","")</f>
        <v/>
      </c>
    </row>
    <row r="180" spans="1:3" ht="60" customHeight="1" x14ac:dyDescent="0.2">
      <c r="A180" s="80" t="str">
        <f>IF('総説(邦)'!L180="○","◎",IF('総説(邦)'!K180="○","○",""))</f>
        <v/>
      </c>
      <c r="B180" s="2" t="str">
        <f>IF('総説(邦)'!A180&lt;&gt;"",'総説(邦)'!A180,"")</f>
        <v/>
      </c>
      <c r="C180" s="1" t="str">
        <f>IF('総説(邦)'!B180&lt;&gt;"",'総説(邦)'!B180&amp;":"&amp;'総説(邦)'!C180&amp;" "&amp;'総説(邦)'!D180&amp;", "&amp;'総説(邦)'!E180&amp;", "&amp;'総説(邦)'!F180&amp;", "&amp;'総説(邦)'!G180&amp;" (IF: "&amp;TEXT('総説(邦)'!H180,"0.000")&amp;")"&amp;" (CS: "&amp;TEXT('総説(邦)'!I180,"0.0")&amp;")","")</f>
        <v/>
      </c>
    </row>
    <row r="181" spans="1:3" ht="60" customHeight="1" x14ac:dyDescent="0.2">
      <c r="A181" s="80" t="str">
        <f>IF('総説(邦)'!L181="○","◎",IF('総説(邦)'!K181="○","○",""))</f>
        <v/>
      </c>
      <c r="B181" s="2" t="str">
        <f>IF('総説(邦)'!A181&lt;&gt;"",'総説(邦)'!A181,"")</f>
        <v/>
      </c>
      <c r="C181" s="1" t="str">
        <f>IF('総説(邦)'!B181&lt;&gt;"",'総説(邦)'!B181&amp;":"&amp;'総説(邦)'!C181&amp;" "&amp;'総説(邦)'!D181&amp;", "&amp;'総説(邦)'!E181&amp;", "&amp;'総説(邦)'!F181&amp;", "&amp;'総説(邦)'!G181&amp;" (IF: "&amp;TEXT('総説(邦)'!H181,"0.000")&amp;")"&amp;" (CS: "&amp;TEXT('総説(邦)'!I181,"0.0")&amp;")","")</f>
        <v/>
      </c>
    </row>
    <row r="182" spans="1:3" ht="60" customHeight="1" x14ac:dyDescent="0.2">
      <c r="A182" s="80" t="str">
        <f>IF('総説(邦)'!L182="○","◎",IF('総説(邦)'!K182="○","○",""))</f>
        <v/>
      </c>
      <c r="B182" s="2" t="str">
        <f>IF('総説(邦)'!A182&lt;&gt;"",'総説(邦)'!A182,"")</f>
        <v/>
      </c>
      <c r="C182" s="1" t="str">
        <f>IF('総説(邦)'!B182&lt;&gt;"",'総説(邦)'!B182&amp;":"&amp;'総説(邦)'!C182&amp;" "&amp;'総説(邦)'!D182&amp;", "&amp;'総説(邦)'!E182&amp;", "&amp;'総説(邦)'!F182&amp;", "&amp;'総説(邦)'!G182&amp;" (IF: "&amp;TEXT('総説(邦)'!H182,"0.000")&amp;")"&amp;" (CS: "&amp;TEXT('総説(邦)'!I182,"0.0")&amp;")","")</f>
        <v/>
      </c>
    </row>
    <row r="183" spans="1:3" ht="60" customHeight="1" x14ac:dyDescent="0.2">
      <c r="A183" s="80" t="str">
        <f>IF('総説(邦)'!L183="○","◎",IF('総説(邦)'!K183="○","○",""))</f>
        <v/>
      </c>
      <c r="B183" s="2" t="str">
        <f>IF('総説(邦)'!A183&lt;&gt;"",'総説(邦)'!A183,"")</f>
        <v/>
      </c>
      <c r="C183" s="1" t="str">
        <f>IF('総説(邦)'!B183&lt;&gt;"",'総説(邦)'!B183&amp;":"&amp;'総説(邦)'!C183&amp;" "&amp;'総説(邦)'!D183&amp;", "&amp;'総説(邦)'!E183&amp;", "&amp;'総説(邦)'!F183&amp;", "&amp;'総説(邦)'!G183&amp;" (IF: "&amp;TEXT('総説(邦)'!H183,"0.000")&amp;")"&amp;" (CS: "&amp;TEXT('総説(邦)'!I183,"0.0")&amp;")","")</f>
        <v/>
      </c>
    </row>
    <row r="184" spans="1:3" ht="60" customHeight="1" x14ac:dyDescent="0.2">
      <c r="A184" s="80" t="str">
        <f>IF('総説(邦)'!L184="○","◎",IF('総説(邦)'!K184="○","○",""))</f>
        <v/>
      </c>
      <c r="B184" s="2" t="str">
        <f>IF('総説(邦)'!A184&lt;&gt;"",'総説(邦)'!A184,"")</f>
        <v/>
      </c>
      <c r="C184" s="1" t="str">
        <f>IF('総説(邦)'!B184&lt;&gt;"",'総説(邦)'!B184&amp;":"&amp;'総説(邦)'!C184&amp;" "&amp;'総説(邦)'!D184&amp;", "&amp;'総説(邦)'!E184&amp;", "&amp;'総説(邦)'!F184&amp;", "&amp;'総説(邦)'!G184&amp;" (IF: "&amp;TEXT('総説(邦)'!H184,"0.000")&amp;")"&amp;" (CS: "&amp;TEXT('総説(邦)'!I184,"0.0")&amp;")","")</f>
        <v/>
      </c>
    </row>
    <row r="185" spans="1:3" ht="60" customHeight="1" x14ac:dyDescent="0.2">
      <c r="A185" s="80" t="str">
        <f>IF('総説(邦)'!L185="○","◎",IF('総説(邦)'!K185="○","○",""))</f>
        <v/>
      </c>
      <c r="B185" s="2" t="str">
        <f>IF('総説(邦)'!A185&lt;&gt;"",'総説(邦)'!A185,"")</f>
        <v/>
      </c>
      <c r="C185" s="1" t="str">
        <f>IF('総説(邦)'!B185&lt;&gt;"",'総説(邦)'!B185&amp;":"&amp;'総説(邦)'!C185&amp;" "&amp;'総説(邦)'!D185&amp;", "&amp;'総説(邦)'!E185&amp;", "&amp;'総説(邦)'!F185&amp;", "&amp;'総説(邦)'!G185&amp;" (IF: "&amp;TEXT('総説(邦)'!H185,"0.000")&amp;")"&amp;" (CS: "&amp;TEXT('総説(邦)'!I185,"0.0")&amp;")","")</f>
        <v/>
      </c>
    </row>
    <row r="186" spans="1:3" ht="60" customHeight="1" x14ac:dyDescent="0.2">
      <c r="A186" s="80" t="str">
        <f>IF('総説(邦)'!L186="○","◎",IF('総説(邦)'!K186="○","○",""))</f>
        <v/>
      </c>
      <c r="B186" s="2" t="str">
        <f>IF('総説(邦)'!A186&lt;&gt;"",'総説(邦)'!A186,"")</f>
        <v/>
      </c>
      <c r="C186" s="1" t="str">
        <f>IF('総説(邦)'!B186&lt;&gt;"",'総説(邦)'!B186&amp;":"&amp;'総説(邦)'!C186&amp;" "&amp;'総説(邦)'!D186&amp;", "&amp;'総説(邦)'!E186&amp;", "&amp;'総説(邦)'!F186&amp;", "&amp;'総説(邦)'!G186&amp;" (IF: "&amp;TEXT('総説(邦)'!H186,"0.000")&amp;")"&amp;" (CS: "&amp;TEXT('総説(邦)'!I186,"0.0")&amp;")","")</f>
        <v/>
      </c>
    </row>
    <row r="187" spans="1:3" ht="60" customHeight="1" x14ac:dyDescent="0.2">
      <c r="A187" s="80" t="str">
        <f>IF('総説(邦)'!L187="○","◎",IF('総説(邦)'!K187="○","○",""))</f>
        <v/>
      </c>
      <c r="B187" s="2" t="str">
        <f>IF('総説(邦)'!A187&lt;&gt;"",'総説(邦)'!A187,"")</f>
        <v/>
      </c>
      <c r="C187" s="1" t="str">
        <f>IF('総説(邦)'!B187&lt;&gt;"",'総説(邦)'!B187&amp;":"&amp;'総説(邦)'!C187&amp;" "&amp;'総説(邦)'!D187&amp;", "&amp;'総説(邦)'!E187&amp;", "&amp;'総説(邦)'!F187&amp;", "&amp;'総説(邦)'!G187&amp;" (IF: "&amp;TEXT('総説(邦)'!H187,"0.000")&amp;")"&amp;" (CS: "&amp;TEXT('総説(邦)'!I187,"0.0")&amp;")","")</f>
        <v/>
      </c>
    </row>
    <row r="188" spans="1:3" ht="60" customHeight="1" x14ac:dyDescent="0.2">
      <c r="A188" s="80" t="str">
        <f>IF('総説(邦)'!L188="○","◎",IF('総説(邦)'!K188="○","○",""))</f>
        <v/>
      </c>
      <c r="B188" s="2" t="str">
        <f>IF('総説(邦)'!A188&lt;&gt;"",'総説(邦)'!A188,"")</f>
        <v/>
      </c>
      <c r="C188" s="1" t="str">
        <f>IF('総説(邦)'!B188&lt;&gt;"",'総説(邦)'!B188&amp;":"&amp;'総説(邦)'!C188&amp;" "&amp;'総説(邦)'!D188&amp;", "&amp;'総説(邦)'!E188&amp;", "&amp;'総説(邦)'!F188&amp;", "&amp;'総説(邦)'!G188&amp;" (IF: "&amp;TEXT('総説(邦)'!H188,"0.000")&amp;")"&amp;" (CS: "&amp;TEXT('総説(邦)'!I188,"0.0")&amp;")","")</f>
        <v/>
      </c>
    </row>
    <row r="189" spans="1:3" ht="60" customHeight="1" x14ac:dyDescent="0.2">
      <c r="A189" s="80" t="str">
        <f>IF('総説(邦)'!L189="○","◎",IF('総説(邦)'!K189="○","○",""))</f>
        <v/>
      </c>
      <c r="B189" s="2" t="str">
        <f>IF('総説(邦)'!A189&lt;&gt;"",'総説(邦)'!A189,"")</f>
        <v/>
      </c>
      <c r="C189" s="1" t="str">
        <f>IF('総説(邦)'!B189&lt;&gt;"",'総説(邦)'!B189&amp;":"&amp;'総説(邦)'!C189&amp;" "&amp;'総説(邦)'!D189&amp;", "&amp;'総説(邦)'!E189&amp;", "&amp;'総説(邦)'!F189&amp;", "&amp;'総説(邦)'!G189&amp;" (IF: "&amp;TEXT('総説(邦)'!H189,"0.000")&amp;")"&amp;" (CS: "&amp;TEXT('総説(邦)'!I189,"0.0")&amp;")","")</f>
        <v/>
      </c>
    </row>
    <row r="190" spans="1:3" ht="60" customHeight="1" x14ac:dyDescent="0.2">
      <c r="A190" s="80" t="str">
        <f>IF('総説(邦)'!L190="○","◎",IF('総説(邦)'!K190="○","○",""))</f>
        <v/>
      </c>
      <c r="B190" s="2" t="str">
        <f>IF('総説(邦)'!A190&lt;&gt;"",'総説(邦)'!A190,"")</f>
        <v/>
      </c>
      <c r="C190" s="1" t="str">
        <f>IF('総説(邦)'!B190&lt;&gt;"",'総説(邦)'!B190&amp;":"&amp;'総説(邦)'!C190&amp;" "&amp;'総説(邦)'!D190&amp;", "&amp;'総説(邦)'!E190&amp;", "&amp;'総説(邦)'!F190&amp;", "&amp;'総説(邦)'!G190&amp;" (IF: "&amp;TEXT('総説(邦)'!H190,"0.000")&amp;")"&amp;" (CS: "&amp;TEXT('総説(邦)'!I190,"0.0")&amp;")","")</f>
        <v/>
      </c>
    </row>
    <row r="191" spans="1:3" ht="60" customHeight="1" x14ac:dyDescent="0.2">
      <c r="A191" s="80" t="str">
        <f>IF('総説(邦)'!L191="○","◎",IF('総説(邦)'!K191="○","○",""))</f>
        <v/>
      </c>
      <c r="B191" s="2" t="str">
        <f>IF('総説(邦)'!A191&lt;&gt;"",'総説(邦)'!A191,"")</f>
        <v/>
      </c>
      <c r="C191" s="1" t="str">
        <f>IF('総説(邦)'!B191&lt;&gt;"",'総説(邦)'!B191&amp;":"&amp;'総説(邦)'!C191&amp;" "&amp;'総説(邦)'!D191&amp;", "&amp;'総説(邦)'!E191&amp;", "&amp;'総説(邦)'!F191&amp;", "&amp;'総説(邦)'!G191&amp;" (IF: "&amp;TEXT('総説(邦)'!H191,"0.000")&amp;")"&amp;" (CS: "&amp;TEXT('総説(邦)'!I191,"0.0")&amp;")","")</f>
        <v/>
      </c>
    </row>
    <row r="192" spans="1:3" ht="60" customHeight="1" x14ac:dyDescent="0.2">
      <c r="A192" s="80" t="str">
        <f>IF('総説(邦)'!L192="○","◎",IF('総説(邦)'!K192="○","○",""))</f>
        <v/>
      </c>
      <c r="B192" s="2" t="str">
        <f>IF('総説(邦)'!A192&lt;&gt;"",'総説(邦)'!A192,"")</f>
        <v/>
      </c>
      <c r="C192" s="1" t="str">
        <f>IF('総説(邦)'!B192&lt;&gt;"",'総説(邦)'!B192&amp;":"&amp;'総説(邦)'!C192&amp;" "&amp;'総説(邦)'!D192&amp;", "&amp;'総説(邦)'!E192&amp;", "&amp;'総説(邦)'!F192&amp;", "&amp;'総説(邦)'!G192&amp;" (IF: "&amp;TEXT('総説(邦)'!H192,"0.000")&amp;")"&amp;" (CS: "&amp;TEXT('総説(邦)'!I192,"0.0")&amp;")","")</f>
        <v/>
      </c>
    </row>
    <row r="193" spans="1:3" ht="60" customHeight="1" x14ac:dyDescent="0.2">
      <c r="A193" s="80" t="str">
        <f>IF('総説(邦)'!L193="○","◎",IF('総説(邦)'!K193="○","○",""))</f>
        <v/>
      </c>
      <c r="B193" s="2" t="str">
        <f>IF('総説(邦)'!A193&lt;&gt;"",'総説(邦)'!A193,"")</f>
        <v/>
      </c>
      <c r="C193" s="1" t="str">
        <f>IF('総説(邦)'!B193&lt;&gt;"",'総説(邦)'!B193&amp;":"&amp;'総説(邦)'!C193&amp;" "&amp;'総説(邦)'!D193&amp;", "&amp;'総説(邦)'!E193&amp;", "&amp;'総説(邦)'!F193&amp;", "&amp;'総説(邦)'!G193&amp;" (IF: "&amp;TEXT('総説(邦)'!H193,"0.000")&amp;")"&amp;" (CS: "&amp;TEXT('総説(邦)'!I193,"0.0")&amp;")","")</f>
        <v/>
      </c>
    </row>
    <row r="194" spans="1:3" ht="60" customHeight="1" x14ac:dyDescent="0.2">
      <c r="A194" s="80" t="str">
        <f>IF('総説(邦)'!L194="○","◎",IF('総説(邦)'!K194="○","○",""))</f>
        <v/>
      </c>
      <c r="B194" s="2" t="str">
        <f>IF('総説(邦)'!A194&lt;&gt;"",'総説(邦)'!A194,"")</f>
        <v/>
      </c>
      <c r="C194" s="1" t="str">
        <f>IF('総説(邦)'!B194&lt;&gt;"",'総説(邦)'!B194&amp;":"&amp;'総説(邦)'!C194&amp;" "&amp;'総説(邦)'!D194&amp;", "&amp;'総説(邦)'!E194&amp;", "&amp;'総説(邦)'!F194&amp;", "&amp;'総説(邦)'!G194&amp;" (IF: "&amp;TEXT('総説(邦)'!H194,"0.000")&amp;")"&amp;" (CS: "&amp;TEXT('総説(邦)'!I194,"0.0")&amp;")","")</f>
        <v/>
      </c>
    </row>
    <row r="195" spans="1:3" ht="60" customHeight="1" x14ac:dyDescent="0.2">
      <c r="A195" s="80" t="str">
        <f>IF('総説(邦)'!L195="○","◎",IF('総説(邦)'!K195="○","○",""))</f>
        <v/>
      </c>
      <c r="B195" s="2" t="str">
        <f>IF('総説(邦)'!A195&lt;&gt;"",'総説(邦)'!A195,"")</f>
        <v/>
      </c>
      <c r="C195" s="1" t="str">
        <f>IF('総説(邦)'!B195&lt;&gt;"",'総説(邦)'!B195&amp;":"&amp;'総説(邦)'!C195&amp;" "&amp;'総説(邦)'!D195&amp;", "&amp;'総説(邦)'!E195&amp;", "&amp;'総説(邦)'!F195&amp;", "&amp;'総説(邦)'!G195&amp;" (IF: "&amp;TEXT('総説(邦)'!H195,"0.000")&amp;")"&amp;" (CS: "&amp;TEXT('総説(邦)'!I195,"0.0")&amp;")","")</f>
        <v/>
      </c>
    </row>
    <row r="196" spans="1:3" ht="60" customHeight="1" x14ac:dyDescent="0.2">
      <c r="A196" s="80" t="str">
        <f>IF('総説(邦)'!L196="○","◎",IF('総説(邦)'!K196="○","○",""))</f>
        <v/>
      </c>
      <c r="B196" s="2" t="str">
        <f>IF('総説(邦)'!A196&lt;&gt;"",'総説(邦)'!A196,"")</f>
        <v/>
      </c>
      <c r="C196" s="1" t="str">
        <f>IF('総説(邦)'!B196&lt;&gt;"",'総説(邦)'!B196&amp;":"&amp;'総説(邦)'!C196&amp;" "&amp;'総説(邦)'!D196&amp;", "&amp;'総説(邦)'!E196&amp;", "&amp;'総説(邦)'!F196&amp;", "&amp;'総説(邦)'!G196&amp;" (IF: "&amp;TEXT('総説(邦)'!H196,"0.000")&amp;")"&amp;" (CS: "&amp;TEXT('総説(邦)'!I196,"0.0")&amp;")","")</f>
        <v/>
      </c>
    </row>
    <row r="197" spans="1:3" ht="60" customHeight="1" x14ac:dyDescent="0.2">
      <c r="A197" s="80" t="str">
        <f>IF('総説(邦)'!L197="○","◎",IF('総説(邦)'!K197="○","○",""))</f>
        <v/>
      </c>
      <c r="B197" s="2" t="str">
        <f>IF('総説(邦)'!A197&lt;&gt;"",'総説(邦)'!A197,"")</f>
        <v/>
      </c>
      <c r="C197" s="1" t="str">
        <f>IF('総説(邦)'!B197&lt;&gt;"",'総説(邦)'!B197&amp;":"&amp;'総説(邦)'!C197&amp;" "&amp;'総説(邦)'!D197&amp;", "&amp;'総説(邦)'!E197&amp;", "&amp;'総説(邦)'!F197&amp;", "&amp;'総説(邦)'!G197&amp;" (IF: "&amp;TEXT('総説(邦)'!H197,"0.000")&amp;")"&amp;" (CS: "&amp;TEXT('総説(邦)'!I197,"0.0")&amp;")","")</f>
        <v/>
      </c>
    </row>
    <row r="198" spans="1:3" ht="60" customHeight="1" x14ac:dyDescent="0.2">
      <c r="A198" s="80" t="str">
        <f>IF('総説(邦)'!L198="○","◎",IF('総説(邦)'!K198="○","○",""))</f>
        <v/>
      </c>
      <c r="B198" s="2" t="str">
        <f>IF('総説(邦)'!A198&lt;&gt;"",'総説(邦)'!A198,"")</f>
        <v/>
      </c>
      <c r="C198" s="1" t="str">
        <f>IF('総説(邦)'!B198&lt;&gt;"",'総説(邦)'!B198&amp;":"&amp;'総説(邦)'!C198&amp;" "&amp;'総説(邦)'!D198&amp;", "&amp;'総説(邦)'!E198&amp;", "&amp;'総説(邦)'!F198&amp;", "&amp;'総説(邦)'!G198&amp;" (IF: "&amp;TEXT('総説(邦)'!H198,"0.000")&amp;")"&amp;" (CS: "&amp;TEXT('総説(邦)'!I198,"0.0")&amp;")","")</f>
        <v/>
      </c>
    </row>
    <row r="199" spans="1:3" ht="60" customHeight="1" x14ac:dyDescent="0.2">
      <c r="A199" s="80" t="str">
        <f>IF('総説(邦)'!L199="○","◎",IF('総説(邦)'!K199="○","○",""))</f>
        <v/>
      </c>
      <c r="B199" s="2" t="str">
        <f>IF('総説(邦)'!A199&lt;&gt;"",'総説(邦)'!A199,"")</f>
        <v/>
      </c>
      <c r="C199" s="1" t="str">
        <f>IF('総説(邦)'!B199&lt;&gt;"",'総説(邦)'!B199&amp;":"&amp;'総説(邦)'!C199&amp;" "&amp;'総説(邦)'!D199&amp;", "&amp;'総説(邦)'!E199&amp;", "&amp;'総説(邦)'!F199&amp;", "&amp;'総説(邦)'!G199&amp;" (IF: "&amp;TEXT('総説(邦)'!H199,"0.000")&amp;")"&amp;" (CS: "&amp;TEXT('総説(邦)'!I199,"0.0")&amp;")","")</f>
        <v/>
      </c>
    </row>
    <row r="200" spans="1:3" ht="60" customHeight="1" x14ac:dyDescent="0.2">
      <c r="A200" s="80" t="str">
        <f>IF('総説(邦)'!L200="○","◎",IF('総説(邦)'!K200="○","○",""))</f>
        <v/>
      </c>
      <c r="B200" s="2" t="str">
        <f>IF('総説(邦)'!A200&lt;&gt;"",'総説(邦)'!A200,"")</f>
        <v/>
      </c>
      <c r="C200" s="1" t="str">
        <f>IF('総説(邦)'!B200&lt;&gt;"",'総説(邦)'!B200&amp;":"&amp;'総説(邦)'!C200&amp;" "&amp;'総説(邦)'!D200&amp;", "&amp;'総説(邦)'!E200&amp;", "&amp;'総説(邦)'!F200&amp;", "&amp;'総説(邦)'!G200&amp;" (IF: "&amp;TEXT('総説(邦)'!H200,"0.000")&amp;")"&amp;" (CS: "&amp;TEXT('総説(邦)'!I200,"0.0")&amp;")","")</f>
        <v/>
      </c>
    </row>
    <row r="201" spans="1:3" ht="60" customHeight="1" x14ac:dyDescent="0.2">
      <c r="A201" s="80" t="str">
        <f>IF('総説(邦)'!L201="○","◎",IF('総説(邦)'!K201="○","○",""))</f>
        <v/>
      </c>
      <c r="B201" s="2" t="str">
        <f>IF('総説(邦)'!A201&lt;&gt;"",'総説(邦)'!A201,"")</f>
        <v/>
      </c>
      <c r="C201" s="1" t="str">
        <f>IF('総説(邦)'!B201&lt;&gt;"",'総説(邦)'!B201&amp;":"&amp;'総説(邦)'!C201&amp;" "&amp;'総説(邦)'!D201&amp;", "&amp;'総説(邦)'!E201&amp;", "&amp;'総説(邦)'!F201&amp;", "&amp;'総説(邦)'!G201&amp;" (IF: "&amp;TEXT('総説(邦)'!H201,"0.000")&amp;")"&amp;" (CS: "&amp;TEXT('総説(邦)'!I201,"0.0")&amp;")","")</f>
        <v/>
      </c>
    </row>
    <row r="202" spans="1:3" ht="60" customHeight="1" x14ac:dyDescent="0.2">
      <c r="A202" s="80" t="str">
        <f>IF('総説(邦)'!L202="○","◎",IF('総説(邦)'!K202="○","○",""))</f>
        <v/>
      </c>
      <c r="B202" s="2" t="str">
        <f>IF('総説(邦)'!A202&lt;&gt;"",'総説(邦)'!A202,"")</f>
        <v/>
      </c>
      <c r="C202" s="1" t="str">
        <f>IF('総説(邦)'!B202&lt;&gt;"",'総説(邦)'!B202&amp;":"&amp;'総説(邦)'!C202&amp;" "&amp;'総説(邦)'!D202&amp;", "&amp;'総説(邦)'!E202&amp;", "&amp;'総説(邦)'!F202&amp;", "&amp;'総説(邦)'!G202&amp;" (IF: "&amp;TEXT('総説(邦)'!H202,"0.000")&amp;")"&amp;" (CS: "&amp;TEXT('総説(邦)'!I202,"0.0")&amp;")","")</f>
        <v/>
      </c>
    </row>
    <row r="203" spans="1:3" ht="60" customHeight="1" x14ac:dyDescent="0.2">
      <c r="A203" s="80" t="str">
        <f>IF('総説(邦)'!L203="○","◎",IF('総説(邦)'!K203="○","○",""))</f>
        <v/>
      </c>
      <c r="B203" s="2" t="str">
        <f>IF('総説(邦)'!A203&lt;&gt;"",'総説(邦)'!A203,"")</f>
        <v/>
      </c>
      <c r="C203" s="1" t="str">
        <f>IF('総説(邦)'!B203&lt;&gt;"",'総説(邦)'!B203&amp;":"&amp;'総説(邦)'!C203&amp;" "&amp;'総説(邦)'!D203&amp;", "&amp;'総説(邦)'!E203&amp;", "&amp;'総説(邦)'!F203&amp;", "&amp;'総説(邦)'!G203&amp;" (IF: "&amp;TEXT('総説(邦)'!H203,"0.000")&amp;")"&amp;" (CS: "&amp;TEXT('総説(邦)'!I203,"0.0")&amp;")","")</f>
        <v/>
      </c>
    </row>
    <row r="204" spans="1:3" ht="60" customHeight="1" x14ac:dyDescent="0.2">
      <c r="A204" s="80" t="str">
        <f>IF('総説(邦)'!L204="○","◎",IF('総説(邦)'!K204="○","○",""))</f>
        <v/>
      </c>
      <c r="B204" s="2" t="str">
        <f>IF('総説(邦)'!A204&lt;&gt;"",'総説(邦)'!A204,"")</f>
        <v/>
      </c>
      <c r="C204" s="1" t="str">
        <f>IF('総説(邦)'!B204&lt;&gt;"",'総説(邦)'!B204&amp;":"&amp;'総説(邦)'!C204&amp;" "&amp;'総説(邦)'!D204&amp;", "&amp;'総説(邦)'!E204&amp;", "&amp;'総説(邦)'!F204&amp;", "&amp;'総説(邦)'!G204&amp;" (IF: "&amp;TEXT('総説(邦)'!H204,"0.000")&amp;")"&amp;" (CS: "&amp;TEXT('総説(邦)'!I204,"0.0")&amp;")","")</f>
        <v/>
      </c>
    </row>
    <row r="205" spans="1:3" ht="60" customHeight="1" x14ac:dyDescent="0.2">
      <c r="A205" s="80" t="str">
        <f>IF('総説(邦)'!L205="○","◎",IF('総説(邦)'!K205="○","○",""))</f>
        <v/>
      </c>
      <c r="B205" s="2" t="str">
        <f>IF('総説(邦)'!A205&lt;&gt;"",'総説(邦)'!A205,"")</f>
        <v/>
      </c>
      <c r="C205" s="1" t="str">
        <f>IF('総説(邦)'!B205&lt;&gt;"",'総説(邦)'!B205&amp;":"&amp;'総説(邦)'!C205&amp;" "&amp;'総説(邦)'!D205&amp;", "&amp;'総説(邦)'!E205&amp;", "&amp;'総説(邦)'!F205&amp;", "&amp;'総説(邦)'!G205&amp;" (IF: "&amp;TEXT('総説(邦)'!H205,"0.000")&amp;")"&amp;" (CS: "&amp;TEXT('総説(邦)'!I205,"0.0")&amp;")","")</f>
        <v/>
      </c>
    </row>
    <row r="206" spans="1:3" ht="60" customHeight="1" x14ac:dyDescent="0.2">
      <c r="A206" s="80" t="str">
        <f>IF('総説(邦)'!L206="○","◎",IF('総説(邦)'!K206="○","○",""))</f>
        <v/>
      </c>
      <c r="B206" s="2" t="str">
        <f>IF('総説(邦)'!A206&lt;&gt;"",'総説(邦)'!A206,"")</f>
        <v/>
      </c>
      <c r="C206" s="1" t="str">
        <f>IF('総説(邦)'!B206&lt;&gt;"",'総説(邦)'!B206&amp;":"&amp;'総説(邦)'!C206&amp;" "&amp;'総説(邦)'!D206&amp;", "&amp;'総説(邦)'!E206&amp;", "&amp;'総説(邦)'!F206&amp;", "&amp;'総説(邦)'!G206&amp;" (IF: "&amp;TEXT('総説(邦)'!H206,"0.000")&amp;")"&amp;" (CS: "&amp;TEXT('総説(邦)'!I206,"0.0")&amp;")","")</f>
        <v/>
      </c>
    </row>
    <row r="207" spans="1:3" ht="60" customHeight="1" x14ac:dyDescent="0.2">
      <c r="A207" s="80" t="str">
        <f>IF('総説(邦)'!L207="○","◎",IF('総説(邦)'!K207="○","○",""))</f>
        <v/>
      </c>
      <c r="B207" s="2" t="str">
        <f>IF('総説(邦)'!A207&lt;&gt;"",'総説(邦)'!A207,"")</f>
        <v/>
      </c>
      <c r="C207" s="1" t="str">
        <f>IF('総説(邦)'!B207&lt;&gt;"",'総説(邦)'!B207&amp;":"&amp;'総説(邦)'!C207&amp;" "&amp;'総説(邦)'!D207&amp;", "&amp;'総説(邦)'!E207&amp;", "&amp;'総説(邦)'!F207&amp;", "&amp;'総説(邦)'!G207&amp;" (IF: "&amp;TEXT('総説(邦)'!H207,"0.000")&amp;")"&amp;" (CS: "&amp;TEXT('総説(邦)'!I207,"0.0")&amp;")","")</f>
        <v/>
      </c>
    </row>
    <row r="208" spans="1:3" ht="60" customHeight="1" x14ac:dyDescent="0.2">
      <c r="A208" s="80" t="str">
        <f>IF('総説(邦)'!L208="○","◎",IF('総説(邦)'!K208="○","○",""))</f>
        <v/>
      </c>
      <c r="B208" s="2" t="str">
        <f>IF('総説(邦)'!A208&lt;&gt;"",'総説(邦)'!A208,"")</f>
        <v/>
      </c>
      <c r="C208" s="1" t="str">
        <f>IF('総説(邦)'!B208&lt;&gt;"",'総説(邦)'!B208&amp;":"&amp;'総説(邦)'!C208&amp;" "&amp;'総説(邦)'!D208&amp;", "&amp;'総説(邦)'!E208&amp;", "&amp;'総説(邦)'!F208&amp;", "&amp;'総説(邦)'!G208&amp;" (IF: "&amp;TEXT('総説(邦)'!H208,"0.000")&amp;")"&amp;" (CS: "&amp;TEXT('総説(邦)'!I208,"0.0")&amp;")","")</f>
        <v/>
      </c>
    </row>
    <row r="209" spans="1:3" ht="60" customHeight="1" x14ac:dyDescent="0.2">
      <c r="A209" s="80" t="str">
        <f>IF('総説(邦)'!L209="○","◎",IF('総説(邦)'!K209="○","○",""))</f>
        <v/>
      </c>
      <c r="B209" s="2" t="str">
        <f>IF('総説(邦)'!A209&lt;&gt;"",'総説(邦)'!A209,"")</f>
        <v/>
      </c>
      <c r="C209" s="1" t="str">
        <f>IF('総説(邦)'!B209&lt;&gt;"",'総説(邦)'!B209&amp;":"&amp;'総説(邦)'!C209&amp;" "&amp;'総説(邦)'!D209&amp;", "&amp;'総説(邦)'!E209&amp;", "&amp;'総説(邦)'!F209&amp;", "&amp;'総説(邦)'!G209&amp;" (IF: "&amp;TEXT('総説(邦)'!H209,"0.000")&amp;")"&amp;" (CS: "&amp;TEXT('総説(邦)'!I209,"0.0")&amp;")","")</f>
        <v/>
      </c>
    </row>
    <row r="210" spans="1:3" ht="60" customHeight="1" x14ac:dyDescent="0.2">
      <c r="A210" s="80" t="str">
        <f>IF('総説(邦)'!L210="○","◎",IF('総説(邦)'!K210="○","○",""))</f>
        <v/>
      </c>
      <c r="B210" s="2" t="str">
        <f>IF('総説(邦)'!A210&lt;&gt;"",'総説(邦)'!A210,"")</f>
        <v/>
      </c>
      <c r="C210" s="1" t="str">
        <f>IF('総説(邦)'!B210&lt;&gt;"",'総説(邦)'!B210&amp;":"&amp;'総説(邦)'!C210&amp;" "&amp;'総説(邦)'!D210&amp;", "&amp;'総説(邦)'!E210&amp;", "&amp;'総説(邦)'!F210&amp;", "&amp;'総説(邦)'!G210&amp;" (IF: "&amp;TEXT('総説(邦)'!H210,"0.000")&amp;")"&amp;" (CS: "&amp;TEXT('総説(邦)'!I210,"0.0")&amp;")","")</f>
        <v/>
      </c>
    </row>
    <row r="211" spans="1:3" ht="60" customHeight="1" x14ac:dyDescent="0.2">
      <c r="A211" s="80" t="str">
        <f>IF('総説(邦)'!L211="○","◎",IF('総説(邦)'!K211="○","○",""))</f>
        <v/>
      </c>
      <c r="B211" s="2" t="str">
        <f>IF('総説(邦)'!A211&lt;&gt;"",'総説(邦)'!A211,"")</f>
        <v/>
      </c>
      <c r="C211" s="1" t="str">
        <f>IF('総説(邦)'!B211&lt;&gt;"",'総説(邦)'!B211&amp;":"&amp;'総説(邦)'!C211&amp;" "&amp;'総説(邦)'!D211&amp;", "&amp;'総説(邦)'!E211&amp;", "&amp;'総説(邦)'!F211&amp;", "&amp;'総説(邦)'!G211&amp;" (IF: "&amp;TEXT('総説(邦)'!H211,"0.000")&amp;")"&amp;" (CS: "&amp;TEXT('総説(邦)'!I211,"0.0")&amp;")","")</f>
        <v/>
      </c>
    </row>
    <row r="212" spans="1:3" ht="60" customHeight="1" x14ac:dyDescent="0.2">
      <c r="A212" s="80" t="str">
        <f>IF('総説(邦)'!L212="○","◎",IF('総説(邦)'!K212="○","○",""))</f>
        <v/>
      </c>
      <c r="B212" s="2" t="str">
        <f>IF('総説(邦)'!A212&lt;&gt;"",'総説(邦)'!A212,"")</f>
        <v/>
      </c>
      <c r="C212" s="1" t="str">
        <f>IF('総説(邦)'!B212&lt;&gt;"",'総説(邦)'!B212&amp;":"&amp;'総説(邦)'!C212&amp;" "&amp;'総説(邦)'!D212&amp;", "&amp;'総説(邦)'!E212&amp;", "&amp;'総説(邦)'!F212&amp;", "&amp;'総説(邦)'!G212&amp;" (IF: "&amp;TEXT('総説(邦)'!H212,"0.000")&amp;")"&amp;" (CS: "&amp;TEXT('総説(邦)'!I212,"0.0")&amp;")","")</f>
        <v/>
      </c>
    </row>
    <row r="213" spans="1:3" ht="60" customHeight="1" x14ac:dyDescent="0.2">
      <c r="A213" s="80" t="str">
        <f>IF('総説(邦)'!L213="○","◎",IF('総説(邦)'!K213="○","○",""))</f>
        <v/>
      </c>
      <c r="B213" s="2" t="str">
        <f>IF('総説(邦)'!A213&lt;&gt;"",'総説(邦)'!A213,"")</f>
        <v/>
      </c>
      <c r="C213" s="1" t="str">
        <f>IF('総説(邦)'!B213&lt;&gt;"",'総説(邦)'!B213&amp;":"&amp;'総説(邦)'!C213&amp;" "&amp;'総説(邦)'!D213&amp;", "&amp;'総説(邦)'!E213&amp;", "&amp;'総説(邦)'!F213&amp;", "&amp;'総説(邦)'!G213&amp;" (IF: "&amp;TEXT('総説(邦)'!H213,"0.000")&amp;")"&amp;" (CS: "&amp;TEXT('総説(邦)'!I213,"0.0")&amp;")","")</f>
        <v/>
      </c>
    </row>
    <row r="214" spans="1:3" ht="60" customHeight="1" x14ac:dyDescent="0.2">
      <c r="A214" s="80" t="str">
        <f>IF('総説(邦)'!L214="○","◎",IF('総説(邦)'!K214="○","○",""))</f>
        <v/>
      </c>
      <c r="B214" s="2" t="str">
        <f>IF('総説(邦)'!A214&lt;&gt;"",'総説(邦)'!A214,"")</f>
        <v/>
      </c>
      <c r="C214" s="1" t="str">
        <f>IF('総説(邦)'!B214&lt;&gt;"",'総説(邦)'!B214&amp;":"&amp;'総説(邦)'!C214&amp;" "&amp;'総説(邦)'!D214&amp;", "&amp;'総説(邦)'!E214&amp;", "&amp;'総説(邦)'!F214&amp;", "&amp;'総説(邦)'!G214&amp;" (IF: "&amp;TEXT('総説(邦)'!H214,"0.000")&amp;")"&amp;" (CS: "&amp;TEXT('総説(邦)'!I214,"0.0")&amp;")","")</f>
        <v/>
      </c>
    </row>
    <row r="215" spans="1:3" ht="60" customHeight="1" x14ac:dyDescent="0.2">
      <c r="A215" s="80" t="str">
        <f>IF('総説(邦)'!L215="○","◎",IF('総説(邦)'!K215="○","○",""))</f>
        <v/>
      </c>
      <c r="B215" s="2" t="str">
        <f>IF('総説(邦)'!A215&lt;&gt;"",'総説(邦)'!A215,"")</f>
        <v/>
      </c>
      <c r="C215" s="1" t="str">
        <f>IF('総説(邦)'!B215&lt;&gt;"",'総説(邦)'!B215&amp;":"&amp;'総説(邦)'!C215&amp;" "&amp;'総説(邦)'!D215&amp;", "&amp;'総説(邦)'!E215&amp;", "&amp;'総説(邦)'!F215&amp;", "&amp;'総説(邦)'!G215&amp;" (IF: "&amp;TEXT('総説(邦)'!H215,"0.000")&amp;")"&amp;" (CS: "&amp;TEXT('総説(邦)'!I215,"0.0")&amp;")","")</f>
        <v/>
      </c>
    </row>
    <row r="216" spans="1:3" ht="60" customHeight="1" x14ac:dyDescent="0.2">
      <c r="A216" s="80" t="str">
        <f>IF('総説(邦)'!L216="○","◎",IF('総説(邦)'!K216="○","○",""))</f>
        <v/>
      </c>
      <c r="B216" s="2" t="str">
        <f>IF('総説(邦)'!A216&lt;&gt;"",'総説(邦)'!A216,"")</f>
        <v/>
      </c>
      <c r="C216" s="1" t="str">
        <f>IF('総説(邦)'!B216&lt;&gt;"",'総説(邦)'!B216&amp;":"&amp;'総説(邦)'!C216&amp;" "&amp;'総説(邦)'!D216&amp;", "&amp;'総説(邦)'!E216&amp;", "&amp;'総説(邦)'!F216&amp;", "&amp;'総説(邦)'!G216&amp;" (IF: "&amp;TEXT('総説(邦)'!H216,"0.000")&amp;")"&amp;" (CS: "&amp;TEXT('総説(邦)'!I216,"0.0")&amp;")","")</f>
        <v/>
      </c>
    </row>
    <row r="217" spans="1:3" ht="60" customHeight="1" x14ac:dyDescent="0.2">
      <c r="A217" s="80" t="str">
        <f>IF('総説(邦)'!L217="○","◎",IF('総説(邦)'!K217="○","○",""))</f>
        <v/>
      </c>
      <c r="B217" s="2" t="str">
        <f>IF('総説(邦)'!A217&lt;&gt;"",'総説(邦)'!A217,"")</f>
        <v/>
      </c>
      <c r="C217" s="1" t="str">
        <f>IF('総説(邦)'!B217&lt;&gt;"",'総説(邦)'!B217&amp;":"&amp;'総説(邦)'!C217&amp;" "&amp;'総説(邦)'!D217&amp;", "&amp;'総説(邦)'!E217&amp;", "&amp;'総説(邦)'!F217&amp;", "&amp;'総説(邦)'!G217&amp;" (IF: "&amp;TEXT('総説(邦)'!H217,"0.000")&amp;")"&amp;" (CS: "&amp;TEXT('総説(邦)'!I217,"0.0")&amp;")","")</f>
        <v/>
      </c>
    </row>
    <row r="218" spans="1:3" ht="60" customHeight="1" x14ac:dyDescent="0.2">
      <c r="A218" s="80" t="str">
        <f>IF('総説(邦)'!L218="○","◎",IF('総説(邦)'!K218="○","○",""))</f>
        <v/>
      </c>
      <c r="B218" s="2" t="str">
        <f>IF('総説(邦)'!A218&lt;&gt;"",'総説(邦)'!A218,"")</f>
        <v/>
      </c>
      <c r="C218" s="1" t="str">
        <f>IF('総説(邦)'!B218&lt;&gt;"",'総説(邦)'!B218&amp;":"&amp;'総説(邦)'!C218&amp;" "&amp;'総説(邦)'!D218&amp;", "&amp;'総説(邦)'!E218&amp;", "&amp;'総説(邦)'!F218&amp;", "&amp;'総説(邦)'!G218&amp;" (IF: "&amp;TEXT('総説(邦)'!H218,"0.000")&amp;")"&amp;" (CS: "&amp;TEXT('総説(邦)'!I218,"0.0")&amp;")","")</f>
        <v/>
      </c>
    </row>
    <row r="219" spans="1:3" ht="60" customHeight="1" x14ac:dyDescent="0.2">
      <c r="A219" s="80" t="str">
        <f>IF('総説(邦)'!L219="○","◎",IF('総説(邦)'!K219="○","○",""))</f>
        <v/>
      </c>
      <c r="B219" s="2" t="str">
        <f>IF('総説(邦)'!A219&lt;&gt;"",'総説(邦)'!A219,"")</f>
        <v/>
      </c>
      <c r="C219" s="1" t="str">
        <f>IF('総説(邦)'!B219&lt;&gt;"",'総説(邦)'!B219&amp;":"&amp;'総説(邦)'!C219&amp;" "&amp;'総説(邦)'!D219&amp;", "&amp;'総説(邦)'!E219&amp;", "&amp;'総説(邦)'!F219&amp;", "&amp;'総説(邦)'!G219&amp;" (IF: "&amp;TEXT('総説(邦)'!H219,"0.000")&amp;")"&amp;" (CS: "&amp;TEXT('総説(邦)'!I219,"0.0")&amp;")","")</f>
        <v/>
      </c>
    </row>
    <row r="220" spans="1:3" ht="60" customHeight="1" x14ac:dyDescent="0.2">
      <c r="A220" s="80" t="str">
        <f>IF('総説(邦)'!L220="○","◎",IF('総説(邦)'!K220="○","○",""))</f>
        <v/>
      </c>
      <c r="B220" s="2" t="str">
        <f>IF('総説(邦)'!A220&lt;&gt;"",'総説(邦)'!A220,"")</f>
        <v/>
      </c>
      <c r="C220" s="1" t="str">
        <f>IF('総説(邦)'!B220&lt;&gt;"",'総説(邦)'!B220&amp;":"&amp;'総説(邦)'!C220&amp;" "&amp;'総説(邦)'!D220&amp;", "&amp;'総説(邦)'!E220&amp;", "&amp;'総説(邦)'!F220&amp;", "&amp;'総説(邦)'!G220&amp;" (IF: "&amp;TEXT('総説(邦)'!H220,"0.000")&amp;")"&amp;" (CS: "&amp;TEXT('総説(邦)'!I220,"0.0")&amp;")","")</f>
        <v/>
      </c>
    </row>
    <row r="221" spans="1:3" ht="60" customHeight="1" x14ac:dyDescent="0.2">
      <c r="A221" s="80" t="str">
        <f>IF('総説(邦)'!L221="○","◎",IF('総説(邦)'!K221="○","○",""))</f>
        <v/>
      </c>
      <c r="B221" s="2" t="str">
        <f>IF('総説(邦)'!A221&lt;&gt;"",'総説(邦)'!A221,"")</f>
        <v/>
      </c>
      <c r="C221" s="1" t="str">
        <f>IF('総説(邦)'!B221&lt;&gt;"",'総説(邦)'!B221&amp;":"&amp;'総説(邦)'!C221&amp;" "&amp;'総説(邦)'!D221&amp;", "&amp;'総説(邦)'!E221&amp;", "&amp;'総説(邦)'!F221&amp;", "&amp;'総説(邦)'!G221&amp;" (IF: "&amp;TEXT('総説(邦)'!H221,"0.000")&amp;")"&amp;" (CS: "&amp;TEXT('総説(邦)'!I221,"0.0")&amp;")","")</f>
        <v/>
      </c>
    </row>
    <row r="222" spans="1:3" ht="60" customHeight="1" x14ac:dyDescent="0.2">
      <c r="A222" s="80" t="str">
        <f>IF('総説(邦)'!L222="○","◎",IF('総説(邦)'!K222="○","○",""))</f>
        <v/>
      </c>
      <c r="B222" s="2" t="str">
        <f>IF('総説(邦)'!A222&lt;&gt;"",'総説(邦)'!A222,"")</f>
        <v/>
      </c>
      <c r="C222" s="1" t="str">
        <f>IF('総説(邦)'!B222&lt;&gt;"",'総説(邦)'!B222&amp;":"&amp;'総説(邦)'!C222&amp;" "&amp;'総説(邦)'!D222&amp;", "&amp;'総説(邦)'!E222&amp;", "&amp;'総説(邦)'!F222&amp;", "&amp;'総説(邦)'!G222&amp;" (IF: "&amp;TEXT('総説(邦)'!H222,"0.000")&amp;")"&amp;" (CS: "&amp;TEXT('総説(邦)'!I222,"0.0")&amp;")","")</f>
        <v/>
      </c>
    </row>
    <row r="223" spans="1:3" ht="60" customHeight="1" x14ac:dyDescent="0.2">
      <c r="A223" s="80" t="str">
        <f>IF('総説(邦)'!L223="○","◎",IF('総説(邦)'!K223="○","○",""))</f>
        <v/>
      </c>
      <c r="B223" s="2" t="str">
        <f>IF('総説(邦)'!A223&lt;&gt;"",'総説(邦)'!A223,"")</f>
        <v/>
      </c>
      <c r="C223" s="1" t="str">
        <f>IF('総説(邦)'!B223&lt;&gt;"",'総説(邦)'!B223&amp;":"&amp;'総説(邦)'!C223&amp;" "&amp;'総説(邦)'!D223&amp;", "&amp;'総説(邦)'!E223&amp;", "&amp;'総説(邦)'!F223&amp;", "&amp;'総説(邦)'!G223&amp;" (IF: "&amp;TEXT('総説(邦)'!H223,"0.000")&amp;")"&amp;" (CS: "&amp;TEXT('総説(邦)'!I223,"0.0")&amp;")","")</f>
        <v/>
      </c>
    </row>
    <row r="224" spans="1:3" ht="60" customHeight="1" x14ac:dyDescent="0.2">
      <c r="A224" s="80" t="str">
        <f>IF('総説(邦)'!L224="○","◎",IF('総説(邦)'!K224="○","○",""))</f>
        <v/>
      </c>
      <c r="B224" s="2" t="str">
        <f>IF('総説(邦)'!A224&lt;&gt;"",'総説(邦)'!A224,"")</f>
        <v/>
      </c>
      <c r="C224" s="1" t="str">
        <f>IF('総説(邦)'!B224&lt;&gt;"",'総説(邦)'!B224&amp;":"&amp;'総説(邦)'!C224&amp;" "&amp;'総説(邦)'!D224&amp;", "&amp;'総説(邦)'!E224&amp;", "&amp;'総説(邦)'!F224&amp;", "&amp;'総説(邦)'!G224&amp;" (IF: "&amp;TEXT('総説(邦)'!H224,"0.000")&amp;")"&amp;" (CS: "&amp;TEXT('総説(邦)'!I224,"0.0")&amp;")","")</f>
        <v/>
      </c>
    </row>
    <row r="225" spans="1:3" ht="60" customHeight="1" x14ac:dyDescent="0.2">
      <c r="A225" s="80" t="str">
        <f>IF('総説(邦)'!L225="○","◎",IF('総説(邦)'!K225="○","○",""))</f>
        <v/>
      </c>
      <c r="B225" s="2" t="str">
        <f>IF('総説(邦)'!A225&lt;&gt;"",'総説(邦)'!A225,"")</f>
        <v/>
      </c>
      <c r="C225" s="1" t="str">
        <f>IF('総説(邦)'!B225&lt;&gt;"",'総説(邦)'!B225&amp;":"&amp;'総説(邦)'!C225&amp;" "&amp;'総説(邦)'!D225&amp;", "&amp;'総説(邦)'!E225&amp;", "&amp;'総説(邦)'!F225&amp;", "&amp;'総説(邦)'!G225&amp;" (IF: "&amp;TEXT('総説(邦)'!H225,"0.000")&amp;")"&amp;" (CS: "&amp;TEXT('総説(邦)'!I225,"0.0")&amp;")","")</f>
        <v/>
      </c>
    </row>
    <row r="226" spans="1:3" ht="60" customHeight="1" x14ac:dyDescent="0.2">
      <c r="A226" s="80" t="str">
        <f>IF('総説(邦)'!L226="○","◎",IF('総説(邦)'!K226="○","○",""))</f>
        <v/>
      </c>
      <c r="B226" s="2" t="str">
        <f>IF('総説(邦)'!A226&lt;&gt;"",'総説(邦)'!A226,"")</f>
        <v/>
      </c>
      <c r="C226" s="1" t="str">
        <f>IF('総説(邦)'!B226&lt;&gt;"",'総説(邦)'!B226&amp;":"&amp;'総説(邦)'!C226&amp;" "&amp;'総説(邦)'!D226&amp;", "&amp;'総説(邦)'!E226&amp;", "&amp;'総説(邦)'!F226&amp;", "&amp;'総説(邦)'!G226&amp;" (IF: "&amp;TEXT('総説(邦)'!H226,"0.000")&amp;")"&amp;" (CS: "&amp;TEXT('総説(邦)'!I226,"0.0")&amp;")","")</f>
        <v/>
      </c>
    </row>
    <row r="227" spans="1:3" ht="60" customHeight="1" x14ac:dyDescent="0.2">
      <c r="A227" s="80" t="str">
        <f>IF('総説(邦)'!L227="○","◎",IF('総説(邦)'!K227="○","○",""))</f>
        <v/>
      </c>
      <c r="B227" s="2" t="str">
        <f>IF('総説(邦)'!A227&lt;&gt;"",'総説(邦)'!A227,"")</f>
        <v/>
      </c>
      <c r="C227" s="1" t="str">
        <f>IF('総説(邦)'!B227&lt;&gt;"",'総説(邦)'!B227&amp;":"&amp;'総説(邦)'!C227&amp;" "&amp;'総説(邦)'!D227&amp;", "&amp;'総説(邦)'!E227&amp;", "&amp;'総説(邦)'!F227&amp;", "&amp;'総説(邦)'!G227&amp;" (IF: "&amp;TEXT('総説(邦)'!H227,"0.000")&amp;")"&amp;" (CS: "&amp;TEXT('総説(邦)'!I227,"0.0")&amp;")","")</f>
        <v/>
      </c>
    </row>
    <row r="228" spans="1:3" ht="60" customHeight="1" x14ac:dyDescent="0.2">
      <c r="A228" s="80" t="str">
        <f>IF('総説(邦)'!L228="○","◎",IF('総説(邦)'!K228="○","○",""))</f>
        <v/>
      </c>
      <c r="B228" s="2" t="str">
        <f>IF('総説(邦)'!A228&lt;&gt;"",'総説(邦)'!A228,"")</f>
        <v/>
      </c>
      <c r="C228" s="1" t="str">
        <f>IF('総説(邦)'!B228&lt;&gt;"",'総説(邦)'!B228&amp;":"&amp;'総説(邦)'!C228&amp;" "&amp;'総説(邦)'!D228&amp;", "&amp;'総説(邦)'!E228&amp;", "&amp;'総説(邦)'!F228&amp;", "&amp;'総説(邦)'!G228&amp;" (IF: "&amp;TEXT('総説(邦)'!H228,"0.000")&amp;")"&amp;" (CS: "&amp;TEXT('総説(邦)'!I228,"0.0")&amp;")","")</f>
        <v/>
      </c>
    </row>
    <row r="229" spans="1:3" ht="60" customHeight="1" x14ac:dyDescent="0.2">
      <c r="A229" s="80" t="str">
        <f>IF('総説(邦)'!L229="○","◎",IF('総説(邦)'!K229="○","○",""))</f>
        <v/>
      </c>
      <c r="B229" s="2" t="str">
        <f>IF('総説(邦)'!A229&lt;&gt;"",'総説(邦)'!A229,"")</f>
        <v/>
      </c>
      <c r="C229" s="1" t="str">
        <f>IF('総説(邦)'!B229&lt;&gt;"",'総説(邦)'!B229&amp;":"&amp;'総説(邦)'!C229&amp;" "&amp;'総説(邦)'!D229&amp;", "&amp;'総説(邦)'!E229&amp;", "&amp;'総説(邦)'!F229&amp;", "&amp;'総説(邦)'!G229&amp;" (IF: "&amp;TEXT('総説(邦)'!H229,"0.000")&amp;")"&amp;" (CS: "&amp;TEXT('総説(邦)'!I229,"0.0")&amp;")","")</f>
        <v/>
      </c>
    </row>
    <row r="230" spans="1:3" ht="60" customHeight="1" x14ac:dyDescent="0.2">
      <c r="A230" s="80" t="str">
        <f>IF('総説(邦)'!L230="○","◎",IF('総説(邦)'!K230="○","○",""))</f>
        <v/>
      </c>
      <c r="B230" s="2" t="str">
        <f>IF('総説(邦)'!A230&lt;&gt;"",'総説(邦)'!A230,"")</f>
        <v/>
      </c>
      <c r="C230" s="1" t="str">
        <f>IF('総説(邦)'!B230&lt;&gt;"",'総説(邦)'!B230&amp;":"&amp;'総説(邦)'!C230&amp;" "&amp;'総説(邦)'!D230&amp;", "&amp;'総説(邦)'!E230&amp;", "&amp;'総説(邦)'!F230&amp;", "&amp;'総説(邦)'!G230&amp;" (IF: "&amp;TEXT('総説(邦)'!H230,"0.000")&amp;")"&amp;" (CS: "&amp;TEXT('総説(邦)'!I230,"0.0")&amp;")","")</f>
        <v/>
      </c>
    </row>
    <row r="231" spans="1:3" ht="60" customHeight="1" x14ac:dyDescent="0.2">
      <c r="A231" s="80" t="str">
        <f>IF('総説(邦)'!L231="○","◎",IF('総説(邦)'!K231="○","○",""))</f>
        <v/>
      </c>
      <c r="B231" s="2" t="str">
        <f>IF('総説(邦)'!A231&lt;&gt;"",'総説(邦)'!A231,"")</f>
        <v/>
      </c>
      <c r="C231" s="1" t="str">
        <f>IF('総説(邦)'!B231&lt;&gt;"",'総説(邦)'!B231&amp;":"&amp;'総説(邦)'!C231&amp;" "&amp;'総説(邦)'!D231&amp;", "&amp;'総説(邦)'!E231&amp;", "&amp;'総説(邦)'!F231&amp;", "&amp;'総説(邦)'!G231&amp;" (IF: "&amp;TEXT('総説(邦)'!H231,"0.000")&amp;")"&amp;" (CS: "&amp;TEXT('総説(邦)'!I231,"0.0")&amp;")","")</f>
        <v/>
      </c>
    </row>
    <row r="232" spans="1:3" ht="60" customHeight="1" x14ac:dyDescent="0.2">
      <c r="A232" s="80" t="str">
        <f>IF('総説(邦)'!L232="○","◎",IF('総説(邦)'!K232="○","○",""))</f>
        <v/>
      </c>
      <c r="B232" s="2" t="str">
        <f>IF('総説(邦)'!A232&lt;&gt;"",'総説(邦)'!A232,"")</f>
        <v/>
      </c>
      <c r="C232" s="1" t="str">
        <f>IF('総説(邦)'!B232&lt;&gt;"",'総説(邦)'!B232&amp;":"&amp;'総説(邦)'!C232&amp;" "&amp;'総説(邦)'!D232&amp;", "&amp;'総説(邦)'!E232&amp;", "&amp;'総説(邦)'!F232&amp;", "&amp;'総説(邦)'!G232&amp;" (IF: "&amp;TEXT('総説(邦)'!H232,"0.000")&amp;")"&amp;" (CS: "&amp;TEXT('総説(邦)'!I232,"0.0")&amp;")","")</f>
        <v/>
      </c>
    </row>
    <row r="233" spans="1:3" ht="60" customHeight="1" x14ac:dyDescent="0.2">
      <c r="A233" s="80" t="str">
        <f>IF('総説(邦)'!L233="○","◎",IF('総説(邦)'!K233="○","○",""))</f>
        <v/>
      </c>
      <c r="B233" s="2" t="str">
        <f>IF('総説(邦)'!A233&lt;&gt;"",'総説(邦)'!A233,"")</f>
        <v/>
      </c>
      <c r="C233" s="1" t="str">
        <f>IF('総説(邦)'!B233&lt;&gt;"",'総説(邦)'!B233&amp;":"&amp;'総説(邦)'!C233&amp;" "&amp;'総説(邦)'!D233&amp;", "&amp;'総説(邦)'!E233&amp;", "&amp;'総説(邦)'!F233&amp;", "&amp;'総説(邦)'!G233&amp;" (IF: "&amp;TEXT('総説(邦)'!H233,"0.000")&amp;")"&amp;" (CS: "&amp;TEXT('総説(邦)'!I233,"0.0")&amp;")","")</f>
        <v/>
      </c>
    </row>
    <row r="234" spans="1:3" ht="60" customHeight="1" x14ac:dyDescent="0.2">
      <c r="A234" s="80" t="str">
        <f>IF('総説(邦)'!L234="○","◎",IF('総説(邦)'!K234="○","○",""))</f>
        <v/>
      </c>
      <c r="B234" s="2" t="str">
        <f>IF('総説(邦)'!A234&lt;&gt;"",'総説(邦)'!A234,"")</f>
        <v/>
      </c>
      <c r="C234" s="1" t="str">
        <f>IF('総説(邦)'!B234&lt;&gt;"",'総説(邦)'!B234&amp;":"&amp;'総説(邦)'!C234&amp;" "&amp;'総説(邦)'!D234&amp;", "&amp;'総説(邦)'!E234&amp;", "&amp;'総説(邦)'!F234&amp;", "&amp;'総説(邦)'!G234&amp;" (IF: "&amp;TEXT('総説(邦)'!H234,"0.000")&amp;")"&amp;" (CS: "&amp;TEXT('総説(邦)'!I234,"0.0")&amp;")","")</f>
        <v/>
      </c>
    </row>
    <row r="235" spans="1:3" ht="60" customHeight="1" x14ac:dyDescent="0.2">
      <c r="A235" s="80" t="str">
        <f>IF('総説(邦)'!L235="○","◎",IF('総説(邦)'!K235="○","○",""))</f>
        <v/>
      </c>
      <c r="B235" s="2" t="str">
        <f>IF('総説(邦)'!A235&lt;&gt;"",'総説(邦)'!A235,"")</f>
        <v/>
      </c>
      <c r="C235" s="1" t="str">
        <f>IF('総説(邦)'!B235&lt;&gt;"",'総説(邦)'!B235&amp;":"&amp;'総説(邦)'!C235&amp;" "&amp;'総説(邦)'!D235&amp;", "&amp;'総説(邦)'!E235&amp;", "&amp;'総説(邦)'!F235&amp;", "&amp;'総説(邦)'!G235&amp;" (IF: "&amp;TEXT('総説(邦)'!H235,"0.000")&amp;")"&amp;" (CS: "&amp;TEXT('総説(邦)'!I235,"0.0")&amp;")","")</f>
        <v/>
      </c>
    </row>
    <row r="236" spans="1:3" ht="60" customHeight="1" x14ac:dyDescent="0.2">
      <c r="A236" s="80" t="str">
        <f>IF('総説(邦)'!L236="○","◎",IF('総説(邦)'!K236="○","○",""))</f>
        <v/>
      </c>
      <c r="B236" s="2" t="str">
        <f>IF('総説(邦)'!A236&lt;&gt;"",'総説(邦)'!A236,"")</f>
        <v/>
      </c>
      <c r="C236" s="1" t="str">
        <f>IF('総説(邦)'!B236&lt;&gt;"",'総説(邦)'!B236&amp;":"&amp;'総説(邦)'!C236&amp;" "&amp;'総説(邦)'!D236&amp;", "&amp;'総説(邦)'!E236&amp;", "&amp;'総説(邦)'!F236&amp;", "&amp;'総説(邦)'!G236&amp;" (IF: "&amp;TEXT('総説(邦)'!H236,"0.000")&amp;")"&amp;" (CS: "&amp;TEXT('総説(邦)'!I236,"0.0")&amp;")","")</f>
        <v/>
      </c>
    </row>
    <row r="237" spans="1:3" ht="60" customHeight="1" x14ac:dyDescent="0.2">
      <c r="A237" s="80" t="str">
        <f>IF('総説(邦)'!L237="○","◎",IF('総説(邦)'!K237="○","○",""))</f>
        <v/>
      </c>
      <c r="B237" s="2" t="str">
        <f>IF('総説(邦)'!A237&lt;&gt;"",'総説(邦)'!A237,"")</f>
        <v/>
      </c>
      <c r="C237" s="1" t="str">
        <f>IF('総説(邦)'!B237&lt;&gt;"",'総説(邦)'!B237&amp;":"&amp;'総説(邦)'!C237&amp;" "&amp;'総説(邦)'!D237&amp;", "&amp;'総説(邦)'!E237&amp;", "&amp;'総説(邦)'!F237&amp;", "&amp;'総説(邦)'!G237&amp;" (IF: "&amp;TEXT('総説(邦)'!H237,"0.000")&amp;")"&amp;" (CS: "&amp;TEXT('総説(邦)'!I237,"0.0")&amp;")","")</f>
        <v/>
      </c>
    </row>
    <row r="238" spans="1:3" ht="60" customHeight="1" x14ac:dyDescent="0.2">
      <c r="A238" s="80" t="str">
        <f>IF('総説(邦)'!L238="○","◎",IF('総説(邦)'!K238="○","○",""))</f>
        <v/>
      </c>
      <c r="B238" s="2" t="str">
        <f>IF('総説(邦)'!A238&lt;&gt;"",'総説(邦)'!A238,"")</f>
        <v/>
      </c>
      <c r="C238" s="1" t="str">
        <f>IF('総説(邦)'!B238&lt;&gt;"",'総説(邦)'!B238&amp;":"&amp;'総説(邦)'!C238&amp;" "&amp;'総説(邦)'!D238&amp;", "&amp;'総説(邦)'!E238&amp;", "&amp;'総説(邦)'!F238&amp;", "&amp;'総説(邦)'!G238&amp;" (IF: "&amp;TEXT('総説(邦)'!H238,"0.000")&amp;")"&amp;" (CS: "&amp;TEXT('総説(邦)'!I238,"0.0")&amp;")","")</f>
        <v/>
      </c>
    </row>
    <row r="239" spans="1:3" ht="60" customHeight="1" x14ac:dyDescent="0.2">
      <c r="A239" s="80" t="str">
        <f>IF('総説(邦)'!L239="○","◎",IF('総説(邦)'!K239="○","○",""))</f>
        <v/>
      </c>
      <c r="B239" s="2" t="str">
        <f>IF('総説(邦)'!A239&lt;&gt;"",'総説(邦)'!A239,"")</f>
        <v/>
      </c>
      <c r="C239" s="1" t="str">
        <f>IF('総説(邦)'!B239&lt;&gt;"",'総説(邦)'!B239&amp;":"&amp;'総説(邦)'!C239&amp;" "&amp;'総説(邦)'!D239&amp;", "&amp;'総説(邦)'!E239&amp;", "&amp;'総説(邦)'!F239&amp;", "&amp;'総説(邦)'!G239&amp;" (IF: "&amp;TEXT('総説(邦)'!H239,"0.000")&amp;")"&amp;" (CS: "&amp;TEXT('総説(邦)'!I239,"0.0")&amp;")","")</f>
        <v/>
      </c>
    </row>
    <row r="240" spans="1:3" ht="60" customHeight="1" x14ac:dyDescent="0.2">
      <c r="A240" s="80" t="str">
        <f>IF('総説(邦)'!L240="○","◎",IF('総説(邦)'!K240="○","○",""))</f>
        <v/>
      </c>
      <c r="B240" s="2" t="str">
        <f>IF('総説(邦)'!A240&lt;&gt;"",'総説(邦)'!A240,"")</f>
        <v/>
      </c>
      <c r="C240" s="1" t="str">
        <f>IF('総説(邦)'!B240&lt;&gt;"",'総説(邦)'!B240&amp;":"&amp;'総説(邦)'!C240&amp;" "&amp;'総説(邦)'!D240&amp;", "&amp;'総説(邦)'!E240&amp;", "&amp;'総説(邦)'!F240&amp;", "&amp;'総説(邦)'!G240&amp;" (IF: "&amp;TEXT('総説(邦)'!H240,"0.000")&amp;")"&amp;" (CS: "&amp;TEXT('総説(邦)'!I240,"0.0")&amp;")","")</f>
        <v/>
      </c>
    </row>
    <row r="241" spans="1:3" ht="60" customHeight="1" x14ac:dyDescent="0.2">
      <c r="A241" s="80" t="str">
        <f>IF('総説(邦)'!L241="○","◎",IF('総説(邦)'!K241="○","○",""))</f>
        <v/>
      </c>
      <c r="B241" s="2" t="str">
        <f>IF('総説(邦)'!A241&lt;&gt;"",'総説(邦)'!A241,"")</f>
        <v/>
      </c>
      <c r="C241" s="1" t="str">
        <f>IF('総説(邦)'!B241&lt;&gt;"",'総説(邦)'!B241&amp;":"&amp;'総説(邦)'!C241&amp;" "&amp;'総説(邦)'!D241&amp;", "&amp;'総説(邦)'!E241&amp;", "&amp;'総説(邦)'!F241&amp;", "&amp;'総説(邦)'!G241&amp;" (IF: "&amp;TEXT('総説(邦)'!H241,"0.000")&amp;")"&amp;" (CS: "&amp;TEXT('総説(邦)'!I241,"0.0")&amp;")","")</f>
        <v/>
      </c>
    </row>
    <row r="242" spans="1:3" ht="60" customHeight="1" x14ac:dyDescent="0.2">
      <c r="A242" s="80" t="str">
        <f>IF('総説(邦)'!L242="○","◎",IF('総説(邦)'!K242="○","○",""))</f>
        <v/>
      </c>
      <c r="B242" s="2" t="str">
        <f>IF('総説(邦)'!A242&lt;&gt;"",'総説(邦)'!A242,"")</f>
        <v/>
      </c>
      <c r="C242" s="1" t="str">
        <f>IF('総説(邦)'!B242&lt;&gt;"",'総説(邦)'!B242&amp;":"&amp;'総説(邦)'!C242&amp;" "&amp;'総説(邦)'!D242&amp;", "&amp;'総説(邦)'!E242&amp;", "&amp;'総説(邦)'!F242&amp;", "&amp;'総説(邦)'!G242&amp;" (IF: "&amp;TEXT('総説(邦)'!H242,"0.000")&amp;")"&amp;" (CS: "&amp;TEXT('総説(邦)'!I242,"0.0")&amp;")","")</f>
        <v/>
      </c>
    </row>
    <row r="243" spans="1:3" ht="60" customHeight="1" x14ac:dyDescent="0.2">
      <c r="A243" s="80" t="str">
        <f>IF('総説(邦)'!L243="○","◎",IF('総説(邦)'!K243="○","○",""))</f>
        <v/>
      </c>
      <c r="B243" s="2" t="str">
        <f>IF('総説(邦)'!A243&lt;&gt;"",'総説(邦)'!A243,"")</f>
        <v/>
      </c>
      <c r="C243" s="1" t="str">
        <f>IF('総説(邦)'!B243&lt;&gt;"",'総説(邦)'!B243&amp;":"&amp;'総説(邦)'!C243&amp;" "&amp;'総説(邦)'!D243&amp;", "&amp;'総説(邦)'!E243&amp;", "&amp;'総説(邦)'!F243&amp;", "&amp;'総説(邦)'!G243&amp;" (IF: "&amp;TEXT('総説(邦)'!H243,"0.000")&amp;")"&amp;" (CS: "&amp;TEXT('総説(邦)'!I243,"0.0")&amp;")","")</f>
        <v/>
      </c>
    </row>
    <row r="244" spans="1:3" ht="60" customHeight="1" x14ac:dyDescent="0.2">
      <c r="A244" s="80" t="str">
        <f>IF('総説(邦)'!L244="○","◎",IF('総説(邦)'!K244="○","○",""))</f>
        <v/>
      </c>
      <c r="B244" s="2" t="str">
        <f>IF('総説(邦)'!A244&lt;&gt;"",'総説(邦)'!A244,"")</f>
        <v/>
      </c>
      <c r="C244" s="1" t="str">
        <f>IF('総説(邦)'!B244&lt;&gt;"",'総説(邦)'!B244&amp;":"&amp;'総説(邦)'!C244&amp;" "&amp;'総説(邦)'!D244&amp;", "&amp;'総説(邦)'!E244&amp;", "&amp;'総説(邦)'!F244&amp;", "&amp;'総説(邦)'!G244&amp;" (IF: "&amp;TEXT('総説(邦)'!H244,"0.000")&amp;")"&amp;" (CS: "&amp;TEXT('総説(邦)'!I244,"0.0")&amp;")","")</f>
        <v/>
      </c>
    </row>
    <row r="245" spans="1:3" ht="60" customHeight="1" x14ac:dyDescent="0.2">
      <c r="A245" s="80" t="str">
        <f>IF('総説(邦)'!L245="○","◎",IF('総説(邦)'!K245="○","○",""))</f>
        <v/>
      </c>
      <c r="B245" s="2" t="str">
        <f>IF('総説(邦)'!A245&lt;&gt;"",'総説(邦)'!A245,"")</f>
        <v/>
      </c>
      <c r="C245" s="1" t="str">
        <f>IF('総説(邦)'!B245&lt;&gt;"",'総説(邦)'!B245&amp;":"&amp;'総説(邦)'!C245&amp;" "&amp;'総説(邦)'!D245&amp;", "&amp;'総説(邦)'!E245&amp;", "&amp;'総説(邦)'!F245&amp;", "&amp;'総説(邦)'!G245&amp;" (IF: "&amp;TEXT('総説(邦)'!H245,"0.000")&amp;")"&amp;" (CS: "&amp;TEXT('総説(邦)'!I245,"0.0")&amp;")","")</f>
        <v/>
      </c>
    </row>
    <row r="246" spans="1:3" ht="60" customHeight="1" x14ac:dyDescent="0.2">
      <c r="A246" s="80" t="str">
        <f>IF('総説(邦)'!L246="○","◎",IF('総説(邦)'!K246="○","○",""))</f>
        <v/>
      </c>
      <c r="B246" s="2" t="str">
        <f>IF('総説(邦)'!A246&lt;&gt;"",'総説(邦)'!A246,"")</f>
        <v/>
      </c>
      <c r="C246" s="1" t="str">
        <f>IF('総説(邦)'!B246&lt;&gt;"",'総説(邦)'!B246&amp;":"&amp;'総説(邦)'!C246&amp;" "&amp;'総説(邦)'!D246&amp;", "&amp;'総説(邦)'!E246&amp;", "&amp;'総説(邦)'!F246&amp;", "&amp;'総説(邦)'!G246&amp;" (IF: "&amp;TEXT('総説(邦)'!H246,"0.000")&amp;")"&amp;" (CS: "&amp;TEXT('総説(邦)'!I246,"0.0")&amp;")","")</f>
        <v/>
      </c>
    </row>
    <row r="247" spans="1:3" ht="60" customHeight="1" x14ac:dyDescent="0.2">
      <c r="A247" s="80" t="str">
        <f>IF('総説(邦)'!L247="○","◎",IF('総説(邦)'!K247="○","○",""))</f>
        <v/>
      </c>
      <c r="B247" s="2" t="str">
        <f>IF('総説(邦)'!A247&lt;&gt;"",'総説(邦)'!A247,"")</f>
        <v/>
      </c>
      <c r="C247" s="1" t="str">
        <f>IF('総説(邦)'!B247&lt;&gt;"",'総説(邦)'!B247&amp;":"&amp;'総説(邦)'!C247&amp;" "&amp;'総説(邦)'!D247&amp;", "&amp;'総説(邦)'!E247&amp;", "&amp;'総説(邦)'!F247&amp;", "&amp;'総説(邦)'!G247&amp;" (IF: "&amp;TEXT('総説(邦)'!H247,"0.000")&amp;")"&amp;" (CS: "&amp;TEXT('総説(邦)'!I247,"0.0")&amp;")","")</f>
        <v/>
      </c>
    </row>
    <row r="248" spans="1:3" ht="60" customHeight="1" x14ac:dyDescent="0.2">
      <c r="A248" s="80" t="str">
        <f>IF('総説(邦)'!L248="○","◎",IF('総説(邦)'!K248="○","○",""))</f>
        <v/>
      </c>
      <c r="B248" s="2" t="str">
        <f>IF('総説(邦)'!A248&lt;&gt;"",'総説(邦)'!A248,"")</f>
        <v/>
      </c>
      <c r="C248" s="1" t="str">
        <f>IF('総説(邦)'!B248&lt;&gt;"",'総説(邦)'!B248&amp;":"&amp;'総説(邦)'!C248&amp;" "&amp;'総説(邦)'!D248&amp;", "&amp;'総説(邦)'!E248&amp;", "&amp;'総説(邦)'!F248&amp;", "&amp;'総説(邦)'!G248&amp;" (IF: "&amp;TEXT('総説(邦)'!H248,"0.000")&amp;")"&amp;" (CS: "&amp;TEXT('総説(邦)'!I248,"0.0")&amp;")","")</f>
        <v/>
      </c>
    </row>
    <row r="249" spans="1:3" ht="60" customHeight="1" x14ac:dyDescent="0.2">
      <c r="A249" s="80" t="str">
        <f>IF('総説(邦)'!L249="○","◎",IF('総説(邦)'!K249="○","○",""))</f>
        <v/>
      </c>
      <c r="B249" s="2" t="str">
        <f>IF('総説(邦)'!A249&lt;&gt;"",'総説(邦)'!A249,"")</f>
        <v/>
      </c>
      <c r="C249" s="1" t="str">
        <f>IF('総説(邦)'!B249&lt;&gt;"",'総説(邦)'!B249&amp;":"&amp;'総説(邦)'!C249&amp;" "&amp;'総説(邦)'!D249&amp;", "&amp;'総説(邦)'!E249&amp;", "&amp;'総説(邦)'!F249&amp;", "&amp;'総説(邦)'!G249&amp;" (IF: "&amp;TEXT('総説(邦)'!H249,"0.000")&amp;")"&amp;" (CS: "&amp;TEXT('総説(邦)'!I249,"0.0")&amp;")","")</f>
        <v/>
      </c>
    </row>
    <row r="250" spans="1:3" ht="60" customHeight="1" x14ac:dyDescent="0.2">
      <c r="A250" s="80" t="str">
        <f>IF('総説(邦)'!L250="○","◎",IF('総説(邦)'!K250="○","○",""))</f>
        <v/>
      </c>
      <c r="B250" s="2" t="str">
        <f>IF('総説(邦)'!A250&lt;&gt;"",'総説(邦)'!A250,"")</f>
        <v/>
      </c>
      <c r="C250" s="1" t="str">
        <f>IF('総説(邦)'!B250&lt;&gt;"",'総説(邦)'!B250&amp;":"&amp;'総説(邦)'!C250&amp;" "&amp;'総説(邦)'!D250&amp;", "&amp;'総説(邦)'!E250&amp;", "&amp;'総説(邦)'!F250&amp;", "&amp;'総説(邦)'!G250&amp;" (IF: "&amp;TEXT('総説(邦)'!H250,"0.000")&amp;")"&amp;" (CS: "&amp;TEXT('総説(邦)'!I250,"0.0")&amp;")","")</f>
        <v/>
      </c>
    </row>
    <row r="251" spans="1:3" ht="60" customHeight="1" x14ac:dyDescent="0.2">
      <c r="A251" s="80" t="str">
        <f>IF('総説(邦)'!L251="○","◎",IF('総説(邦)'!K251="○","○",""))</f>
        <v/>
      </c>
      <c r="B251" s="2" t="str">
        <f>IF('総説(邦)'!A251&lt;&gt;"",'総説(邦)'!A251,"")</f>
        <v/>
      </c>
      <c r="C251" s="1" t="str">
        <f>IF('総説(邦)'!B251&lt;&gt;"",'総説(邦)'!B251&amp;":"&amp;'総説(邦)'!C251&amp;" "&amp;'総説(邦)'!D251&amp;", "&amp;'総説(邦)'!E251&amp;", "&amp;'総説(邦)'!F251&amp;", "&amp;'総説(邦)'!G251&amp;" (IF: "&amp;TEXT('総説(邦)'!H251,"0.000")&amp;")"&amp;" (CS: "&amp;TEXT('総説(邦)'!I251,"0.0")&amp;")","")</f>
        <v/>
      </c>
    </row>
    <row r="252" spans="1:3" ht="60" customHeight="1" x14ac:dyDescent="0.2">
      <c r="A252" s="80" t="str">
        <f>IF('総説(邦)'!L252="○","◎",IF('総説(邦)'!K252="○","○",""))</f>
        <v/>
      </c>
      <c r="B252" s="2" t="str">
        <f>IF('総説(邦)'!A252&lt;&gt;"",'総説(邦)'!A252,"")</f>
        <v/>
      </c>
      <c r="C252" s="1" t="str">
        <f>IF('総説(邦)'!B252&lt;&gt;"",'総説(邦)'!B252&amp;":"&amp;'総説(邦)'!C252&amp;" "&amp;'総説(邦)'!D252&amp;", "&amp;'総説(邦)'!E252&amp;", "&amp;'総説(邦)'!F252&amp;", "&amp;'総説(邦)'!G252&amp;" (IF: "&amp;TEXT('総説(邦)'!H252,"0.000")&amp;")"&amp;" (CS: "&amp;TEXT('総説(邦)'!I252,"0.0")&amp;")","")</f>
        <v/>
      </c>
    </row>
    <row r="253" spans="1:3" ht="60" customHeight="1" x14ac:dyDescent="0.2">
      <c r="A253" s="80" t="str">
        <f>IF('総説(邦)'!L253="○","◎",IF('総説(邦)'!K253="○","○",""))</f>
        <v/>
      </c>
      <c r="B253" s="2" t="str">
        <f>IF('総説(邦)'!A253&lt;&gt;"",'総説(邦)'!A253,"")</f>
        <v/>
      </c>
      <c r="C253" s="1" t="str">
        <f>IF('総説(邦)'!B253&lt;&gt;"",'総説(邦)'!B253&amp;":"&amp;'総説(邦)'!C253&amp;" "&amp;'総説(邦)'!D253&amp;", "&amp;'総説(邦)'!E253&amp;", "&amp;'総説(邦)'!F253&amp;", "&amp;'総説(邦)'!G253&amp;" (IF: "&amp;TEXT('総説(邦)'!H253,"0.000")&amp;")"&amp;" (CS: "&amp;TEXT('総説(邦)'!I253,"0.0")&amp;")","")</f>
        <v/>
      </c>
    </row>
    <row r="254" spans="1:3" ht="60" customHeight="1" x14ac:dyDescent="0.2">
      <c r="A254" s="80" t="str">
        <f>IF('総説(邦)'!L254="○","◎",IF('総説(邦)'!K254="○","○",""))</f>
        <v/>
      </c>
      <c r="B254" s="2" t="str">
        <f>IF('総説(邦)'!A254&lt;&gt;"",'総説(邦)'!A254,"")</f>
        <v/>
      </c>
      <c r="C254" s="1" t="str">
        <f>IF('総説(邦)'!B254&lt;&gt;"",'総説(邦)'!B254&amp;":"&amp;'総説(邦)'!C254&amp;" "&amp;'総説(邦)'!D254&amp;", "&amp;'総説(邦)'!E254&amp;", "&amp;'総説(邦)'!F254&amp;", "&amp;'総説(邦)'!G254&amp;" (IF: "&amp;TEXT('総説(邦)'!H254,"0.000")&amp;")"&amp;" (CS: "&amp;TEXT('総説(邦)'!I254,"0.0")&amp;")","")</f>
        <v/>
      </c>
    </row>
    <row r="255" spans="1:3" ht="60" customHeight="1" x14ac:dyDescent="0.2">
      <c r="A255" s="80" t="str">
        <f>IF('総説(邦)'!L255="○","◎",IF('総説(邦)'!K255="○","○",""))</f>
        <v/>
      </c>
      <c r="B255" s="2" t="str">
        <f>IF('総説(邦)'!A255&lt;&gt;"",'総説(邦)'!A255,"")</f>
        <v/>
      </c>
      <c r="C255" s="1" t="str">
        <f>IF('総説(邦)'!B255&lt;&gt;"",'総説(邦)'!B255&amp;":"&amp;'総説(邦)'!C255&amp;" "&amp;'総説(邦)'!D255&amp;", "&amp;'総説(邦)'!E255&amp;", "&amp;'総説(邦)'!F255&amp;", "&amp;'総説(邦)'!G255&amp;" (IF: "&amp;TEXT('総説(邦)'!H255,"0.000")&amp;")"&amp;" (CS: "&amp;TEXT('総説(邦)'!I255,"0.0")&amp;")","")</f>
        <v/>
      </c>
    </row>
    <row r="256" spans="1:3" ht="60" customHeight="1" x14ac:dyDescent="0.2">
      <c r="A256" s="80" t="str">
        <f>IF('総説(邦)'!L256="○","◎",IF('総説(邦)'!K256="○","○",""))</f>
        <v/>
      </c>
      <c r="B256" s="2" t="str">
        <f>IF('総説(邦)'!A256&lt;&gt;"",'総説(邦)'!A256,"")</f>
        <v/>
      </c>
      <c r="C256" s="1" t="str">
        <f>IF('総説(邦)'!B256&lt;&gt;"",'総説(邦)'!B256&amp;":"&amp;'総説(邦)'!C256&amp;" "&amp;'総説(邦)'!D256&amp;", "&amp;'総説(邦)'!E256&amp;", "&amp;'総説(邦)'!F256&amp;", "&amp;'総説(邦)'!G256&amp;" (IF: "&amp;TEXT('総説(邦)'!H256,"0.000")&amp;")"&amp;" (CS: "&amp;TEXT('総説(邦)'!I256,"0.0")&amp;")","")</f>
        <v/>
      </c>
    </row>
    <row r="257" spans="1:3" ht="60" customHeight="1" x14ac:dyDescent="0.2">
      <c r="A257" s="80" t="str">
        <f>IF('総説(邦)'!L257="○","◎",IF('総説(邦)'!K257="○","○",""))</f>
        <v/>
      </c>
      <c r="B257" s="2" t="str">
        <f>IF('総説(邦)'!A257&lt;&gt;"",'総説(邦)'!A257,"")</f>
        <v/>
      </c>
      <c r="C257" s="1" t="str">
        <f>IF('総説(邦)'!B257&lt;&gt;"",'総説(邦)'!B257&amp;":"&amp;'総説(邦)'!C257&amp;" "&amp;'総説(邦)'!D257&amp;", "&amp;'総説(邦)'!E257&amp;", "&amp;'総説(邦)'!F257&amp;", "&amp;'総説(邦)'!G257&amp;" (IF: "&amp;TEXT('総説(邦)'!H257,"0.000")&amp;")"&amp;" (CS: "&amp;TEXT('総説(邦)'!I257,"0.0")&amp;")","")</f>
        <v/>
      </c>
    </row>
    <row r="258" spans="1:3" ht="60" customHeight="1" x14ac:dyDescent="0.2">
      <c r="A258" s="80" t="str">
        <f>IF('総説(邦)'!L258="○","◎",IF('総説(邦)'!K258="○","○",""))</f>
        <v/>
      </c>
      <c r="B258" s="2" t="str">
        <f>IF('総説(邦)'!A258&lt;&gt;"",'総説(邦)'!A258,"")</f>
        <v/>
      </c>
      <c r="C258" s="1" t="str">
        <f>IF('総説(邦)'!B258&lt;&gt;"",'総説(邦)'!B258&amp;":"&amp;'総説(邦)'!C258&amp;" "&amp;'総説(邦)'!D258&amp;", "&amp;'総説(邦)'!E258&amp;", "&amp;'総説(邦)'!F258&amp;", "&amp;'総説(邦)'!G258&amp;" (IF: "&amp;TEXT('総説(邦)'!H258,"0.000")&amp;")"&amp;" (CS: "&amp;TEXT('総説(邦)'!I258,"0.0")&amp;")","")</f>
        <v/>
      </c>
    </row>
    <row r="259" spans="1:3" ht="60" customHeight="1" x14ac:dyDescent="0.2">
      <c r="A259" s="80" t="str">
        <f>IF('総説(邦)'!L259="○","◎",IF('総説(邦)'!K259="○","○",""))</f>
        <v/>
      </c>
      <c r="B259" s="2" t="str">
        <f>IF('総説(邦)'!A259&lt;&gt;"",'総説(邦)'!A259,"")</f>
        <v/>
      </c>
      <c r="C259" s="1" t="str">
        <f>IF('総説(邦)'!B259&lt;&gt;"",'総説(邦)'!B259&amp;":"&amp;'総説(邦)'!C259&amp;" "&amp;'総説(邦)'!D259&amp;", "&amp;'総説(邦)'!E259&amp;", "&amp;'総説(邦)'!F259&amp;", "&amp;'総説(邦)'!G259&amp;" (IF: "&amp;TEXT('総説(邦)'!H259,"0.000")&amp;")"&amp;" (CS: "&amp;TEXT('総説(邦)'!I259,"0.0")&amp;")","")</f>
        <v/>
      </c>
    </row>
    <row r="260" spans="1:3" ht="60" customHeight="1" x14ac:dyDescent="0.2">
      <c r="A260" s="80" t="str">
        <f>IF('総説(邦)'!L260="○","◎",IF('総説(邦)'!K260="○","○",""))</f>
        <v/>
      </c>
      <c r="B260" s="2" t="str">
        <f>IF('総説(邦)'!A260&lt;&gt;"",'総説(邦)'!A260,"")</f>
        <v/>
      </c>
      <c r="C260" s="1" t="str">
        <f>IF('総説(邦)'!B260&lt;&gt;"",'総説(邦)'!B260&amp;":"&amp;'総説(邦)'!C260&amp;" "&amp;'総説(邦)'!D260&amp;", "&amp;'総説(邦)'!E260&amp;", "&amp;'総説(邦)'!F260&amp;", "&amp;'総説(邦)'!G260&amp;" (IF: "&amp;TEXT('総説(邦)'!H260,"0.000")&amp;")"&amp;" (CS: "&amp;TEXT('総説(邦)'!I260,"0.0")&amp;")","")</f>
        <v/>
      </c>
    </row>
    <row r="261" spans="1:3" ht="60" customHeight="1" x14ac:dyDescent="0.2">
      <c r="A261" s="80" t="str">
        <f>IF('総説(邦)'!L261="○","◎",IF('総説(邦)'!K261="○","○",""))</f>
        <v/>
      </c>
      <c r="B261" s="2" t="str">
        <f>IF('総説(邦)'!A261&lt;&gt;"",'総説(邦)'!A261,"")</f>
        <v/>
      </c>
      <c r="C261" s="1" t="str">
        <f>IF('総説(邦)'!B261&lt;&gt;"",'総説(邦)'!B261&amp;":"&amp;'総説(邦)'!C261&amp;" "&amp;'総説(邦)'!D261&amp;", "&amp;'総説(邦)'!E261&amp;", "&amp;'総説(邦)'!F261&amp;", "&amp;'総説(邦)'!G261&amp;" (IF: "&amp;TEXT('総説(邦)'!H261,"0.000")&amp;")"&amp;" (CS: "&amp;TEXT('総説(邦)'!I261,"0.0")&amp;")","")</f>
        <v/>
      </c>
    </row>
    <row r="262" spans="1:3" ht="60" customHeight="1" x14ac:dyDescent="0.2">
      <c r="A262" s="80" t="str">
        <f>IF('総説(邦)'!L262="○","◎",IF('総説(邦)'!K262="○","○",""))</f>
        <v/>
      </c>
      <c r="B262" s="2" t="str">
        <f>IF('総説(邦)'!A262&lt;&gt;"",'総説(邦)'!A262,"")</f>
        <v/>
      </c>
      <c r="C262" s="1" t="str">
        <f>IF('総説(邦)'!B262&lt;&gt;"",'総説(邦)'!B262&amp;":"&amp;'総説(邦)'!C262&amp;" "&amp;'総説(邦)'!D262&amp;", "&amp;'総説(邦)'!E262&amp;", "&amp;'総説(邦)'!F262&amp;", "&amp;'総説(邦)'!G262&amp;" (IF: "&amp;TEXT('総説(邦)'!H262,"0.000")&amp;")"&amp;" (CS: "&amp;TEXT('総説(邦)'!I262,"0.0")&amp;")","")</f>
        <v/>
      </c>
    </row>
    <row r="263" spans="1:3" ht="60" customHeight="1" x14ac:dyDescent="0.2">
      <c r="A263" s="80" t="str">
        <f>IF('総説(邦)'!L263="○","◎",IF('総説(邦)'!K263="○","○",""))</f>
        <v/>
      </c>
      <c r="B263" s="2" t="str">
        <f>IF('総説(邦)'!A263&lt;&gt;"",'総説(邦)'!A263,"")</f>
        <v/>
      </c>
      <c r="C263" s="1" t="str">
        <f>IF('総説(邦)'!B263&lt;&gt;"",'総説(邦)'!B263&amp;":"&amp;'総説(邦)'!C263&amp;" "&amp;'総説(邦)'!D263&amp;", "&amp;'総説(邦)'!E263&amp;", "&amp;'総説(邦)'!F263&amp;", "&amp;'総説(邦)'!G263&amp;" (IF: "&amp;TEXT('総説(邦)'!H263,"0.000")&amp;")"&amp;" (CS: "&amp;TEXT('総説(邦)'!I263,"0.0")&amp;")","")</f>
        <v/>
      </c>
    </row>
    <row r="264" spans="1:3" ht="60" customHeight="1" x14ac:dyDescent="0.2">
      <c r="A264" s="80" t="str">
        <f>IF('総説(邦)'!L264="○","◎",IF('総説(邦)'!K264="○","○",""))</f>
        <v/>
      </c>
      <c r="B264" s="2" t="str">
        <f>IF('総説(邦)'!A264&lt;&gt;"",'総説(邦)'!A264,"")</f>
        <v/>
      </c>
      <c r="C264" s="1" t="str">
        <f>IF('総説(邦)'!B264&lt;&gt;"",'総説(邦)'!B264&amp;":"&amp;'総説(邦)'!C264&amp;" "&amp;'総説(邦)'!D264&amp;", "&amp;'総説(邦)'!E264&amp;", "&amp;'総説(邦)'!F264&amp;", "&amp;'総説(邦)'!G264&amp;" (IF: "&amp;TEXT('総説(邦)'!H264,"0.000")&amp;")"&amp;" (CS: "&amp;TEXT('総説(邦)'!I264,"0.0")&amp;")","")</f>
        <v/>
      </c>
    </row>
    <row r="265" spans="1:3" ht="60" customHeight="1" x14ac:dyDescent="0.2">
      <c r="A265" s="80" t="str">
        <f>IF('総説(邦)'!L265="○","◎",IF('総説(邦)'!K265="○","○",""))</f>
        <v/>
      </c>
      <c r="B265" s="2" t="str">
        <f>IF('総説(邦)'!A265&lt;&gt;"",'総説(邦)'!A265,"")</f>
        <v/>
      </c>
      <c r="C265" s="1" t="str">
        <f>IF('総説(邦)'!B265&lt;&gt;"",'総説(邦)'!B265&amp;":"&amp;'総説(邦)'!C265&amp;" "&amp;'総説(邦)'!D265&amp;", "&amp;'総説(邦)'!E265&amp;", "&amp;'総説(邦)'!F265&amp;", "&amp;'総説(邦)'!G265&amp;" (IF: "&amp;TEXT('総説(邦)'!H265,"0.000")&amp;")"&amp;" (CS: "&amp;TEXT('総説(邦)'!I265,"0.0")&amp;")","")</f>
        <v/>
      </c>
    </row>
    <row r="266" spans="1:3" ht="60" customHeight="1" x14ac:dyDescent="0.2">
      <c r="A266" s="80" t="str">
        <f>IF('総説(邦)'!L266="○","◎",IF('総説(邦)'!K266="○","○",""))</f>
        <v/>
      </c>
      <c r="B266" s="2" t="str">
        <f>IF('総説(邦)'!A266&lt;&gt;"",'総説(邦)'!A266,"")</f>
        <v/>
      </c>
      <c r="C266" s="1" t="str">
        <f>IF('総説(邦)'!B266&lt;&gt;"",'総説(邦)'!B266&amp;":"&amp;'総説(邦)'!C266&amp;" "&amp;'総説(邦)'!D266&amp;", "&amp;'総説(邦)'!E266&amp;", "&amp;'総説(邦)'!F266&amp;", "&amp;'総説(邦)'!G266&amp;" (IF: "&amp;TEXT('総説(邦)'!H266,"0.000")&amp;")"&amp;" (CS: "&amp;TEXT('総説(邦)'!I266,"0.0")&amp;")","")</f>
        <v/>
      </c>
    </row>
    <row r="267" spans="1:3" ht="60" customHeight="1" x14ac:dyDescent="0.2">
      <c r="A267" s="80" t="str">
        <f>IF('総説(邦)'!L267="○","◎",IF('総説(邦)'!K267="○","○",""))</f>
        <v/>
      </c>
      <c r="B267" s="2" t="str">
        <f>IF('総説(邦)'!A267&lt;&gt;"",'総説(邦)'!A267,"")</f>
        <v/>
      </c>
      <c r="C267" s="1" t="str">
        <f>IF('総説(邦)'!B267&lt;&gt;"",'総説(邦)'!B267&amp;":"&amp;'総説(邦)'!C267&amp;" "&amp;'総説(邦)'!D267&amp;", "&amp;'総説(邦)'!E267&amp;", "&amp;'総説(邦)'!F267&amp;", "&amp;'総説(邦)'!G267&amp;" (IF: "&amp;TEXT('総説(邦)'!H267,"0.000")&amp;")"&amp;" (CS: "&amp;TEXT('総説(邦)'!I267,"0.0")&amp;")","")</f>
        <v/>
      </c>
    </row>
    <row r="268" spans="1:3" ht="60" customHeight="1" x14ac:dyDescent="0.2">
      <c r="A268" s="80" t="str">
        <f>IF('総説(邦)'!L268="○","◎",IF('総説(邦)'!K268="○","○",""))</f>
        <v/>
      </c>
      <c r="B268" s="2" t="str">
        <f>IF('総説(邦)'!A268&lt;&gt;"",'総説(邦)'!A268,"")</f>
        <v/>
      </c>
      <c r="C268" s="1" t="str">
        <f>IF('総説(邦)'!B268&lt;&gt;"",'総説(邦)'!B268&amp;":"&amp;'総説(邦)'!C268&amp;" "&amp;'総説(邦)'!D268&amp;", "&amp;'総説(邦)'!E268&amp;", "&amp;'総説(邦)'!F268&amp;", "&amp;'総説(邦)'!G268&amp;" (IF: "&amp;TEXT('総説(邦)'!H268,"0.000")&amp;")"&amp;" (CS: "&amp;TEXT('総説(邦)'!I268,"0.0")&amp;")","")</f>
        <v/>
      </c>
    </row>
    <row r="269" spans="1:3" ht="60" customHeight="1" x14ac:dyDescent="0.2">
      <c r="A269" s="80" t="str">
        <f>IF('総説(邦)'!L269="○","◎",IF('総説(邦)'!K269="○","○",""))</f>
        <v/>
      </c>
      <c r="B269" s="2" t="str">
        <f>IF('総説(邦)'!A269&lt;&gt;"",'総説(邦)'!A269,"")</f>
        <v/>
      </c>
      <c r="C269" s="1" t="str">
        <f>IF('総説(邦)'!B269&lt;&gt;"",'総説(邦)'!B269&amp;":"&amp;'総説(邦)'!C269&amp;" "&amp;'総説(邦)'!D269&amp;", "&amp;'総説(邦)'!E269&amp;", "&amp;'総説(邦)'!F269&amp;", "&amp;'総説(邦)'!G269&amp;" (IF: "&amp;TEXT('総説(邦)'!H269,"0.000")&amp;")"&amp;" (CS: "&amp;TEXT('総説(邦)'!I269,"0.0")&amp;")","")</f>
        <v/>
      </c>
    </row>
    <row r="270" spans="1:3" ht="60" customHeight="1" x14ac:dyDescent="0.2">
      <c r="A270" s="80" t="str">
        <f>IF('総説(邦)'!L270="○","◎",IF('総説(邦)'!K270="○","○",""))</f>
        <v/>
      </c>
      <c r="B270" s="2" t="str">
        <f>IF('総説(邦)'!A270&lt;&gt;"",'総説(邦)'!A270,"")</f>
        <v/>
      </c>
      <c r="C270" s="1" t="str">
        <f>IF('総説(邦)'!B270&lt;&gt;"",'総説(邦)'!B270&amp;":"&amp;'総説(邦)'!C270&amp;" "&amp;'総説(邦)'!D270&amp;", "&amp;'総説(邦)'!E270&amp;", "&amp;'総説(邦)'!F270&amp;", "&amp;'総説(邦)'!G270&amp;" (IF: "&amp;TEXT('総説(邦)'!H270,"0.000")&amp;")"&amp;" (CS: "&amp;TEXT('総説(邦)'!I270,"0.0")&amp;")","")</f>
        <v/>
      </c>
    </row>
    <row r="271" spans="1:3" ht="60" customHeight="1" x14ac:dyDescent="0.2">
      <c r="A271" s="80" t="str">
        <f>IF('総説(邦)'!L271="○","◎",IF('総説(邦)'!K271="○","○",""))</f>
        <v/>
      </c>
      <c r="B271" s="2" t="str">
        <f>IF('総説(邦)'!A271&lt;&gt;"",'総説(邦)'!A271,"")</f>
        <v/>
      </c>
      <c r="C271" s="1" t="str">
        <f>IF('総説(邦)'!B271&lt;&gt;"",'総説(邦)'!B271&amp;":"&amp;'総説(邦)'!C271&amp;" "&amp;'総説(邦)'!D271&amp;", "&amp;'総説(邦)'!E271&amp;", "&amp;'総説(邦)'!F271&amp;", "&amp;'総説(邦)'!G271&amp;" (IF: "&amp;TEXT('総説(邦)'!H271,"0.000")&amp;")"&amp;" (CS: "&amp;TEXT('総説(邦)'!I271,"0.0")&amp;")","")</f>
        <v/>
      </c>
    </row>
    <row r="272" spans="1:3" ht="60" customHeight="1" x14ac:dyDescent="0.2">
      <c r="A272" s="80" t="str">
        <f>IF('総説(邦)'!L272="○","◎",IF('総説(邦)'!K272="○","○",""))</f>
        <v/>
      </c>
      <c r="B272" s="2" t="str">
        <f>IF('総説(邦)'!A272&lt;&gt;"",'総説(邦)'!A272,"")</f>
        <v/>
      </c>
      <c r="C272" s="1" t="str">
        <f>IF('総説(邦)'!B272&lt;&gt;"",'総説(邦)'!B272&amp;":"&amp;'総説(邦)'!C272&amp;" "&amp;'総説(邦)'!D272&amp;", "&amp;'総説(邦)'!E272&amp;", "&amp;'総説(邦)'!F272&amp;", "&amp;'総説(邦)'!G272&amp;" (IF: "&amp;TEXT('総説(邦)'!H272,"0.000")&amp;")"&amp;" (CS: "&amp;TEXT('総説(邦)'!I272,"0.0")&amp;")","")</f>
        <v/>
      </c>
    </row>
    <row r="273" spans="1:3" ht="60" customHeight="1" x14ac:dyDescent="0.2">
      <c r="A273" s="80" t="str">
        <f>IF('総説(邦)'!L273="○","◎",IF('総説(邦)'!K273="○","○",""))</f>
        <v/>
      </c>
      <c r="B273" s="2" t="str">
        <f>IF('総説(邦)'!A273&lt;&gt;"",'総説(邦)'!A273,"")</f>
        <v/>
      </c>
      <c r="C273" s="1" t="str">
        <f>IF('総説(邦)'!B273&lt;&gt;"",'総説(邦)'!B273&amp;":"&amp;'総説(邦)'!C273&amp;" "&amp;'総説(邦)'!D273&amp;", "&amp;'総説(邦)'!E273&amp;", "&amp;'総説(邦)'!F273&amp;", "&amp;'総説(邦)'!G273&amp;" (IF: "&amp;TEXT('総説(邦)'!H273,"0.000")&amp;")"&amp;" (CS: "&amp;TEXT('総説(邦)'!I273,"0.0")&amp;")","")</f>
        <v/>
      </c>
    </row>
    <row r="274" spans="1:3" ht="60" customHeight="1" x14ac:dyDescent="0.2">
      <c r="A274" s="80" t="str">
        <f>IF('総説(邦)'!L274="○","◎",IF('総説(邦)'!K274="○","○",""))</f>
        <v/>
      </c>
      <c r="B274" s="2" t="str">
        <f>IF('総説(邦)'!A274&lt;&gt;"",'総説(邦)'!A274,"")</f>
        <v/>
      </c>
      <c r="C274" s="1" t="str">
        <f>IF('総説(邦)'!B274&lt;&gt;"",'総説(邦)'!B274&amp;":"&amp;'総説(邦)'!C274&amp;" "&amp;'総説(邦)'!D274&amp;", "&amp;'総説(邦)'!E274&amp;", "&amp;'総説(邦)'!F274&amp;", "&amp;'総説(邦)'!G274&amp;" (IF: "&amp;TEXT('総説(邦)'!H274,"0.000")&amp;")"&amp;" (CS: "&amp;TEXT('総説(邦)'!I274,"0.0")&amp;")","")</f>
        <v/>
      </c>
    </row>
    <row r="275" spans="1:3" ht="60" customHeight="1" x14ac:dyDescent="0.2">
      <c r="A275" s="80" t="str">
        <f>IF('総説(邦)'!L275="○","◎",IF('総説(邦)'!K275="○","○",""))</f>
        <v/>
      </c>
      <c r="B275" s="2" t="str">
        <f>IF('総説(邦)'!A275&lt;&gt;"",'総説(邦)'!A275,"")</f>
        <v/>
      </c>
      <c r="C275" s="1" t="str">
        <f>IF('総説(邦)'!B275&lt;&gt;"",'総説(邦)'!B275&amp;":"&amp;'総説(邦)'!C275&amp;" "&amp;'総説(邦)'!D275&amp;", "&amp;'総説(邦)'!E275&amp;", "&amp;'総説(邦)'!F275&amp;", "&amp;'総説(邦)'!G275&amp;" (IF: "&amp;TEXT('総説(邦)'!H275,"0.000")&amp;")"&amp;" (CS: "&amp;TEXT('総説(邦)'!I275,"0.0")&amp;")","")</f>
        <v/>
      </c>
    </row>
    <row r="276" spans="1:3" ht="60" customHeight="1" x14ac:dyDescent="0.2">
      <c r="A276" s="80" t="str">
        <f>IF('総説(邦)'!L276="○","◎",IF('総説(邦)'!K276="○","○",""))</f>
        <v/>
      </c>
      <c r="B276" s="2" t="str">
        <f>IF('総説(邦)'!A276&lt;&gt;"",'総説(邦)'!A276,"")</f>
        <v/>
      </c>
      <c r="C276" s="1" t="str">
        <f>IF('総説(邦)'!B276&lt;&gt;"",'総説(邦)'!B276&amp;":"&amp;'総説(邦)'!C276&amp;" "&amp;'総説(邦)'!D276&amp;", "&amp;'総説(邦)'!E276&amp;", "&amp;'総説(邦)'!F276&amp;", "&amp;'総説(邦)'!G276&amp;" (IF: "&amp;TEXT('総説(邦)'!H276,"0.000")&amp;")"&amp;" (CS: "&amp;TEXT('総説(邦)'!I276,"0.0")&amp;")","")</f>
        <v/>
      </c>
    </row>
    <row r="277" spans="1:3" ht="60" customHeight="1" x14ac:dyDescent="0.2">
      <c r="A277" s="80" t="str">
        <f>IF('総説(邦)'!L277="○","◎",IF('総説(邦)'!K277="○","○",""))</f>
        <v/>
      </c>
      <c r="B277" s="2" t="str">
        <f>IF('総説(邦)'!A277&lt;&gt;"",'総説(邦)'!A277,"")</f>
        <v/>
      </c>
      <c r="C277" s="1" t="str">
        <f>IF('総説(邦)'!B277&lt;&gt;"",'総説(邦)'!B277&amp;":"&amp;'総説(邦)'!C277&amp;" "&amp;'総説(邦)'!D277&amp;", "&amp;'総説(邦)'!E277&amp;", "&amp;'総説(邦)'!F277&amp;", "&amp;'総説(邦)'!G277&amp;" (IF: "&amp;TEXT('総説(邦)'!H277,"0.000")&amp;")"&amp;" (CS: "&amp;TEXT('総説(邦)'!I277,"0.0")&amp;")","")</f>
        <v/>
      </c>
    </row>
    <row r="278" spans="1:3" ht="60" customHeight="1" x14ac:dyDescent="0.2">
      <c r="A278" s="80" t="str">
        <f>IF('総説(邦)'!L278="○","◎",IF('総説(邦)'!K278="○","○",""))</f>
        <v/>
      </c>
      <c r="B278" s="2" t="str">
        <f>IF('総説(邦)'!A278&lt;&gt;"",'総説(邦)'!A278,"")</f>
        <v/>
      </c>
      <c r="C278" s="1" t="str">
        <f>IF('総説(邦)'!B278&lt;&gt;"",'総説(邦)'!B278&amp;":"&amp;'総説(邦)'!C278&amp;" "&amp;'総説(邦)'!D278&amp;", "&amp;'総説(邦)'!E278&amp;", "&amp;'総説(邦)'!F278&amp;", "&amp;'総説(邦)'!G278&amp;" (IF: "&amp;TEXT('総説(邦)'!H278,"0.000")&amp;")"&amp;" (CS: "&amp;TEXT('総説(邦)'!I278,"0.0")&amp;")","")</f>
        <v/>
      </c>
    </row>
    <row r="279" spans="1:3" ht="60" customHeight="1" x14ac:dyDescent="0.2">
      <c r="A279" s="80" t="str">
        <f>IF('総説(邦)'!L279="○","◎",IF('総説(邦)'!K279="○","○",""))</f>
        <v/>
      </c>
      <c r="B279" s="2" t="str">
        <f>IF('総説(邦)'!A279&lt;&gt;"",'総説(邦)'!A279,"")</f>
        <v/>
      </c>
      <c r="C279" s="1" t="str">
        <f>IF('総説(邦)'!B279&lt;&gt;"",'総説(邦)'!B279&amp;":"&amp;'総説(邦)'!C279&amp;" "&amp;'総説(邦)'!D279&amp;", "&amp;'総説(邦)'!E279&amp;", "&amp;'総説(邦)'!F279&amp;", "&amp;'総説(邦)'!G279&amp;" (IF: "&amp;TEXT('総説(邦)'!H279,"0.000")&amp;")"&amp;" (CS: "&amp;TEXT('総説(邦)'!I279,"0.0")&amp;")","")</f>
        <v/>
      </c>
    </row>
    <row r="280" spans="1:3" ht="60" customHeight="1" x14ac:dyDescent="0.2">
      <c r="A280" s="80" t="str">
        <f>IF('総説(邦)'!L280="○","◎",IF('総説(邦)'!K280="○","○",""))</f>
        <v/>
      </c>
      <c r="B280" s="2" t="str">
        <f>IF('総説(邦)'!A280&lt;&gt;"",'総説(邦)'!A280,"")</f>
        <v/>
      </c>
      <c r="C280" s="1" t="str">
        <f>IF('総説(邦)'!B280&lt;&gt;"",'総説(邦)'!B280&amp;":"&amp;'総説(邦)'!C280&amp;" "&amp;'総説(邦)'!D280&amp;", "&amp;'総説(邦)'!E280&amp;", "&amp;'総説(邦)'!F280&amp;", "&amp;'総説(邦)'!G280&amp;" (IF: "&amp;TEXT('総説(邦)'!H280,"0.000")&amp;")"&amp;" (CS: "&amp;TEXT('総説(邦)'!I280,"0.0")&amp;")","")</f>
        <v/>
      </c>
    </row>
    <row r="281" spans="1:3" ht="60" customHeight="1" x14ac:dyDescent="0.2">
      <c r="A281" s="80" t="str">
        <f>IF('総説(邦)'!L281="○","◎",IF('総説(邦)'!K281="○","○",""))</f>
        <v/>
      </c>
      <c r="B281" s="2" t="str">
        <f>IF('総説(邦)'!A281&lt;&gt;"",'総説(邦)'!A281,"")</f>
        <v/>
      </c>
      <c r="C281" s="1" t="str">
        <f>IF('総説(邦)'!B281&lt;&gt;"",'総説(邦)'!B281&amp;":"&amp;'総説(邦)'!C281&amp;" "&amp;'総説(邦)'!D281&amp;", "&amp;'総説(邦)'!E281&amp;", "&amp;'総説(邦)'!F281&amp;", "&amp;'総説(邦)'!G281&amp;" (IF: "&amp;TEXT('総説(邦)'!H281,"0.000")&amp;")"&amp;" (CS: "&amp;TEXT('総説(邦)'!I281,"0.0")&amp;")","")</f>
        <v/>
      </c>
    </row>
    <row r="282" spans="1:3" ht="60" customHeight="1" x14ac:dyDescent="0.2">
      <c r="A282" s="80" t="str">
        <f>IF('総説(邦)'!L282="○","◎",IF('総説(邦)'!K282="○","○",""))</f>
        <v/>
      </c>
      <c r="B282" s="2" t="str">
        <f>IF('総説(邦)'!A282&lt;&gt;"",'総説(邦)'!A282,"")</f>
        <v/>
      </c>
      <c r="C282" s="1" t="str">
        <f>IF('総説(邦)'!B282&lt;&gt;"",'総説(邦)'!B282&amp;":"&amp;'総説(邦)'!C282&amp;" "&amp;'総説(邦)'!D282&amp;", "&amp;'総説(邦)'!E282&amp;", "&amp;'総説(邦)'!F282&amp;", "&amp;'総説(邦)'!G282&amp;" (IF: "&amp;TEXT('総説(邦)'!H282,"0.000")&amp;")"&amp;" (CS: "&amp;TEXT('総説(邦)'!I282,"0.0")&amp;")","")</f>
        <v/>
      </c>
    </row>
    <row r="283" spans="1:3" ht="60" customHeight="1" x14ac:dyDescent="0.2">
      <c r="A283" s="80" t="str">
        <f>IF('総説(邦)'!L283="○","◎",IF('総説(邦)'!K283="○","○",""))</f>
        <v/>
      </c>
      <c r="B283" s="2" t="str">
        <f>IF('総説(邦)'!A283&lt;&gt;"",'総説(邦)'!A283,"")</f>
        <v/>
      </c>
      <c r="C283" s="1" t="str">
        <f>IF('総説(邦)'!B283&lt;&gt;"",'総説(邦)'!B283&amp;":"&amp;'総説(邦)'!C283&amp;" "&amp;'総説(邦)'!D283&amp;", "&amp;'総説(邦)'!E283&amp;", "&amp;'総説(邦)'!F283&amp;", "&amp;'総説(邦)'!G283&amp;" (IF: "&amp;TEXT('総説(邦)'!H283,"0.000")&amp;")"&amp;" (CS: "&amp;TEXT('総説(邦)'!I283,"0.0")&amp;")","")</f>
        <v/>
      </c>
    </row>
    <row r="284" spans="1:3" ht="60" customHeight="1" x14ac:dyDescent="0.2">
      <c r="A284" s="80" t="str">
        <f>IF('総説(邦)'!L284="○","◎",IF('総説(邦)'!K284="○","○",""))</f>
        <v/>
      </c>
      <c r="B284" s="2" t="str">
        <f>IF('総説(邦)'!A284&lt;&gt;"",'総説(邦)'!A284,"")</f>
        <v/>
      </c>
      <c r="C284" s="1" t="str">
        <f>IF('総説(邦)'!B284&lt;&gt;"",'総説(邦)'!B284&amp;":"&amp;'総説(邦)'!C284&amp;" "&amp;'総説(邦)'!D284&amp;", "&amp;'総説(邦)'!E284&amp;", "&amp;'総説(邦)'!F284&amp;", "&amp;'総説(邦)'!G284&amp;" (IF: "&amp;TEXT('総説(邦)'!H284,"0.000")&amp;")"&amp;" (CS: "&amp;TEXT('総説(邦)'!I284,"0.0")&amp;")","")</f>
        <v/>
      </c>
    </row>
    <row r="285" spans="1:3" ht="60" customHeight="1" x14ac:dyDescent="0.2">
      <c r="A285" s="80" t="str">
        <f>IF('総説(邦)'!L285="○","◎",IF('総説(邦)'!K285="○","○",""))</f>
        <v/>
      </c>
      <c r="B285" s="2" t="str">
        <f>IF('総説(邦)'!A285&lt;&gt;"",'総説(邦)'!A285,"")</f>
        <v/>
      </c>
      <c r="C285" s="1" t="str">
        <f>IF('総説(邦)'!B285&lt;&gt;"",'総説(邦)'!B285&amp;":"&amp;'総説(邦)'!C285&amp;" "&amp;'総説(邦)'!D285&amp;", "&amp;'総説(邦)'!E285&amp;", "&amp;'総説(邦)'!F285&amp;", "&amp;'総説(邦)'!G285&amp;" (IF: "&amp;TEXT('総説(邦)'!H285,"0.000")&amp;")"&amp;" (CS: "&amp;TEXT('総説(邦)'!I285,"0.0")&amp;")","")</f>
        <v/>
      </c>
    </row>
    <row r="286" spans="1:3" ht="60" customHeight="1" x14ac:dyDescent="0.2">
      <c r="A286" s="80" t="str">
        <f>IF('総説(邦)'!L286="○","◎",IF('総説(邦)'!K286="○","○",""))</f>
        <v/>
      </c>
      <c r="B286" s="2" t="str">
        <f>IF('総説(邦)'!A286&lt;&gt;"",'総説(邦)'!A286,"")</f>
        <v/>
      </c>
      <c r="C286" s="1" t="str">
        <f>IF('総説(邦)'!B286&lt;&gt;"",'総説(邦)'!B286&amp;":"&amp;'総説(邦)'!C286&amp;" "&amp;'総説(邦)'!D286&amp;", "&amp;'総説(邦)'!E286&amp;", "&amp;'総説(邦)'!F286&amp;", "&amp;'総説(邦)'!G286&amp;" (IF: "&amp;TEXT('総説(邦)'!H286,"0.000")&amp;")"&amp;" (CS: "&amp;TEXT('総説(邦)'!I286,"0.0")&amp;")","")</f>
        <v/>
      </c>
    </row>
    <row r="287" spans="1:3" ht="60" customHeight="1" x14ac:dyDescent="0.2">
      <c r="A287" s="80" t="str">
        <f>IF('総説(邦)'!L287="○","◎",IF('総説(邦)'!K287="○","○",""))</f>
        <v/>
      </c>
      <c r="B287" s="2" t="str">
        <f>IF('総説(邦)'!A287&lt;&gt;"",'総説(邦)'!A287,"")</f>
        <v/>
      </c>
      <c r="C287" s="1" t="str">
        <f>IF('総説(邦)'!B287&lt;&gt;"",'総説(邦)'!B287&amp;":"&amp;'総説(邦)'!C287&amp;" "&amp;'総説(邦)'!D287&amp;", "&amp;'総説(邦)'!E287&amp;", "&amp;'総説(邦)'!F287&amp;", "&amp;'総説(邦)'!G287&amp;" (IF: "&amp;TEXT('総説(邦)'!H287,"0.000")&amp;")"&amp;" (CS: "&amp;TEXT('総説(邦)'!I287,"0.0")&amp;")","")</f>
        <v/>
      </c>
    </row>
    <row r="288" spans="1:3" ht="60" customHeight="1" x14ac:dyDescent="0.2">
      <c r="A288" s="80" t="str">
        <f>IF('総説(邦)'!L288="○","◎",IF('総説(邦)'!K288="○","○",""))</f>
        <v/>
      </c>
      <c r="B288" s="2" t="str">
        <f>IF('総説(邦)'!A288&lt;&gt;"",'総説(邦)'!A288,"")</f>
        <v/>
      </c>
      <c r="C288" s="1" t="str">
        <f>IF('総説(邦)'!B288&lt;&gt;"",'総説(邦)'!B288&amp;":"&amp;'総説(邦)'!C288&amp;" "&amp;'総説(邦)'!D288&amp;", "&amp;'総説(邦)'!E288&amp;", "&amp;'総説(邦)'!F288&amp;", "&amp;'総説(邦)'!G288&amp;" (IF: "&amp;TEXT('総説(邦)'!H288,"0.000")&amp;")"&amp;" (CS: "&amp;TEXT('総説(邦)'!I288,"0.0")&amp;")","")</f>
        <v/>
      </c>
    </row>
    <row r="289" spans="1:3" ht="60" customHeight="1" x14ac:dyDescent="0.2">
      <c r="A289" s="80" t="str">
        <f>IF('総説(邦)'!L289="○","◎",IF('総説(邦)'!K289="○","○",""))</f>
        <v/>
      </c>
      <c r="B289" s="2" t="str">
        <f>IF('総説(邦)'!A289&lt;&gt;"",'総説(邦)'!A289,"")</f>
        <v/>
      </c>
      <c r="C289" s="1" t="str">
        <f>IF('総説(邦)'!B289&lt;&gt;"",'総説(邦)'!B289&amp;":"&amp;'総説(邦)'!C289&amp;" "&amp;'総説(邦)'!D289&amp;", "&amp;'総説(邦)'!E289&amp;", "&amp;'総説(邦)'!F289&amp;", "&amp;'総説(邦)'!G289&amp;" (IF: "&amp;TEXT('総説(邦)'!H289,"0.000")&amp;")"&amp;" (CS: "&amp;TEXT('総説(邦)'!I289,"0.0")&amp;")","")</f>
        <v/>
      </c>
    </row>
    <row r="290" spans="1:3" ht="60" customHeight="1" x14ac:dyDescent="0.2">
      <c r="A290" s="80" t="str">
        <f>IF('総説(邦)'!L290="○","◎",IF('総説(邦)'!K290="○","○",""))</f>
        <v/>
      </c>
      <c r="B290" s="2" t="str">
        <f>IF('総説(邦)'!A290&lt;&gt;"",'総説(邦)'!A290,"")</f>
        <v/>
      </c>
      <c r="C290" s="1" t="str">
        <f>IF('総説(邦)'!B290&lt;&gt;"",'総説(邦)'!B290&amp;":"&amp;'総説(邦)'!C290&amp;" "&amp;'総説(邦)'!D290&amp;", "&amp;'総説(邦)'!E290&amp;", "&amp;'総説(邦)'!F290&amp;", "&amp;'総説(邦)'!G290&amp;" (IF: "&amp;TEXT('総説(邦)'!H290,"0.000")&amp;")"&amp;" (CS: "&amp;TEXT('総説(邦)'!I290,"0.0")&amp;")","")</f>
        <v/>
      </c>
    </row>
    <row r="291" spans="1:3" ht="60" customHeight="1" x14ac:dyDescent="0.2">
      <c r="A291" s="80" t="str">
        <f>IF('総説(邦)'!L291="○","◎",IF('総説(邦)'!K291="○","○",""))</f>
        <v/>
      </c>
      <c r="B291" s="2" t="str">
        <f>IF('総説(邦)'!A291&lt;&gt;"",'総説(邦)'!A291,"")</f>
        <v/>
      </c>
      <c r="C291" s="1" t="str">
        <f>IF('総説(邦)'!B291&lt;&gt;"",'総説(邦)'!B291&amp;":"&amp;'総説(邦)'!C291&amp;" "&amp;'総説(邦)'!D291&amp;", "&amp;'総説(邦)'!E291&amp;", "&amp;'総説(邦)'!F291&amp;", "&amp;'総説(邦)'!G291&amp;" (IF: "&amp;TEXT('総説(邦)'!H291,"0.000")&amp;")"&amp;" (CS: "&amp;TEXT('総説(邦)'!I291,"0.0")&amp;")","")</f>
        <v/>
      </c>
    </row>
    <row r="292" spans="1:3" ht="60" customHeight="1" x14ac:dyDescent="0.2">
      <c r="A292" s="80" t="str">
        <f>IF('総説(邦)'!L292="○","◎",IF('総説(邦)'!K292="○","○",""))</f>
        <v/>
      </c>
      <c r="B292" s="2" t="str">
        <f>IF('総説(邦)'!A292&lt;&gt;"",'総説(邦)'!A292,"")</f>
        <v/>
      </c>
      <c r="C292" s="1" t="str">
        <f>IF('総説(邦)'!B292&lt;&gt;"",'総説(邦)'!B292&amp;":"&amp;'総説(邦)'!C292&amp;" "&amp;'総説(邦)'!D292&amp;", "&amp;'総説(邦)'!E292&amp;", "&amp;'総説(邦)'!F292&amp;", "&amp;'総説(邦)'!G292&amp;" (IF: "&amp;TEXT('総説(邦)'!H292,"0.000")&amp;")"&amp;" (CS: "&amp;TEXT('総説(邦)'!I292,"0.0")&amp;")","")</f>
        <v/>
      </c>
    </row>
    <row r="293" spans="1:3" ht="60" customHeight="1" x14ac:dyDescent="0.2">
      <c r="A293" s="80" t="str">
        <f>IF('総説(邦)'!L293="○","◎",IF('総説(邦)'!K293="○","○",""))</f>
        <v/>
      </c>
      <c r="B293" s="2" t="str">
        <f>IF('総説(邦)'!A293&lt;&gt;"",'総説(邦)'!A293,"")</f>
        <v/>
      </c>
      <c r="C293" s="1" t="str">
        <f>IF('総説(邦)'!B293&lt;&gt;"",'総説(邦)'!B293&amp;":"&amp;'総説(邦)'!C293&amp;" "&amp;'総説(邦)'!D293&amp;", "&amp;'総説(邦)'!E293&amp;", "&amp;'総説(邦)'!F293&amp;", "&amp;'総説(邦)'!G293&amp;" (IF: "&amp;TEXT('総説(邦)'!H293,"0.000")&amp;")"&amp;" (CS: "&amp;TEXT('総説(邦)'!I293,"0.0")&amp;")","")</f>
        <v/>
      </c>
    </row>
    <row r="294" spans="1:3" ht="60" customHeight="1" x14ac:dyDescent="0.2">
      <c r="A294" s="80" t="str">
        <f>IF('総説(邦)'!L294="○","◎",IF('総説(邦)'!K294="○","○",""))</f>
        <v/>
      </c>
      <c r="B294" s="2" t="str">
        <f>IF('総説(邦)'!A294&lt;&gt;"",'総説(邦)'!A294,"")</f>
        <v/>
      </c>
      <c r="C294" s="1" t="str">
        <f>IF('総説(邦)'!B294&lt;&gt;"",'総説(邦)'!B294&amp;":"&amp;'総説(邦)'!C294&amp;" "&amp;'総説(邦)'!D294&amp;", "&amp;'総説(邦)'!E294&amp;", "&amp;'総説(邦)'!F294&amp;", "&amp;'総説(邦)'!G294&amp;" (IF: "&amp;TEXT('総説(邦)'!H294,"0.000")&amp;")"&amp;" (CS: "&amp;TEXT('総説(邦)'!I294,"0.0")&amp;")","")</f>
        <v/>
      </c>
    </row>
    <row r="295" spans="1:3" ht="60" customHeight="1" x14ac:dyDescent="0.2">
      <c r="A295" s="80" t="str">
        <f>IF('総説(邦)'!L295="○","◎",IF('総説(邦)'!K295="○","○",""))</f>
        <v/>
      </c>
      <c r="B295" s="2" t="str">
        <f>IF('総説(邦)'!A295&lt;&gt;"",'総説(邦)'!A295,"")</f>
        <v/>
      </c>
      <c r="C295" s="1" t="str">
        <f>IF('総説(邦)'!B295&lt;&gt;"",'総説(邦)'!B295&amp;":"&amp;'総説(邦)'!C295&amp;" "&amp;'総説(邦)'!D295&amp;", "&amp;'総説(邦)'!E295&amp;", "&amp;'総説(邦)'!F295&amp;", "&amp;'総説(邦)'!G295&amp;" (IF: "&amp;TEXT('総説(邦)'!H295,"0.000")&amp;")"&amp;" (CS: "&amp;TEXT('総説(邦)'!I295,"0.0")&amp;")","")</f>
        <v/>
      </c>
    </row>
    <row r="296" spans="1:3" ht="60" customHeight="1" x14ac:dyDescent="0.2">
      <c r="A296" s="80" t="str">
        <f>IF('総説(邦)'!L296="○","◎",IF('総説(邦)'!K296="○","○",""))</f>
        <v/>
      </c>
      <c r="B296" s="2" t="str">
        <f>IF('総説(邦)'!A296&lt;&gt;"",'総説(邦)'!A296,"")</f>
        <v/>
      </c>
      <c r="C296" s="1" t="str">
        <f>IF('総説(邦)'!B296&lt;&gt;"",'総説(邦)'!B296&amp;":"&amp;'総説(邦)'!C296&amp;" "&amp;'総説(邦)'!D296&amp;", "&amp;'総説(邦)'!E296&amp;", "&amp;'総説(邦)'!F296&amp;", "&amp;'総説(邦)'!G296&amp;" (IF: "&amp;TEXT('総説(邦)'!H296,"0.000")&amp;")"&amp;" (CS: "&amp;TEXT('総説(邦)'!I296,"0.0")&amp;")","")</f>
        <v/>
      </c>
    </row>
    <row r="297" spans="1:3" ht="60" customHeight="1" x14ac:dyDescent="0.2">
      <c r="A297" s="80" t="str">
        <f>IF('総説(邦)'!L297="○","◎",IF('総説(邦)'!K297="○","○",""))</f>
        <v/>
      </c>
      <c r="B297" s="2" t="str">
        <f>IF('総説(邦)'!A297&lt;&gt;"",'総説(邦)'!A297,"")</f>
        <v/>
      </c>
      <c r="C297" s="1" t="str">
        <f>IF('総説(邦)'!B297&lt;&gt;"",'総説(邦)'!B297&amp;":"&amp;'総説(邦)'!C297&amp;" "&amp;'総説(邦)'!D297&amp;", "&amp;'総説(邦)'!E297&amp;", "&amp;'総説(邦)'!F297&amp;", "&amp;'総説(邦)'!G297&amp;" (IF: "&amp;TEXT('総説(邦)'!H297,"0.000")&amp;")"&amp;" (CS: "&amp;TEXT('総説(邦)'!I297,"0.0")&amp;")","")</f>
        <v/>
      </c>
    </row>
    <row r="298" spans="1:3" ht="60" customHeight="1" x14ac:dyDescent="0.2">
      <c r="A298" s="80" t="str">
        <f>IF('総説(邦)'!L298="○","◎",IF('総説(邦)'!K298="○","○",""))</f>
        <v/>
      </c>
      <c r="B298" s="2" t="str">
        <f>IF('総説(邦)'!A298&lt;&gt;"",'総説(邦)'!A298,"")</f>
        <v/>
      </c>
      <c r="C298" s="1" t="str">
        <f>IF('総説(邦)'!B298&lt;&gt;"",'総説(邦)'!B298&amp;":"&amp;'総説(邦)'!C298&amp;" "&amp;'総説(邦)'!D298&amp;", "&amp;'総説(邦)'!E298&amp;", "&amp;'総説(邦)'!F298&amp;", "&amp;'総説(邦)'!G298&amp;" (IF: "&amp;TEXT('総説(邦)'!H298,"0.000")&amp;")"&amp;" (CS: "&amp;TEXT('総説(邦)'!I298,"0.0")&amp;")","")</f>
        <v/>
      </c>
    </row>
    <row r="299" spans="1:3" ht="60" customHeight="1" x14ac:dyDescent="0.2">
      <c r="A299" s="80" t="str">
        <f>IF('総説(邦)'!L299="○","◎",IF('総説(邦)'!K299="○","○",""))</f>
        <v/>
      </c>
      <c r="B299" s="2" t="str">
        <f>IF('総説(邦)'!A299&lt;&gt;"",'総説(邦)'!A299,"")</f>
        <v/>
      </c>
      <c r="C299" s="1" t="str">
        <f>IF('総説(邦)'!B299&lt;&gt;"",'総説(邦)'!B299&amp;":"&amp;'総説(邦)'!C299&amp;" "&amp;'総説(邦)'!D299&amp;", "&amp;'総説(邦)'!E299&amp;", "&amp;'総説(邦)'!F299&amp;", "&amp;'総説(邦)'!G299&amp;" (IF: "&amp;TEXT('総説(邦)'!H299,"0.000")&amp;")"&amp;" (CS: "&amp;TEXT('総説(邦)'!I299,"0.0")&amp;")","")</f>
        <v/>
      </c>
    </row>
    <row r="300" spans="1:3" ht="60" customHeight="1" x14ac:dyDescent="0.2">
      <c r="A300" s="80" t="str">
        <f>IF('総説(邦)'!L300="○","◎",IF('総説(邦)'!K300="○","○",""))</f>
        <v/>
      </c>
      <c r="B300" s="2" t="str">
        <f>IF('総説(邦)'!A300&lt;&gt;"",'総説(邦)'!A300,"")</f>
        <v/>
      </c>
      <c r="C300" s="1" t="str">
        <f>IF('総説(邦)'!B300&lt;&gt;"",'総説(邦)'!B300&amp;":"&amp;'総説(邦)'!C300&amp;" "&amp;'総説(邦)'!D300&amp;", "&amp;'総説(邦)'!E300&amp;", "&amp;'総説(邦)'!F300&amp;", "&amp;'総説(邦)'!G300&amp;" (IF: "&amp;TEXT('総説(邦)'!H300,"0.000")&amp;")"&amp;" (CS: "&amp;TEXT('総説(邦)'!I300,"0.0")&amp;")","")</f>
        <v/>
      </c>
    </row>
    <row r="301" spans="1:3" ht="60" customHeight="1" x14ac:dyDescent="0.2">
      <c r="A301" s="80" t="str">
        <f>IF('総説(邦)'!L301="○","◎",IF('総説(邦)'!K301="○","○",""))</f>
        <v/>
      </c>
      <c r="B301" s="2" t="str">
        <f>IF('総説(邦)'!A301&lt;&gt;"",'総説(邦)'!A301,"")</f>
        <v/>
      </c>
      <c r="C301" s="1" t="str">
        <f>IF('総説(邦)'!B301&lt;&gt;"",'総説(邦)'!B301&amp;":"&amp;'総説(邦)'!C301&amp;" "&amp;'総説(邦)'!D301&amp;", "&amp;'総説(邦)'!E301&amp;", "&amp;'総説(邦)'!F301&amp;", "&amp;'総説(邦)'!G301&amp;" (IF: "&amp;TEXT('総説(邦)'!H301,"0.000")&amp;")"&amp;" (CS: "&amp;TEXT('総説(邦)'!I301,"0.0")&amp;")","")</f>
        <v/>
      </c>
    </row>
    <row r="302" spans="1:3" ht="60" customHeight="1" x14ac:dyDescent="0.2">
      <c r="A302" s="80" t="str">
        <f>IF('総説(邦)'!L302="○","◎",IF('総説(邦)'!K302="○","○",""))</f>
        <v/>
      </c>
      <c r="B302" s="2" t="str">
        <f>IF('総説(邦)'!A302&lt;&gt;"",'総説(邦)'!A302,"")</f>
        <v/>
      </c>
      <c r="C302" s="1" t="str">
        <f>IF('総説(邦)'!B302&lt;&gt;"",'総説(邦)'!B302&amp;":"&amp;'総説(邦)'!C302&amp;" "&amp;'総説(邦)'!D302&amp;", "&amp;'総説(邦)'!E302&amp;", "&amp;'総説(邦)'!F302&amp;", "&amp;'総説(邦)'!G302&amp;" (IF: "&amp;TEXT('総説(邦)'!H302,"0.000")&amp;")"&amp;" (CS: "&amp;TEXT('総説(邦)'!I302,"0.0")&amp;")","")</f>
        <v/>
      </c>
    </row>
    <row r="303" spans="1:3" ht="60" customHeight="1" x14ac:dyDescent="0.2">
      <c r="A303" s="80" t="str">
        <f>IF('総説(邦)'!L303="○","◎",IF('総説(邦)'!K303="○","○",""))</f>
        <v/>
      </c>
      <c r="B303" s="2" t="str">
        <f>IF('総説(邦)'!A303&lt;&gt;"",'総説(邦)'!A303,"")</f>
        <v/>
      </c>
      <c r="C303" s="1" t="str">
        <f>IF('総説(邦)'!B303&lt;&gt;"",'総説(邦)'!B303&amp;":"&amp;'総説(邦)'!C303&amp;" "&amp;'総説(邦)'!D303&amp;", "&amp;'総説(邦)'!E303&amp;", "&amp;'総説(邦)'!F303&amp;", "&amp;'総説(邦)'!G303&amp;" (IF: "&amp;TEXT('総説(邦)'!H303,"0.000")&amp;")"&amp;" (CS: "&amp;TEXT('総説(邦)'!I303,"0.0")&amp;")","")</f>
        <v/>
      </c>
    </row>
    <row r="304" spans="1:3" ht="60" customHeight="1" x14ac:dyDescent="0.2">
      <c r="A304" s="80" t="str">
        <f>IF('総説(邦)'!L304="○","◎",IF('総説(邦)'!K304="○","○",""))</f>
        <v/>
      </c>
      <c r="B304" s="2" t="str">
        <f>IF('総説(邦)'!A304&lt;&gt;"",'総説(邦)'!A304,"")</f>
        <v/>
      </c>
      <c r="C304" s="1" t="str">
        <f>IF('総説(邦)'!B304&lt;&gt;"",'総説(邦)'!B304&amp;":"&amp;'総説(邦)'!C304&amp;" "&amp;'総説(邦)'!D304&amp;", "&amp;'総説(邦)'!E304&amp;", "&amp;'総説(邦)'!F304&amp;", "&amp;'総説(邦)'!G304&amp;" (IF: "&amp;TEXT('総説(邦)'!H304,"0.000")&amp;")"&amp;" (CS: "&amp;TEXT('総説(邦)'!I304,"0.0")&amp;")","")</f>
        <v/>
      </c>
    </row>
    <row r="305" spans="1:3" ht="60" customHeight="1" x14ac:dyDescent="0.2">
      <c r="A305" s="80" t="str">
        <f>IF('総説(邦)'!L305="○","◎",IF('総説(邦)'!K305="○","○",""))</f>
        <v/>
      </c>
      <c r="B305" s="2" t="str">
        <f>IF('総説(邦)'!A305&lt;&gt;"",'総説(邦)'!A305,"")</f>
        <v/>
      </c>
      <c r="C305" s="1" t="str">
        <f>IF('総説(邦)'!B305&lt;&gt;"",'総説(邦)'!B305&amp;":"&amp;'総説(邦)'!C305&amp;" "&amp;'総説(邦)'!D305&amp;", "&amp;'総説(邦)'!E305&amp;", "&amp;'総説(邦)'!F305&amp;", "&amp;'総説(邦)'!G305&amp;" (IF: "&amp;TEXT('総説(邦)'!H305,"0.000")&amp;")"&amp;" (CS: "&amp;TEXT('総説(邦)'!I305,"0.0")&amp;")","")</f>
        <v/>
      </c>
    </row>
    <row r="306" spans="1:3" ht="60" customHeight="1" x14ac:dyDescent="0.2">
      <c r="A306" s="80" t="str">
        <f>IF('総説(邦)'!L306="○","◎",IF('総説(邦)'!K306="○","○",""))</f>
        <v/>
      </c>
      <c r="B306" s="2" t="str">
        <f>IF('総説(邦)'!A306&lt;&gt;"",'総説(邦)'!A306,"")</f>
        <v/>
      </c>
      <c r="C306" s="1" t="str">
        <f>IF('総説(邦)'!B306&lt;&gt;"",'総説(邦)'!B306&amp;":"&amp;'総説(邦)'!C306&amp;" "&amp;'総説(邦)'!D306&amp;", "&amp;'総説(邦)'!E306&amp;", "&amp;'総説(邦)'!F306&amp;", "&amp;'総説(邦)'!G306&amp;" (IF: "&amp;TEXT('総説(邦)'!H306,"0.000")&amp;")"&amp;" (CS: "&amp;TEXT('総説(邦)'!I306,"0.0")&amp;")","")</f>
        <v/>
      </c>
    </row>
    <row r="307" spans="1:3" ht="60" customHeight="1" x14ac:dyDescent="0.2">
      <c r="A307" s="80" t="str">
        <f>IF('総説(邦)'!L307="○","◎",IF('総説(邦)'!K307="○","○",""))</f>
        <v/>
      </c>
      <c r="B307" s="2" t="str">
        <f>IF('総説(邦)'!A307&lt;&gt;"",'総説(邦)'!A307,"")</f>
        <v/>
      </c>
      <c r="C307" s="1" t="str">
        <f>IF('総説(邦)'!B307&lt;&gt;"",'総説(邦)'!B307&amp;":"&amp;'総説(邦)'!C307&amp;" "&amp;'総説(邦)'!D307&amp;", "&amp;'総説(邦)'!E307&amp;", "&amp;'総説(邦)'!F307&amp;", "&amp;'総説(邦)'!G307&amp;" (IF: "&amp;TEXT('総説(邦)'!H307,"0.000")&amp;")"&amp;" (CS: "&amp;TEXT('総説(邦)'!I307,"0.0")&amp;")","")</f>
        <v/>
      </c>
    </row>
    <row r="308" spans="1:3" ht="60" customHeight="1" x14ac:dyDescent="0.2">
      <c r="A308" s="80" t="str">
        <f>IF('総説(邦)'!L308="○","◎",IF('総説(邦)'!K308="○","○",""))</f>
        <v/>
      </c>
      <c r="B308" s="2" t="str">
        <f>IF('総説(邦)'!A308&lt;&gt;"",'総説(邦)'!A308,"")</f>
        <v/>
      </c>
      <c r="C308" s="1" t="str">
        <f>IF('総説(邦)'!B308&lt;&gt;"",'総説(邦)'!B308&amp;":"&amp;'総説(邦)'!C308&amp;" "&amp;'総説(邦)'!D308&amp;", "&amp;'総説(邦)'!E308&amp;", "&amp;'総説(邦)'!F308&amp;", "&amp;'総説(邦)'!G308&amp;" (IF: "&amp;TEXT('総説(邦)'!H308,"0.000")&amp;")"&amp;" (CS: "&amp;TEXT('総説(邦)'!I308,"0.0")&amp;")","")</f>
        <v/>
      </c>
    </row>
    <row r="309" spans="1:3" ht="60" customHeight="1" x14ac:dyDescent="0.2">
      <c r="A309" s="80" t="str">
        <f>IF('総説(邦)'!L309="○","◎",IF('総説(邦)'!K309="○","○",""))</f>
        <v/>
      </c>
      <c r="B309" s="2" t="str">
        <f>IF('総説(邦)'!A309&lt;&gt;"",'総説(邦)'!A309,"")</f>
        <v/>
      </c>
      <c r="C309" s="1" t="str">
        <f>IF('総説(邦)'!B309&lt;&gt;"",'総説(邦)'!B309&amp;":"&amp;'総説(邦)'!C309&amp;" "&amp;'総説(邦)'!D309&amp;", "&amp;'総説(邦)'!E309&amp;", "&amp;'総説(邦)'!F309&amp;", "&amp;'総説(邦)'!G309&amp;" (IF: "&amp;TEXT('総説(邦)'!H309,"0.000")&amp;")"&amp;" (CS: "&amp;TEXT('総説(邦)'!I309,"0.0")&amp;")","")</f>
        <v/>
      </c>
    </row>
    <row r="310" spans="1:3" ht="60" customHeight="1" x14ac:dyDescent="0.2">
      <c r="A310" s="80" t="str">
        <f>IF('総説(邦)'!L310="○","◎",IF('総説(邦)'!K310="○","○",""))</f>
        <v/>
      </c>
      <c r="B310" s="2" t="str">
        <f>IF('総説(邦)'!A310&lt;&gt;"",'総説(邦)'!A310,"")</f>
        <v/>
      </c>
      <c r="C310" s="1" t="str">
        <f>IF('総説(邦)'!B310&lt;&gt;"",'総説(邦)'!B310&amp;":"&amp;'総説(邦)'!C310&amp;" "&amp;'総説(邦)'!D310&amp;", "&amp;'総説(邦)'!E310&amp;", "&amp;'総説(邦)'!F310&amp;", "&amp;'総説(邦)'!G310&amp;" (IF: "&amp;TEXT('総説(邦)'!H310,"0.000")&amp;")"&amp;" (CS: "&amp;TEXT('総説(邦)'!I310,"0.0")&amp;")","")</f>
        <v/>
      </c>
    </row>
    <row r="311" spans="1:3" ht="60" customHeight="1" x14ac:dyDescent="0.2">
      <c r="A311" s="80" t="str">
        <f>IF('総説(邦)'!L311="○","◎",IF('総説(邦)'!K311="○","○",""))</f>
        <v/>
      </c>
      <c r="B311" s="2" t="str">
        <f>IF('総説(邦)'!A311&lt;&gt;"",'総説(邦)'!A311,"")</f>
        <v/>
      </c>
      <c r="C311" s="1" t="str">
        <f>IF('総説(邦)'!B311&lt;&gt;"",'総説(邦)'!B311&amp;":"&amp;'総説(邦)'!C311&amp;" "&amp;'総説(邦)'!D311&amp;", "&amp;'総説(邦)'!E311&amp;", "&amp;'総説(邦)'!F311&amp;", "&amp;'総説(邦)'!G311&amp;" (IF: "&amp;TEXT('総説(邦)'!H311,"0.000")&amp;")"&amp;" (CS: "&amp;TEXT('総説(邦)'!I311,"0.0")&amp;")","")</f>
        <v/>
      </c>
    </row>
    <row r="312" spans="1:3" ht="60" customHeight="1" x14ac:dyDescent="0.2">
      <c r="A312" s="80" t="str">
        <f>IF('総説(邦)'!L312="○","◎",IF('総説(邦)'!K312="○","○",""))</f>
        <v/>
      </c>
      <c r="B312" s="2" t="str">
        <f>IF('総説(邦)'!A312&lt;&gt;"",'総説(邦)'!A312,"")</f>
        <v/>
      </c>
      <c r="C312" s="1" t="str">
        <f>IF('総説(邦)'!B312&lt;&gt;"",'総説(邦)'!B312&amp;":"&amp;'総説(邦)'!C312&amp;" "&amp;'総説(邦)'!D312&amp;", "&amp;'総説(邦)'!E312&amp;", "&amp;'総説(邦)'!F312&amp;", "&amp;'総説(邦)'!G312&amp;" (IF: "&amp;TEXT('総説(邦)'!H312,"0.000")&amp;")"&amp;" (CS: "&amp;TEXT('総説(邦)'!I312,"0.0")&amp;")","")</f>
        <v/>
      </c>
    </row>
    <row r="313" spans="1:3" ht="60" customHeight="1" x14ac:dyDescent="0.2">
      <c r="A313" s="80" t="str">
        <f>IF('総説(邦)'!L313="○","◎",IF('総説(邦)'!K313="○","○",""))</f>
        <v/>
      </c>
      <c r="B313" s="2" t="str">
        <f>IF('総説(邦)'!A313&lt;&gt;"",'総説(邦)'!A313,"")</f>
        <v/>
      </c>
      <c r="C313" s="1" t="str">
        <f>IF('総説(邦)'!B313&lt;&gt;"",'総説(邦)'!B313&amp;":"&amp;'総説(邦)'!C313&amp;" "&amp;'総説(邦)'!D313&amp;", "&amp;'総説(邦)'!E313&amp;", "&amp;'総説(邦)'!F313&amp;", "&amp;'総説(邦)'!G313&amp;" (IF: "&amp;TEXT('総説(邦)'!H313,"0.000")&amp;")"&amp;" (CS: "&amp;TEXT('総説(邦)'!I313,"0.0")&amp;")","")</f>
        <v/>
      </c>
    </row>
    <row r="314" spans="1:3" ht="60" customHeight="1" x14ac:dyDescent="0.2">
      <c r="A314" s="80" t="str">
        <f>IF('総説(邦)'!L314="○","◎",IF('総説(邦)'!K314="○","○",""))</f>
        <v/>
      </c>
      <c r="B314" s="2" t="str">
        <f>IF('総説(邦)'!A314&lt;&gt;"",'総説(邦)'!A314,"")</f>
        <v/>
      </c>
      <c r="C314" s="1" t="str">
        <f>IF('総説(邦)'!B314&lt;&gt;"",'総説(邦)'!B314&amp;":"&amp;'総説(邦)'!C314&amp;" "&amp;'総説(邦)'!D314&amp;", "&amp;'総説(邦)'!E314&amp;", "&amp;'総説(邦)'!F314&amp;", "&amp;'総説(邦)'!G314&amp;" (IF: "&amp;TEXT('総説(邦)'!H314,"0.000")&amp;")"&amp;" (CS: "&amp;TEXT('総説(邦)'!I314,"0.0")&amp;")","")</f>
        <v/>
      </c>
    </row>
    <row r="315" spans="1:3" ht="60" customHeight="1" x14ac:dyDescent="0.2">
      <c r="A315" s="80" t="str">
        <f>IF('総説(邦)'!L315="○","◎",IF('総説(邦)'!K315="○","○",""))</f>
        <v/>
      </c>
      <c r="B315" s="2" t="str">
        <f>IF('総説(邦)'!A315&lt;&gt;"",'総説(邦)'!A315,"")</f>
        <v/>
      </c>
      <c r="C315" s="1" t="str">
        <f>IF('総説(邦)'!B315&lt;&gt;"",'総説(邦)'!B315&amp;":"&amp;'総説(邦)'!C315&amp;" "&amp;'総説(邦)'!D315&amp;", "&amp;'総説(邦)'!E315&amp;", "&amp;'総説(邦)'!F315&amp;", "&amp;'総説(邦)'!G315&amp;" (IF: "&amp;TEXT('総説(邦)'!H315,"0.000")&amp;")"&amp;" (CS: "&amp;TEXT('総説(邦)'!I315,"0.0")&amp;")","")</f>
        <v/>
      </c>
    </row>
    <row r="316" spans="1:3" ht="60" customHeight="1" x14ac:dyDescent="0.2">
      <c r="A316" s="80" t="str">
        <f>IF('総説(邦)'!L316="○","◎",IF('総説(邦)'!K316="○","○",""))</f>
        <v/>
      </c>
      <c r="B316" s="2" t="str">
        <f>IF('総説(邦)'!A316&lt;&gt;"",'総説(邦)'!A316,"")</f>
        <v/>
      </c>
      <c r="C316" s="1" t="str">
        <f>IF('総説(邦)'!B316&lt;&gt;"",'総説(邦)'!B316&amp;":"&amp;'総説(邦)'!C316&amp;" "&amp;'総説(邦)'!D316&amp;", "&amp;'総説(邦)'!E316&amp;", "&amp;'総説(邦)'!F316&amp;", "&amp;'総説(邦)'!G316&amp;" (IF: "&amp;TEXT('総説(邦)'!H316,"0.000")&amp;")"&amp;" (CS: "&amp;TEXT('総説(邦)'!I316,"0.0")&amp;")","")</f>
        <v/>
      </c>
    </row>
    <row r="317" spans="1:3" ht="60" customHeight="1" x14ac:dyDescent="0.2">
      <c r="A317" s="80" t="str">
        <f>IF('総説(邦)'!L317="○","◎",IF('総説(邦)'!K317="○","○",""))</f>
        <v/>
      </c>
      <c r="B317" s="2" t="str">
        <f>IF('総説(邦)'!A317&lt;&gt;"",'総説(邦)'!A317,"")</f>
        <v/>
      </c>
      <c r="C317" s="1" t="str">
        <f>IF('総説(邦)'!B317&lt;&gt;"",'総説(邦)'!B317&amp;":"&amp;'総説(邦)'!C317&amp;" "&amp;'総説(邦)'!D317&amp;", "&amp;'総説(邦)'!E317&amp;", "&amp;'総説(邦)'!F317&amp;", "&amp;'総説(邦)'!G317&amp;" (IF: "&amp;TEXT('総説(邦)'!H317,"0.000")&amp;")"&amp;" (CS: "&amp;TEXT('総説(邦)'!I317,"0.0")&amp;")","")</f>
        <v/>
      </c>
    </row>
    <row r="318" spans="1:3" ht="60" customHeight="1" x14ac:dyDescent="0.2">
      <c r="A318" s="80" t="str">
        <f>IF('総説(邦)'!L318="○","◎",IF('総説(邦)'!K318="○","○",""))</f>
        <v/>
      </c>
      <c r="B318" s="2" t="str">
        <f>IF('総説(邦)'!A318&lt;&gt;"",'総説(邦)'!A318,"")</f>
        <v/>
      </c>
      <c r="C318" s="1" t="str">
        <f>IF('総説(邦)'!B318&lt;&gt;"",'総説(邦)'!B318&amp;":"&amp;'総説(邦)'!C318&amp;" "&amp;'総説(邦)'!D318&amp;", "&amp;'総説(邦)'!E318&amp;", "&amp;'総説(邦)'!F318&amp;", "&amp;'総説(邦)'!G318&amp;" (IF: "&amp;TEXT('総説(邦)'!H318,"0.000")&amp;")"&amp;" (CS: "&amp;TEXT('総説(邦)'!I318,"0.0")&amp;")","")</f>
        <v/>
      </c>
    </row>
    <row r="319" spans="1:3" ht="60" customHeight="1" x14ac:dyDescent="0.2">
      <c r="A319" s="80" t="str">
        <f>IF('総説(邦)'!L319="○","◎",IF('総説(邦)'!K319="○","○",""))</f>
        <v/>
      </c>
      <c r="B319" s="2" t="str">
        <f>IF('総説(邦)'!A319&lt;&gt;"",'総説(邦)'!A319,"")</f>
        <v/>
      </c>
      <c r="C319" s="1" t="str">
        <f>IF('総説(邦)'!B319&lt;&gt;"",'総説(邦)'!B319&amp;":"&amp;'総説(邦)'!C319&amp;" "&amp;'総説(邦)'!D319&amp;", "&amp;'総説(邦)'!E319&amp;", "&amp;'総説(邦)'!F319&amp;", "&amp;'総説(邦)'!G319&amp;" (IF: "&amp;TEXT('総説(邦)'!H319,"0.000")&amp;")"&amp;" (CS: "&amp;TEXT('総説(邦)'!I319,"0.0")&amp;")","")</f>
        <v/>
      </c>
    </row>
    <row r="320" spans="1:3" ht="60" customHeight="1" x14ac:dyDescent="0.2">
      <c r="A320" s="80" t="str">
        <f>IF('総説(邦)'!L320="○","◎",IF('総説(邦)'!K320="○","○",""))</f>
        <v/>
      </c>
      <c r="B320" s="2" t="str">
        <f>IF('総説(邦)'!A320&lt;&gt;"",'総説(邦)'!A320,"")</f>
        <v/>
      </c>
      <c r="C320" s="1" t="str">
        <f>IF('総説(邦)'!B320&lt;&gt;"",'総説(邦)'!B320&amp;":"&amp;'総説(邦)'!C320&amp;" "&amp;'総説(邦)'!D320&amp;", "&amp;'総説(邦)'!E320&amp;", "&amp;'総説(邦)'!F320&amp;", "&amp;'総説(邦)'!G320&amp;" (IF: "&amp;TEXT('総説(邦)'!H320,"0.000")&amp;")"&amp;" (CS: "&amp;TEXT('総説(邦)'!I320,"0.0")&amp;")","")</f>
        <v/>
      </c>
    </row>
    <row r="321" spans="1:3" ht="60" customHeight="1" x14ac:dyDescent="0.2">
      <c r="A321" s="80" t="str">
        <f>IF('総説(邦)'!L321="○","◎",IF('総説(邦)'!K321="○","○",""))</f>
        <v/>
      </c>
      <c r="B321" s="2" t="str">
        <f>IF('総説(邦)'!A321&lt;&gt;"",'総説(邦)'!A321,"")</f>
        <v/>
      </c>
      <c r="C321" s="1" t="str">
        <f>IF('総説(邦)'!B321&lt;&gt;"",'総説(邦)'!B321&amp;":"&amp;'総説(邦)'!C321&amp;" "&amp;'総説(邦)'!D321&amp;", "&amp;'総説(邦)'!E321&amp;", "&amp;'総説(邦)'!F321&amp;", "&amp;'総説(邦)'!G321&amp;" (IF: "&amp;TEXT('総説(邦)'!H321,"0.000")&amp;")"&amp;" (CS: "&amp;TEXT('総説(邦)'!I321,"0.0")&amp;")","")</f>
        <v/>
      </c>
    </row>
    <row r="322" spans="1:3" ht="60" customHeight="1" x14ac:dyDescent="0.2">
      <c r="A322" s="80" t="str">
        <f>IF('総説(邦)'!L322="○","◎",IF('総説(邦)'!K322="○","○",""))</f>
        <v/>
      </c>
      <c r="B322" s="2" t="str">
        <f>IF('総説(邦)'!A322&lt;&gt;"",'総説(邦)'!A322,"")</f>
        <v/>
      </c>
      <c r="C322" s="1" t="str">
        <f>IF('総説(邦)'!B322&lt;&gt;"",'総説(邦)'!B322&amp;":"&amp;'総説(邦)'!C322&amp;" "&amp;'総説(邦)'!D322&amp;", "&amp;'総説(邦)'!E322&amp;", "&amp;'総説(邦)'!F322&amp;", "&amp;'総説(邦)'!G322&amp;" (IF: "&amp;TEXT('総説(邦)'!H322,"0.000")&amp;")"&amp;" (CS: "&amp;TEXT('総説(邦)'!I322,"0.0")&amp;")","")</f>
        <v/>
      </c>
    </row>
    <row r="323" spans="1:3" ht="60" customHeight="1" x14ac:dyDescent="0.2">
      <c r="A323" s="80" t="str">
        <f>IF('総説(邦)'!L323="○","◎",IF('総説(邦)'!K323="○","○",""))</f>
        <v/>
      </c>
      <c r="B323" s="2" t="str">
        <f>IF('総説(邦)'!A323&lt;&gt;"",'総説(邦)'!A323,"")</f>
        <v/>
      </c>
      <c r="C323" s="1" t="str">
        <f>IF('総説(邦)'!B323&lt;&gt;"",'総説(邦)'!B323&amp;":"&amp;'総説(邦)'!C323&amp;" "&amp;'総説(邦)'!D323&amp;", "&amp;'総説(邦)'!E323&amp;", "&amp;'総説(邦)'!F323&amp;", "&amp;'総説(邦)'!G323&amp;" (IF: "&amp;TEXT('総説(邦)'!H323,"0.000")&amp;")"&amp;" (CS: "&amp;TEXT('総説(邦)'!I323,"0.0")&amp;")","")</f>
        <v/>
      </c>
    </row>
    <row r="324" spans="1:3" ht="60" customHeight="1" x14ac:dyDescent="0.2">
      <c r="A324" s="80" t="str">
        <f>IF('総説(邦)'!L324="○","◎",IF('総説(邦)'!K324="○","○",""))</f>
        <v/>
      </c>
      <c r="B324" s="2" t="str">
        <f>IF('総説(邦)'!A324&lt;&gt;"",'総説(邦)'!A324,"")</f>
        <v/>
      </c>
      <c r="C324" s="1" t="str">
        <f>IF('総説(邦)'!B324&lt;&gt;"",'総説(邦)'!B324&amp;":"&amp;'総説(邦)'!C324&amp;" "&amp;'総説(邦)'!D324&amp;", "&amp;'総説(邦)'!E324&amp;", "&amp;'総説(邦)'!F324&amp;", "&amp;'総説(邦)'!G324&amp;" (IF: "&amp;TEXT('総説(邦)'!H324,"0.000")&amp;")"&amp;" (CS: "&amp;TEXT('総説(邦)'!I324,"0.0")&amp;")","")</f>
        <v/>
      </c>
    </row>
    <row r="325" spans="1:3" ht="60" customHeight="1" x14ac:dyDescent="0.2">
      <c r="A325" s="80" t="str">
        <f>IF('総説(邦)'!L325="○","◎",IF('総説(邦)'!K325="○","○",""))</f>
        <v/>
      </c>
      <c r="B325" s="2" t="str">
        <f>IF('総説(邦)'!A325&lt;&gt;"",'総説(邦)'!A325,"")</f>
        <v/>
      </c>
      <c r="C325" s="1" t="str">
        <f>IF('総説(邦)'!B325&lt;&gt;"",'総説(邦)'!B325&amp;":"&amp;'総説(邦)'!C325&amp;" "&amp;'総説(邦)'!D325&amp;", "&amp;'総説(邦)'!E325&amp;", "&amp;'総説(邦)'!F325&amp;", "&amp;'総説(邦)'!G325&amp;" (IF: "&amp;TEXT('総説(邦)'!H325,"0.000")&amp;")"&amp;" (CS: "&amp;TEXT('総説(邦)'!I325,"0.0")&amp;")","")</f>
        <v/>
      </c>
    </row>
    <row r="326" spans="1:3" ht="60" customHeight="1" x14ac:dyDescent="0.2">
      <c r="A326" s="80" t="str">
        <f>IF('総説(邦)'!L326="○","◎",IF('総説(邦)'!K326="○","○",""))</f>
        <v/>
      </c>
      <c r="B326" s="2" t="str">
        <f>IF('総説(邦)'!A326&lt;&gt;"",'総説(邦)'!A326,"")</f>
        <v/>
      </c>
      <c r="C326" s="1" t="str">
        <f>IF('総説(邦)'!B326&lt;&gt;"",'総説(邦)'!B326&amp;":"&amp;'総説(邦)'!C326&amp;" "&amp;'総説(邦)'!D326&amp;", "&amp;'総説(邦)'!E326&amp;", "&amp;'総説(邦)'!F326&amp;", "&amp;'総説(邦)'!G326&amp;" (IF: "&amp;TEXT('総説(邦)'!H326,"0.000")&amp;")"&amp;" (CS: "&amp;TEXT('総説(邦)'!I326,"0.0")&amp;")","")</f>
        <v/>
      </c>
    </row>
    <row r="327" spans="1:3" ht="60" customHeight="1" x14ac:dyDescent="0.2">
      <c r="A327" s="80" t="str">
        <f>IF('総説(邦)'!L327="○","◎",IF('総説(邦)'!K327="○","○",""))</f>
        <v/>
      </c>
      <c r="B327" s="2" t="str">
        <f>IF('総説(邦)'!A327&lt;&gt;"",'総説(邦)'!A327,"")</f>
        <v/>
      </c>
      <c r="C327" s="1" t="str">
        <f>IF('総説(邦)'!B327&lt;&gt;"",'総説(邦)'!B327&amp;":"&amp;'総説(邦)'!C327&amp;" "&amp;'総説(邦)'!D327&amp;", "&amp;'総説(邦)'!E327&amp;", "&amp;'総説(邦)'!F327&amp;", "&amp;'総説(邦)'!G327&amp;" (IF: "&amp;TEXT('総説(邦)'!H327,"0.000")&amp;")"&amp;" (CS: "&amp;TEXT('総説(邦)'!I327,"0.0")&amp;")","")</f>
        <v/>
      </c>
    </row>
    <row r="328" spans="1:3" ht="60" customHeight="1" x14ac:dyDescent="0.2">
      <c r="A328" s="80" t="str">
        <f>IF('総説(邦)'!L328="○","◎",IF('総説(邦)'!K328="○","○",""))</f>
        <v/>
      </c>
      <c r="B328" s="2" t="str">
        <f>IF('総説(邦)'!A328&lt;&gt;"",'総説(邦)'!A328,"")</f>
        <v/>
      </c>
      <c r="C328" s="1" t="str">
        <f>IF('総説(邦)'!B328&lt;&gt;"",'総説(邦)'!B328&amp;":"&amp;'総説(邦)'!C328&amp;" "&amp;'総説(邦)'!D328&amp;", "&amp;'総説(邦)'!E328&amp;", "&amp;'総説(邦)'!F328&amp;", "&amp;'総説(邦)'!G328&amp;" (IF: "&amp;TEXT('総説(邦)'!H328,"0.000")&amp;")"&amp;" (CS: "&amp;TEXT('総説(邦)'!I328,"0.0")&amp;")","")</f>
        <v/>
      </c>
    </row>
    <row r="329" spans="1:3" ht="60" customHeight="1" x14ac:dyDescent="0.2">
      <c r="A329" s="80" t="str">
        <f>IF('総説(邦)'!L329="○","◎",IF('総説(邦)'!K329="○","○",""))</f>
        <v/>
      </c>
      <c r="B329" s="2" t="str">
        <f>IF('総説(邦)'!A329&lt;&gt;"",'総説(邦)'!A329,"")</f>
        <v/>
      </c>
      <c r="C329" s="1" t="str">
        <f>IF('総説(邦)'!B329&lt;&gt;"",'総説(邦)'!B329&amp;":"&amp;'総説(邦)'!C329&amp;" "&amp;'総説(邦)'!D329&amp;", "&amp;'総説(邦)'!E329&amp;", "&amp;'総説(邦)'!F329&amp;", "&amp;'総説(邦)'!G329&amp;" (IF: "&amp;TEXT('総説(邦)'!H329,"0.000")&amp;")"&amp;" (CS: "&amp;TEXT('総説(邦)'!I329,"0.0")&amp;")","")</f>
        <v/>
      </c>
    </row>
    <row r="330" spans="1:3" ht="60" customHeight="1" x14ac:dyDescent="0.2">
      <c r="A330" s="80" t="str">
        <f>IF('総説(邦)'!L330="○","◎",IF('総説(邦)'!K330="○","○",""))</f>
        <v/>
      </c>
      <c r="B330" s="2" t="str">
        <f>IF('総説(邦)'!A330&lt;&gt;"",'総説(邦)'!A330,"")</f>
        <v/>
      </c>
      <c r="C330" s="1" t="str">
        <f>IF('総説(邦)'!B330&lt;&gt;"",'総説(邦)'!B330&amp;":"&amp;'総説(邦)'!C330&amp;" "&amp;'総説(邦)'!D330&amp;", "&amp;'総説(邦)'!E330&amp;", "&amp;'総説(邦)'!F330&amp;", "&amp;'総説(邦)'!G330&amp;" (IF: "&amp;TEXT('総説(邦)'!H330,"0.000")&amp;")"&amp;" (CS: "&amp;TEXT('総説(邦)'!I330,"0.0")&amp;")","")</f>
        <v/>
      </c>
    </row>
    <row r="331" spans="1:3" ht="60" customHeight="1" x14ac:dyDescent="0.2">
      <c r="A331" s="80" t="str">
        <f>IF('総説(邦)'!L331="○","◎",IF('総説(邦)'!K331="○","○",""))</f>
        <v/>
      </c>
      <c r="B331" s="2" t="str">
        <f>IF('総説(邦)'!A331&lt;&gt;"",'総説(邦)'!A331,"")</f>
        <v/>
      </c>
      <c r="C331" s="1" t="str">
        <f>IF('総説(邦)'!B331&lt;&gt;"",'総説(邦)'!B331&amp;":"&amp;'総説(邦)'!C331&amp;" "&amp;'総説(邦)'!D331&amp;", "&amp;'総説(邦)'!E331&amp;", "&amp;'総説(邦)'!F331&amp;", "&amp;'総説(邦)'!G331&amp;" (IF: "&amp;TEXT('総説(邦)'!H331,"0.000")&amp;")"&amp;" (CS: "&amp;TEXT('総説(邦)'!I331,"0.0")&amp;")","")</f>
        <v/>
      </c>
    </row>
    <row r="332" spans="1:3" ht="60" customHeight="1" x14ac:dyDescent="0.2">
      <c r="A332" s="80" t="str">
        <f>IF('総説(邦)'!L332="○","◎",IF('総説(邦)'!K332="○","○",""))</f>
        <v/>
      </c>
      <c r="B332" s="2" t="str">
        <f>IF('総説(邦)'!A332&lt;&gt;"",'総説(邦)'!A332,"")</f>
        <v/>
      </c>
      <c r="C332" s="1" t="str">
        <f>IF('総説(邦)'!B332&lt;&gt;"",'総説(邦)'!B332&amp;":"&amp;'総説(邦)'!C332&amp;" "&amp;'総説(邦)'!D332&amp;", "&amp;'総説(邦)'!E332&amp;", "&amp;'総説(邦)'!F332&amp;", "&amp;'総説(邦)'!G332&amp;" (IF: "&amp;TEXT('総説(邦)'!H332,"0.000")&amp;")"&amp;" (CS: "&amp;TEXT('総説(邦)'!I332,"0.0")&amp;")","")</f>
        <v/>
      </c>
    </row>
    <row r="333" spans="1:3" ht="60" customHeight="1" x14ac:dyDescent="0.2">
      <c r="A333" s="80" t="str">
        <f>IF('総説(邦)'!L333="○","◎",IF('総説(邦)'!K333="○","○",""))</f>
        <v/>
      </c>
      <c r="B333" s="2" t="str">
        <f>IF('総説(邦)'!A333&lt;&gt;"",'総説(邦)'!A333,"")</f>
        <v/>
      </c>
      <c r="C333" s="1" t="str">
        <f>IF('総説(邦)'!B333&lt;&gt;"",'総説(邦)'!B333&amp;":"&amp;'総説(邦)'!C333&amp;" "&amp;'総説(邦)'!D333&amp;", "&amp;'総説(邦)'!E333&amp;", "&amp;'総説(邦)'!F333&amp;", "&amp;'総説(邦)'!G333&amp;" (IF: "&amp;TEXT('総説(邦)'!H333,"0.000")&amp;")"&amp;" (CS: "&amp;TEXT('総説(邦)'!I333,"0.0")&amp;")","")</f>
        <v/>
      </c>
    </row>
    <row r="334" spans="1:3" ht="60" customHeight="1" x14ac:dyDescent="0.2">
      <c r="A334" s="80" t="str">
        <f>IF('総説(邦)'!L334="○","◎",IF('総説(邦)'!K334="○","○",""))</f>
        <v/>
      </c>
      <c r="B334" s="2" t="str">
        <f>IF('総説(邦)'!A334&lt;&gt;"",'総説(邦)'!A334,"")</f>
        <v/>
      </c>
      <c r="C334" s="1" t="str">
        <f>IF('総説(邦)'!B334&lt;&gt;"",'総説(邦)'!B334&amp;":"&amp;'総説(邦)'!C334&amp;" "&amp;'総説(邦)'!D334&amp;", "&amp;'総説(邦)'!E334&amp;", "&amp;'総説(邦)'!F334&amp;", "&amp;'総説(邦)'!G334&amp;" (IF: "&amp;TEXT('総説(邦)'!H334,"0.000")&amp;")"&amp;" (CS: "&amp;TEXT('総説(邦)'!I334,"0.0")&amp;")","")</f>
        <v/>
      </c>
    </row>
    <row r="335" spans="1:3" ht="60" customHeight="1" x14ac:dyDescent="0.2">
      <c r="A335" s="80" t="str">
        <f>IF('総説(邦)'!L335="○","◎",IF('総説(邦)'!K335="○","○",""))</f>
        <v/>
      </c>
      <c r="B335" s="2" t="str">
        <f>IF('総説(邦)'!A335&lt;&gt;"",'総説(邦)'!A335,"")</f>
        <v/>
      </c>
      <c r="C335" s="1" t="str">
        <f>IF('総説(邦)'!B335&lt;&gt;"",'総説(邦)'!B335&amp;":"&amp;'総説(邦)'!C335&amp;" "&amp;'総説(邦)'!D335&amp;", "&amp;'総説(邦)'!E335&amp;", "&amp;'総説(邦)'!F335&amp;", "&amp;'総説(邦)'!G335&amp;" (IF: "&amp;TEXT('総説(邦)'!H335,"0.000")&amp;")"&amp;" (CS: "&amp;TEXT('総説(邦)'!I335,"0.0")&amp;")","")</f>
        <v/>
      </c>
    </row>
    <row r="336" spans="1:3" ht="60" customHeight="1" x14ac:dyDescent="0.2">
      <c r="A336" s="80" t="str">
        <f>IF('総説(邦)'!L336="○","◎",IF('総説(邦)'!K336="○","○",""))</f>
        <v/>
      </c>
      <c r="B336" s="2" t="str">
        <f>IF('総説(邦)'!A336&lt;&gt;"",'総説(邦)'!A336,"")</f>
        <v/>
      </c>
      <c r="C336" s="1" t="str">
        <f>IF('総説(邦)'!B336&lt;&gt;"",'総説(邦)'!B336&amp;":"&amp;'総説(邦)'!C336&amp;" "&amp;'総説(邦)'!D336&amp;", "&amp;'総説(邦)'!E336&amp;", "&amp;'総説(邦)'!F336&amp;", "&amp;'総説(邦)'!G336&amp;" (IF: "&amp;TEXT('総説(邦)'!H336,"0.000")&amp;")"&amp;" (CS: "&amp;TEXT('総説(邦)'!I336,"0.0")&amp;")","")</f>
        <v/>
      </c>
    </row>
    <row r="337" spans="1:3" ht="60" customHeight="1" x14ac:dyDescent="0.2">
      <c r="A337" s="80" t="str">
        <f>IF('総説(邦)'!L337="○","◎",IF('総説(邦)'!K337="○","○",""))</f>
        <v/>
      </c>
      <c r="B337" s="2" t="str">
        <f>IF('総説(邦)'!A337&lt;&gt;"",'総説(邦)'!A337,"")</f>
        <v/>
      </c>
      <c r="C337" s="1" t="str">
        <f>IF('総説(邦)'!B337&lt;&gt;"",'総説(邦)'!B337&amp;":"&amp;'総説(邦)'!C337&amp;" "&amp;'総説(邦)'!D337&amp;", "&amp;'総説(邦)'!E337&amp;", "&amp;'総説(邦)'!F337&amp;", "&amp;'総説(邦)'!G337&amp;" (IF: "&amp;TEXT('総説(邦)'!H337,"0.000")&amp;")"&amp;" (CS: "&amp;TEXT('総説(邦)'!I337,"0.0")&amp;")","")</f>
        <v/>
      </c>
    </row>
    <row r="338" spans="1:3" ht="60" customHeight="1" x14ac:dyDescent="0.2">
      <c r="A338" s="80" t="str">
        <f>IF('総説(邦)'!L338="○","◎",IF('総説(邦)'!K338="○","○",""))</f>
        <v/>
      </c>
      <c r="B338" s="2" t="str">
        <f>IF('総説(邦)'!A338&lt;&gt;"",'総説(邦)'!A338,"")</f>
        <v/>
      </c>
      <c r="C338" s="1" t="str">
        <f>IF('総説(邦)'!B338&lt;&gt;"",'総説(邦)'!B338&amp;":"&amp;'総説(邦)'!C338&amp;" "&amp;'総説(邦)'!D338&amp;", "&amp;'総説(邦)'!E338&amp;", "&amp;'総説(邦)'!F338&amp;", "&amp;'総説(邦)'!G338&amp;" (IF: "&amp;TEXT('総説(邦)'!H338,"0.000")&amp;")"&amp;" (CS: "&amp;TEXT('総説(邦)'!I338,"0.0")&amp;")","")</f>
        <v/>
      </c>
    </row>
    <row r="339" spans="1:3" ht="60" customHeight="1" x14ac:dyDescent="0.2">
      <c r="A339" s="80" t="str">
        <f>IF('総説(邦)'!L339="○","◎",IF('総説(邦)'!K339="○","○",""))</f>
        <v/>
      </c>
      <c r="B339" s="2" t="str">
        <f>IF('総説(邦)'!A339&lt;&gt;"",'総説(邦)'!A339,"")</f>
        <v/>
      </c>
      <c r="C339" s="1" t="str">
        <f>IF('総説(邦)'!B339&lt;&gt;"",'総説(邦)'!B339&amp;":"&amp;'総説(邦)'!C339&amp;" "&amp;'総説(邦)'!D339&amp;", "&amp;'総説(邦)'!E339&amp;", "&amp;'総説(邦)'!F339&amp;", "&amp;'総説(邦)'!G339&amp;" (IF: "&amp;TEXT('総説(邦)'!H339,"0.000")&amp;")"&amp;" (CS: "&amp;TEXT('総説(邦)'!I339,"0.0")&amp;")","")</f>
        <v/>
      </c>
    </row>
    <row r="340" spans="1:3" ht="60" customHeight="1" x14ac:dyDescent="0.2">
      <c r="A340" s="80" t="str">
        <f>IF('総説(邦)'!L340="○","◎",IF('総説(邦)'!K340="○","○",""))</f>
        <v/>
      </c>
      <c r="B340" s="2" t="str">
        <f>IF('総説(邦)'!A340&lt;&gt;"",'総説(邦)'!A340,"")</f>
        <v/>
      </c>
      <c r="C340" s="1" t="str">
        <f>IF('総説(邦)'!B340&lt;&gt;"",'総説(邦)'!B340&amp;":"&amp;'総説(邦)'!C340&amp;" "&amp;'総説(邦)'!D340&amp;", "&amp;'総説(邦)'!E340&amp;", "&amp;'総説(邦)'!F340&amp;", "&amp;'総説(邦)'!G340&amp;" (IF: "&amp;TEXT('総説(邦)'!H340,"0.000")&amp;")"&amp;" (CS: "&amp;TEXT('総説(邦)'!I340,"0.0")&amp;")","")</f>
        <v/>
      </c>
    </row>
    <row r="341" spans="1:3" ht="60" customHeight="1" x14ac:dyDescent="0.2">
      <c r="A341" s="80" t="str">
        <f>IF('総説(邦)'!L341="○","◎",IF('総説(邦)'!K341="○","○",""))</f>
        <v/>
      </c>
      <c r="B341" s="2" t="str">
        <f>IF('総説(邦)'!A341&lt;&gt;"",'総説(邦)'!A341,"")</f>
        <v/>
      </c>
      <c r="C341" s="1" t="str">
        <f>IF('総説(邦)'!B341&lt;&gt;"",'総説(邦)'!B341&amp;":"&amp;'総説(邦)'!C341&amp;" "&amp;'総説(邦)'!D341&amp;", "&amp;'総説(邦)'!E341&amp;", "&amp;'総説(邦)'!F341&amp;", "&amp;'総説(邦)'!G341&amp;" (IF: "&amp;TEXT('総説(邦)'!H341,"0.000")&amp;")"&amp;" (CS: "&amp;TEXT('総説(邦)'!I341,"0.0")&amp;")","")</f>
        <v/>
      </c>
    </row>
    <row r="342" spans="1:3" ht="60" customHeight="1" x14ac:dyDescent="0.2">
      <c r="A342" s="80" t="str">
        <f>IF('総説(邦)'!L342="○","◎",IF('総説(邦)'!K342="○","○",""))</f>
        <v/>
      </c>
      <c r="B342" s="2" t="str">
        <f>IF('総説(邦)'!A342&lt;&gt;"",'総説(邦)'!A342,"")</f>
        <v/>
      </c>
      <c r="C342" s="1" t="str">
        <f>IF('総説(邦)'!B342&lt;&gt;"",'総説(邦)'!B342&amp;":"&amp;'総説(邦)'!C342&amp;" "&amp;'総説(邦)'!D342&amp;", "&amp;'総説(邦)'!E342&amp;", "&amp;'総説(邦)'!F342&amp;", "&amp;'総説(邦)'!G342&amp;" (IF: "&amp;TEXT('総説(邦)'!H342,"0.000")&amp;")"&amp;" (CS: "&amp;TEXT('総説(邦)'!I342,"0.0")&amp;")","")</f>
        <v/>
      </c>
    </row>
    <row r="343" spans="1:3" ht="60" customHeight="1" x14ac:dyDescent="0.2">
      <c r="A343" s="80" t="str">
        <f>IF('総説(邦)'!L343="○","◎",IF('総説(邦)'!K343="○","○",""))</f>
        <v/>
      </c>
      <c r="B343" s="2" t="str">
        <f>IF('総説(邦)'!A343&lt;&gt;"",'総説(邦)'!A343,"")</f>
        <v/>
      </c>
      <c r="C343" s="1" t="str">
        <f>IF('総説(邦)'!B343&lt;&gt;"",'総説(邦)'!B343&amp;":"&amp;'総説(邦)'!C343&amp;" "&amp;'総説(邦)'!D343&amp;", "&amp;'総説(邦)'!E343&amp;", "&amp;'総説(邦)'!F343&amp;", "&amp;'総説(邦)'!G343&amp;" (IF: "&amp;TEXT('総説(邦)'!H343,"0.000")&amp;")"&amp;" (CS: "&amp;TEXT('総説(邦)'!I343,"0.0")&amp;")","")</f>
        <v/>
      </c>
    </row>
    <row r="344" spans="1:3" ht="60" customHeight="1" x14ac:dyDescent="0.2">
      <c r="A344" s="80" t="str">
        <f>IF('総説(邦)'!L344="○","◎",IF('総説(邦)'!K344="○","○",""))</f>
        <v/>
      </c>
      <c r="B344" s="2" t="str">
        <f>IF('総説(邦)'!A344&lt;&gt;"",'総説(邦)'!A344,"")</f>
        <v/>
      </c>
      <c r="C344" s="1" t="str">
        <f>IF('総説(邦)'!B344&lt;&gt;"",'総説(邦)'!B344&amp;":"&amp;'総説(邦)'!C344&amp;" "&amp;'総説(邦)'!D344&amp;", "&amp;'総説(邦)'!E344&amp;", "&amp;'総説(邦)'!F344&amp;", "&amp;'総説(邦)'!G344&amp;" (IF: "&amp;TEXT('総説(邦)'!H344,"0.000")&amp;")"&amp;" (CS: "&amp;TEXT('総説(邦)'!I344,"0.0")&amp;")","")</f>
        <v/>
      </c>
    </row>
    <row r="345" spans="1:3" ht="60" customHeight="1" x14ac:dyDescent="0.2">
      <c r="A345" s="80" t="str">
        <f>IF('総説(邦)'!L345="○","◎",IF('総説(邦)'!K345="○","○",""))</f>
        <v/>
      </c>
      <c r="B345" s="2" t="str">
        <f>IF('総説(邦)'!A345&lt;&gt;"",'総説(邦)'!A345,"")</f>
        <v/>
      </c>
      <c r="C345" s="1" t="str">
        <f>IF('総説(邦)'!B345&lt;&gt;"",'総説(邦)'!B345&amp;":"&amp;'総説(邦)'!C345&amp;" "&amp;'総説(邦)'!D345&amp;", "&amp;'総説(邦)'!E345&amp;", "&amp;'総説(邦)'!F345&amp;", "&amp;'総説(邦)'!G345&amp;" (IF: "&amp;TEXT('総説(邦)'!H345,"0.000")&amp;")"&amp;" (CS: "&amp;TEXT('総説(邦)'!I345,"0.0")&amp;")","")</f>
        <v/>
      </c>
    </row>
    <row r="346" spans="1:3" ht="60" customHeight="1" x14ac:dyDescent="0.2">
      <c r="A346" s="80" t="str">
        <f>IF('総説(邦)'!L346="○","◎",IF('総説(邦)'!K346="○","○",""))</f>
        <v/>
      </c>
      <c r="B346" s="2" t="str">
        <f>IF('総説(邦)'!A346&lt;&gt;"",'総説(邦)'!A346,"")</f>
        <v/>
      </c>
      <c r="C346" s="1" t="str">
        <f>IF('総説(邦)'!B346&lt;&gt;"",'総説(邦)'!B346&amp;":"&amp;'総説(邦)'!C346&amp;" "&amp;'総説(邦)'!D346&amp;", "&amp;'総説(邦)'!E346&amp;", "&amp;'総説(邦)'!F346&amp;", "&amp;'総説(邦)'!G346&amp;" (IF: "&amp;TEXT('総説(邦)'!H346,"0.000")&amp;")"&amp;" (CS: "&amp;TEXT('総説(邦)'!I346,"0.0")&amp;")","")</f>
        <v/>
      </c>
    </row>
    <row r="347" spans="1:3" ht="60" customHeight="1" x14ac:dyDescent="0.2">
      <c r="A347" s="80" t="str">
        <f>IF('総説(邦)'!L347="○","◎",IF('総説(邦)'!K347="○","○",""))</f>
        <v/>
      </c>
      <c r="B347" s="2" t="str">
        <f>IF('総説(邦)'!A347&lt;&gt;"",'総説(邦)'!A347,"")</f>
        <v/>
      </c>
      <c r="C347" s="1" t="str">
        <f>IF('総説(邦)'!B347&lt;&gt;"",'総説(邦)'!B347&amp;":"&amp;'総説(邦)'!C347&amp;" "&amp;'総説(邦)'!D347&amp;", "&amp;'総説(邦)'!E347&amp;", "&amp;'総説(邦)'!F347&amp;", "&amp;'総説(邦)'!G347&amp;" (IF: "&amp;TEXT('総説(邦)'!H347,"0.000")&amp;")"&amp;" (CS: "&amp;TEXT('総説(邦)'!I347,"0.0")&amp;")","")</f>
        <v/>
      </c>
    </row>
    <row r="348" spans="1:3" ht="60" customHeight="1" x14ac:dyDescent="0.2">
      <c r="A348" s="80" t="str">
        <f>IF('総説(邦)'!L348="○","◎",IF('総説(邦)'!K348="○","○",""))</f>
        <v/>
      </c>
      <c r="B348" s="2" t="str">
        <f>IF('総説(邦)'!A348&lt;&gt;"",'総説(邦)'!A348,"")</f>
        <v/>
      </c>
      <c r="C348" s="1" t="str">
        <f>IF('総説(邦)'!B348&lt;&gt;"",'総説(邦)'!B348&amp;":"&amp;'総説(邦)'!C348&amp;" "&amp;'総説(邦)'!D348&amp;", "&amp;'総説(邦)'!E348&amp;", "&amp;'総説(邦)'!F348&amp;", "&amp;'総説(邦)'!G348&amp;" (IF: "&amp;TEXT('総説(邦)'!H348,"0.000")&amp;")"&amp;" (CS: "&amp;TEXT('総説(邦)'!I348,"0.0")&amp;")","")</f>
        <v/>
      </c>
    </row>
    <row r="349" spans="1:3" ht="60" customHeight="1" x14ac:dyDescent="0.2">
      <c r="A349" s="80" t="str">
        <f>IF('総説(邦)'!L349="○","◎",IF('総説(邦)'!K349="○","○",""))</f>
        <v/>
      </c>
      <c r="B349" s="2" t="str">
        <f>IF('総説(邦)'!A349&lt;&gt;"",'総説(邦)'!A349,"")</f>
        <v/>
      </c>
      <c r="C349" s="1" t="str">
        <f>IF('総説(邦)'!B349&lt;&gt;"",'総説(邦)'!B349&amp;":"&amp;'総説(邦)'!C349&amp;" "&amp;'総説(邦)'!D349&amp;", "&amp;'総説(邦)'!E349&amp;", "&amp;'総説(邦)'!F349&amp;", "&amp;'総説(邦)'!G349&amp;" (IF: "&amp;TEXT('総説(邦)'!H349,"0.000")&amp;")"&amp;" (CS: "&amp;TEXT('総説(邦)'!I349,"0.0")&amp;")","")</f>
        <v/>
      </c>
    </row>
    <row r="350" spans="1:3" ht="60" customHeight="1" x14ac:dyDescent="0.2">
      <c r="A350" s="80" t="str">
        <f>IF('総説(邦)'!L350="○","◎",IF('総説(邦)'!K350="○","○",""))</f>
        <v/>
      </c>
      <c r="B350" s="2" t="str">
        <f>IF('総説(邦)'!A350&lt;&gt;"",'総説(邦)'!A350,"")</f>
        <v/>
      </c>
      <c r="C350" s="1" t="str">
        <f>IF('総説(邦)'!B350&lt;&gt;"",'総説(邦)'!B350&amp;":"&amp;'総説(邦)'!C350&amp;" "&amp;'総説(邦)'!D350&amp;", "&amp;'総説(邦)'!E350&amp;", "&amp;'総説(邦)'!F350&amp;", "&amp;'総説(邦)'!G350&amp;" (IF: "&amp;TEXT('総説(邦)'!H350,"0.000")&amp;")"&amp;" (CS: "&amp;TEXT('総説(邦)'!I350,"0.0")&amp;")","")</f>
        <v/>
      </c>
    </row>
    <row r="351" spans="1:3" ht="60" customHeight="1" x14ac:dyDescent="0.2">
      <c r="A351" s="80" t="str">
        <f>IF('総説(邦)'!L351="○","◎",IF('総説(邦)'!K351="○","○",""))</f>
        <v/>
      </c>
      <c r="B351" s="2" t="str">
        <f>IF('総説(邦)'!A351&lt;&gt;"",'総説(邦)'!A351,"")</f>
        <v/>
      </c>
      <c r="C351" s="1" t="str">
        <f>IF('総説(邦)'!B351&lt;&gt;"",'総説(邦)'!B351&amp;":"&amp;'総説(邦)'!C351&amp;" "&amp;'総説(邦)'!D351&amp;", "&amp;'総説(邦)'!E351&amp;", "&amp;'総説(邦)'!F351&amp;", "&amp;'総説(邦)'!G351&amp;" (IF: "&amp;TEXT('総説(邦)'!H351,"0.000")&amp;")"&amp;" (CS: "&amp;TEXT('総説(邦)'!I351,"0.0")&amp;")","")</f>
        <v/>
      </c>
    </row>
    <row r="352" spans="1:3" ht="60" customHeight="1" x14ac:dyDescent="0.2">
      <c r="A352" s="80" t="str">
        <f>IF('総説(邦)'!L352="○","◎",IF('総説(邦)'!K352="○","○",""))</f>
        <v/>
      </c>
      <c r="B352" s="2" t="str">
        <f>IF('総説(邦)'!A352&lt;&gt;"",'総説(邦)'!A352,"")</f>
        <v/>
      </c>
      <c r="C352" s="1" t="str">
        <f>IF('総説(邦)'!B352&lt;&gt;"",'総説(邦)'!B352&amp;":"&amp;'総説(邦)'!C352&amp;" "&amp;'総説(邦)'!D352&amp;", "&amp;'総説(邦)'!E352&amp;", "&amp;'総説(邦)'!F352&amp;", "&amp;'総説(邦)'!G352&amp;" (IF: "&amp;TEXT('総説(邦)'!H352,"0.000")&amp;")"&amp;" (CS: "&amp;TEXT('総説(邦)'!I352,"0.0")&amp;")","")</f>
        <v/>
      </c>
    </row>
    <row r="353" spans="1:3" ht="60" customHeight="1" x14ac:dyDescent="0.2">
      <c r="A353" s="80" t="str">
        <f>IF('総説(邦)'!L353="○","◎",IF('総説(邦)'!K353="○","○",""))</f>
        <v/>
      </c>
      <c r="B353" s="2" t="str">
        <f>IF('総説(邦)'!A353&lt;&gt;"",'総説(邦)'!A353,"")</f>
        <v/>
      </c>
      <c r="C353" s="1" t="str">
        <f>IF('総説(邦)'!B353&lt;&gt;"",'総説(邦)'!B353&amp;":"&amp;'総説(邦)'!C353&amp;" "&amp;'総説(邦)'!D353&amp;", "&amp;'総説(邦)'!E353&amp;", "&amp;'総説(邦)'!F353&amp;", "&amp;'総説(邦)'!G353&amp;" (IF: "&amp;TEXT('総説(邦)'!H353,"0.000")&amp;")"&amp;" (CS: "&amp;TEXT('総説(邦)'!I353,"0.0")&amp;")","")</f>
        <v/>
      </c>
    </row>
    <row r="354" spans="1:3" ht="60" customHeight="1" x14ac:dyDescent="0.2">
      <c r="A354" s="80" t="str">
        <f>IF('総説(邦)'!L354="○","◎",IF('総説(邦)'!K354="○","○",""))</f>
        <v/>
      </c>
      <c r="B354" s="2" t="str">
        <f>IF('総説(邦)'!A354&lt;&gt;"",'総説(邦)'!A354,"")</f>
        <v/>
      </c>
      <c r="C354" s="1" t="str">
        <f>IF('総説(邦)'!B354&lt;&gt;"",'総説(邦)'!B354&amp;":"&amp;'総説(邦)'!C354&amp;" "&amp;'総説(邦)'!D354&amp;", "&amp;'総説(邦)'!E354&amp;", "&amp;'総説(邦)'!F354&amp;", "&amp;'総説(邦)'!G354&amp;" (IF: "&amp;TEXT('総説(邦)'!H354,"0.000")&amp;")"&amp;" (CS: "&amp;TEXT('総説(邦)'!I354,"0.0")&amp;")","")</f>
        <v/>
      </c>
    </row>
    <row r="355" spans="1:3" ht="60" customHeight="1" x14ac:dyDescent="0.2">
      <c r="A355" s="80" t="str">
        <f>IF('総説(邦)'!L355="○","◎",IF('総説(邦)'!K355="○","○",""))</f>
        <v/>
      </c>
      <c r="B355" s="2" t="str">
        <f>IF('総説(邦)'!A355&lt;&gt;"",'総説(邦)'!A355,"")</f>
        <v/>
      </c>
      <c r="C355" s="1" t="str">
        <f>IF('総説(邦)'!B355&lt;&gt;"",'総説(邦)'!B355&amp;":"&amp;'総説(邦)'!C355&amp;" "&amp;'総説(邦)'!D355&amp;", "&amp;'総説(邦)'!E355&amp;", "&amp;'総説(邦)'!F355&amp;", "&amp;'総説(邦)'!G355&amp;" (IF: "&amp;TEXT('総説(邦)'!H355,"0.000")&amp;")"&amp;" (CS: "&amp;TEXT('総説(邦)'!I355,"0.0")&amp;")","")</f>
        <v/>
      </c>
    </row>
    <row r="356" spans="1:3" ht="60" customHeight="1" x14ac:dyDescent="0.2">
      <c r="A356" s="80" t="str">
        <f>IF('総説(邦)'!L356="○","◎",IF('総説(邦)'!K356="○","○",""))</f>
        <v/>
      </c>
      <c r="B356" s="2" t="str">
        <f>IF('総説(邦)'!A356&lt;&gt;"",'総説(邦)'!A356,"")</f>
        <v/>
      </c>
      <c r="C356" s="1" t="str">
        <f>IF('総説(邦)'!B356&lt;&gt;"",'総説(邦)'!B356&amp;":"&amp;'総説(邦)'!C356&amp;" "&amp;'総説(邦)'!D356&amp;", "&amp;'総説(邦)'!E356&amp;", "&amp;'総説(邦)'!F356&amp;", "&amp;'総説(邦)'!G356&amp;" (IF: "&amp;TEXT('総説(邦)'!H356,"0.000")&amp;")"&amp;" (CS: "&amp;TEXT('総説(邦)'!I356,"0.0")&amp;")","")</f>
        <v/>
      </c>
    </row>
    <row r="357" spans="1:3" ht="60" customHeight="1" x14ac:dyDescent="0.2">
      <c r="A357" s="80" t="str">
        <f>IF('総説(邦)'!L357="○","◎",IF('総説(邦)'!K357="○","○",""))</f>
        <v/>
      </c>
      <c r="B357" s="2" t="str">
        <f>IF('総説(邦)'!A357&lt;&gt;"",'総説(邦)'!A357,"")</f>
        <v/>
      </c>
      <c r="C357" s="1" t="str">
        <f>IF('総説(邦)'!B357&lt;&gt;"",'総説(邦)'!B357&amp;":"&amp;'総説(邦)'!C357&amp;" "&amp;'総説(邦)'!D357&amp;", "&amp;'総説(邦)'!E357&amp;", "&amp;'総説(邦)'!F357&amp;", "&amp;'総説(邦)'!G357&amp;" (IF: "&amp;TEXT('総説(邦)'!H357,"0.000")&amp;")"&amp;" (CS: "&amp;TEXT('総説(邦)'!I357,"0.0")&amp;")","")</f>
        <v/>
      </c>
    </row>
    <row r="358" spans="1:3" ht="60" customHeight="1" x14ac:dyDescent="0.2">
      <c r="A358" s="80" t="str">
        <f>IF('総説(邦)'!L358="○","◎",IF('総説(邦)'!K358="○","○",""))</f>
        <v/>
      </c>
      <c r="B358" s="2" t="str">
        <f>IF('総説(邦)'!A358&lt;&gt;"",'総説(邦)'!A358,"")</f>
        <v/>
      </c>
      <c r="C358" s="1" t="str">
        <f>IF('総説(邦)'!B358&lt;&gt;"",'総説(邦)'!B358&amp;":"&amp;'総説(邦)'!C358&amp;" "&amp;'総説(邦)'!D358&amp;", "&amp;'総説(邦)'!E358&amp;", "&amp;'総説(邦)'!F358&amp;", "&amp;'総説(邦)'!G358&amp;" (IF: "&amp;TEXT('総説(邦)'!H358,"0.000")&amp;")"&amp;" (CS: "&amp;TEXT('総説(邦)'!I358,"0.0")&amp;")","")</f>
        <v/>
      </c>
    </row>
    <row r="359" spans="1:3" ht="60" customHeight="1" x14ac:dyDescent="0.2">
      <c r="A359" s="80" t="str">
        <f>IF('総説(邦)'!L359="○","◎",IF('総説(邦)'!K359="○","○",""))</f>
        <v/>
      </c>
      <c r="B359" s="2" t="str">
        <f>IF('総説(邦)'!A359&lt;&gt;"",'総説(邦)'!A359,"")</f>
        <v/>
      </c>
      <c r="C359" s="1" t="str">
        <f>IF('総説(邦)'!B359&lt;&gt;"",'総説(邦)'!B359&amp;":"&amp;'総説(邦)'!C359&amp;" "&amp;'総説(邦)'!D359&amp;", "&amp;'総説(邦)'!E359&amp;", "&amp;'総説(邦)'!F359&amp;", "&amp;'総説(邦)'!G359&amp;" (IF: "&amp;TEXT('総説(邦)'!H359,"0.000")&amp;")"&amp;" (CS: "&amp;TEXT('総説(邦)'!I359,"0.0")&amp;")","")</f>
        <v/>
      </c>
    </row>
    <row r="360" spans="1:3" ht="60" customHeight="1" x14ac:dyDescent="0.2">
      <c r="A360" s="80" t="str">
        <f>IF('総説(邦)'!L360="○","◎",IF('総説(邦)'!K360="○","○",""))</f>
        <v/>
      </c>
      <c r="B360" s="2" t="str">
        <f>IF('総説(邦)'!A360&lt;&gt;"",'総説(邦)'!A360,"")</f>
        <v/>
      </c>
      <c r="C360" s="1" t="str">
        <f>IF('総説(邦)'!B360&lt;&gt;"",'総説(邦)'!B360&amp;":"&amp;'総説(邦)'!C360&amp;" "&amp;'総説(邦)'!D360&amp;", "&amp;'総説(邦)'!E360&amp;", "&amp;'総説(邦)'!F360&amp;", "&amp;'総説(邦)'!G360&amp;" (IF: "&amp;TEXT('総説(邦)'!H360,"0.000")&amp;")"&amp;" (CS: "&amp;TEXT('総説(邦)'!I360,"0.0")&amp;")","")</f>
        <v/>
      </c>
    </row>
    <row r="361" spans="1:3" ht="60" customHeight="1" x14ac:dyDescent="0.2">
      <c r="A361" s="80" t="str">
        <f>IF('総説(邦)'!L361="○","◎",IF('総説(邦)'!K361="○","○",""))</f>
        <v/>
      </c>
      <c r="B361" s="2" t="str">
        <f>IF('総説(邦)'!A361&lt;&gt;"",'総説(邦)'!A361,"")</f>
        <v/>
      </c>
      <c r="C361" s="1" t="str">
        <f>IF('総説(邦)'!B361&lt;&gt;"",'総説(邦)'!B361&amp;":"&amp;'総説(邦)'!C361&amp;" "&amp;'総説(邦)'!D361&amp;", "&amp;'総説(邦)'!E361&amp;", "&amp;'総説(邦)'!F361&amp;", "&amp;'総説(邦)'!G361&amp;" (IF: "&amp;TEXT('総説(邦)'!H361,"0.000")&amp;")"&amp;" (CS: "&amp;TEXT('総説(邦)'!I361,"0.0")&amp;")","")</f>
        <v/>
      </c>
    </row>
    <row r="362" spans="1:3" ht="60" customHeight="1" x14ac:dyDescent="0.2">
      <c r="A362" s="80" t="str">
        <f>IF('総説(邦)'!L362="○","◎",IF('総説(邦)'!K362="○","○",""))</f>
        <v/>
      </c>
      <c r="B362" s="2" t="str">
        <f>IF('総説(邦)'!A362&lt;&gt;"",'総説(邦)'!A362,"")</f>
        <v/>
      </c>
      <c r="C362" s="1" t="str">
        <f>IF('総説(邦)'!B362&lt;&gt;"",'総説(邦)'!B362&amp;":"&amp;'総説(邦)'!C362&amp;" "&amp;'総説(邦)'!D362&amp;", "&amp;'総説(邦)'!E362&amp;", "&amp;'総説(邦)'!F362&amp;", "&amp;'総説(邦)'!G362&amp;" (IF: "&amp;TEXT('総説(邦)'!H362,"0.000")&amp;")"&amp;" (CS: "&amp;TEXT('総説(邦)'!I362,"0.0")&amp;")","")</f>
        <v/>
      </c>
    </row>
    <row r="363" spans="1:3" ht="60" customHeight="1" x14ac:dyDescent="0.2">
      <c r="A363" s="80" t="str">
        <f>IF('総説(邦)'!L363="○","◎",IF('総説(邦)'!K363="○","○",""))</f>
        <v/>
      </c>
      <c r="B363" s="2" t="str">
        <f>IF('総説(邦)'!A363&lt;&gt;"",'総説(邦)'!A363,"")</f>
        <v/>
      </c>
      <c r="C363" s="1" t="str">
        <f>IF('総説(邦)'!B363&lt;&gt;"",'総説(邦)'!B363&amp;":"&amp;'総説(邦)'!C363&amp;" "&amp;'総説(邦)'!D363&amp;", "&amp;'総説(邦)'!E363&amp;", "&amp;'総説(邦)'!F363&amp;", "&amp;'総説(邦)'!G363&amp;" (IF: "&amp;TEXT('総説(邦)'!H363,"0.000")&amp;")"&amp;" (CS: "&amp;TEXT('総説(邦)'!I363,"0.0")&amp;")","")</f>
        <v/>
      </c>
    </row>
    <row r="364" spans="1:3" ht="60" customHeight="1" x14ac:dyDescent="0.2">
      <c r="A364" s="80" t="str">
        <f>IF('総説(邦)'!L364="○","◎",IF('総説(邦)'!K364="○","○",""))</f>
        <v/>
      </c>
      <c r="B364" s="2" t="str">
        <f>IF('総説(邦)'!A364&lt;&gt;"",'総説(邦)'!A364,"")</f>
        <v/>
      </c>
      <c r="C364" s="1" t="str">
        <f>IF('総説(邦)'!B364&lt;&gt;"",'総説(邦)'!B364&amp;":"&amp;'総説(邦)'!C364&amp;" "&amp;'総説(邦)'!D364&amp;", "&amp;'総説(邦)'!E364&amp;", "&amp;'総説(邦)'!F364&amp;", "&amp;'総説(邦)'!G364&amp;" (IF: "&amp;TEXT('総説(邦)'!H364,"0.000")&amp;")"&amp;" (CS: "&amp;TEXT('総説(邦)'!I364,"0.0")&amp;")","")</f>
        <v/>
      </c>
    </row>
    <row r="365" spans="1:3" ht="60" customHeight="1" x14ac:dyDescent="0.2">
      <c r="A365" s="80" t="str">
        <f>IF('総説(邦)'!L365="○","◎",IF('総説(邦)'!K365="○","○",""))</f>
        <v/>
      </c>
      <c r="B365" s="2" t="str">
        <f>IF('総説(邦)'!A365&lt;&gt;"",'総説(邦)'!A365,"")</f>
        <v/>
      </c>
      <c r="C365" s="1" t="str">
        <f>IF('総説(邦)'!B365&lt;&gt;"",'総説(邦)'!B365&amp;":"&amp;'総説(邦)'!C365&amp;" "&amp;'総説(邦)'!D365&amp;", "&amp;'総説(邦)'!E365&amp;", "&amp;'総説(邦)'!F365&amp;", "&amp;'総説(邦)'!G365&amp;" (IF: "&amp;TEXT('総説(邦)'!H365,"0.000")&amp;")"&amp;" (CS: "&amp;TEXT('総説(邦)'!I365,"0.0")&amp;")","")</f>
        <v/>
      </c>
    </row>
    <row r="366" spans="1:3" ht="60" customHeight="1" x14ac:dyDescent="0.2">
      <c r="A366" s="80" t="str">
        <f>IF('総説(邦)'!L366="○","◎",IF('総説(邦)'!K366="○","○",""))</f>
        <v/>
      </c>
      <c r="B366" s="2" t="str">
        <f>IF('総説(邦)'!A366&lt;&gt;"",'総説(邦)'!A366,"")</f>
        <v/>
      </c>
      <c r="C366" s="1" t="str">
        <f>IF('総説(邦)'!B366&lt;&gt;"",'総説(邦)'!B366&amp;":"&amp;'総説(邦)'!C366&amp;" "&amp;'総説(邦)'!D366&amp;", "&amp;'総説(邦)'!E366&amp;", "&amp;'総説(邦)'!F366&amp;", "&amp;'総説(邦)'!G366&amp;" (IF: "&amp;TEXT('総説(邦)'!H366,"0.000")&amp;")"&amp;" (CS: "&amp;TEXT('総説(邦)'!I366,"0.0")&amp;")","")</f>
        <v/>
      </c>
    </row>
    <row r="367" spans="1:3" ht="60" customHeight="1" x14ac:dyDescent="0.2">
      <c r="A367" s="80" t="str">
        <f>IF('総説(邦)'!L367="○","◎",IF('総説(邦)'!K367="○","○",""))</f>
        <v/>
      </c>
      <c r="B367" s="2" t="str">
        <f>IF('総説(邦)'!A367&lt;&gt;"",'総説(邦)'!A367,"")</f>
        <v/>
      </c>
      <c r="C367" s="1" t="str">
        <f>IF('総説(邦)'!B367&lt;&gt;"",'総説(邦)'!B367&amp;":"&amp;'総説(邦)'!C367&amp;" "&amp;'総説(邦)'!D367&amp;", "&amp;'総説(邦)'!E367&amp;", "&amp;'総説(邦)'!F367&amp;", "&amp;'総説(邦)'!G367&amp;" (IF: "&amp;TEXT('総説(邦)'!H367,"0.000")&amp;")"&amp;" (CS: "&amp;TEXT('総説(邦)'!I367,"0.0")&amp;")","")</f>
        <v/>
      </c>
    </row>
    <row r="368" spans="1:3" ht="60" customHeight="1" x14ac:dyDescent="0.2">
      <c r="A368" s="80" t="str">
        <f>IF('総説(邦)'!L368="○","◎",IF('総説(邦)'!K368="○","○",""))</f>
        <v/>
      </c>
      <c r="B368" s="2" t="str">
        <f>IF('総説(邦)'!A368&lt;&gt;"",'総説(邦)'!A368,"")</f>
        <v/>
      </c>
      <c r="C368" s="1" t="str">
        <f>IF('総説(邦)'!B368&lt;&gt;"",'総説(邦)'!B368&amp;":"&amp;'総説(邦)'!C368&amp;" "&amp;'総説(邦)'!D368&amp;", "&amp;'総説(邦)'!E368&amp;", "&amp;'総説(邦)'!F368&amp;", "&amp;'総説(邦)'!G368&amp;" (IF: "&amp;TEXT('総説(邦)'!H368,"0.000")&amp;")"&amp;" (CS: "&amp;TEXT('総説(邦)'!I368,"0.0")&amp;")","")</f>
        <v/>
      </c>
    </row>
    <row r="369" spans="1:3" ht="60" customHeight="1" x14ac:dyDescent="0.2">
      <c r="A369" s="80" t="str">
        <f>IF('総説(邦)'!L369="○","◎",IF('総説(邦)'!K369="○","○",""))</f>
        <v/>
      </c>
      <c r="B369" s="2" t="str">
        <f>IF('総説(邦)'!A369&lt;&gt;"",'総説(邦)'!A369,"")</f>
        <v/>
      </c>
      <c r="C369" s="1" t="str">
        <f>IF('総説(邦)'!B369&lt;&gt;"",'総説(邦)'!B369&amp;":"&amp;'総説(邦)'!C369&amp;" "&amp;'総説(邦)'!D369&amp;", "&amp;'総説(邦)'!E369&amp;", "&amp;'総説(邦)'!F369&amp;", "&amp;'総説(邦)'!G369&amp;" (IF: "&amp;TEXT('総説(邦)'!H369,"0.000")&amp;")"&amp;" (CS: "&amp;TEXT('総説(邦)'!I369,"0.0")&amp;")","")</f>
        <v/>
      </c>
    </row>
    <row r="370" spans="1:3" ht="60" customHeight="1" x14ac:dyDescent="0.2">
      <c r="A370" s="80" t="str">
        <f>IF('総説(邦)'!L370="○","◎",IF('総説(邦)'!K370="○","○",""))</f>
        <v/>
      </c>
      <c r="B370" s="2" t="str">
        <f>IF('総説(邦)'!A370&lt;&gt;"",'総説(邦)'!A370,"")</f>
        <v/>
      </c>
      <c r="C370" s="1" t="str">
        <f>IF('総説(邦)'!B370&lt;&gt;"",'総説(邦)'!B370&amp;":"&amp;'総説(邦)'!C370&amp;" "&amp;'総説(邦)'!D370&amp;", "&amp;'総説(邦)'!E370&amp;", "&amp;'総説(邦)'!F370&amp;", "&amp;'総説(邦)'!G370&amp;" (IF: "&amp;TEXT('総説(邦)'!H370,"0.000")&amp;")"&amp;" (CS: "&amp;TEXT('総説(邦)'!I370,"0.0")&amp;")","")</f>
        <v/>
      </c>
    </row>
    <row r="371" spans="1:3" ht="60" customHeight="1" x14ac:dyDescent="0.2">
      <c r="A371" s="80" t="str">
        <f>IF('総説(邦)'!L371="○","◎",IF('総説(邦)'!K371="○","○",""))</f>
        <v/>
      </c>
      <c r="B371" s="2" t="str">
        <f>IF('総説(邦)'!A371&lt;&gt;"",'総説(邦)'!A371,"")</f>
        <v/>
      </c>
      <c r="C371" s="1" t="str">
        <f>IF('総説(邦)'!B371&lt;&gt;"",'総説(邦)'!B371&amp;":"&amp;'総説(邦)'!C371&amp;" "&amp;'総説(邦)'!D371&amp;", "&amp;'総説(邦)'!E371&amp;", "&amp;'総説(邦)'!F371&amp;", "&amp;'総説(邦)'!G371&amp;" (IF: "&amp;TEXT('総説(邦)'!H371,"0.000")&amp;")"&amp;" (CS: "&amp;TEXT('総説(邦)'!I371,"0.0")&amp;")","")</f>
        <v/>
      </c>
    </row>
    <row r="372" spans="1:3" ht="60" customHeight="1" x14ac:dyDescent="0.2">
      <c r="A372" s="80" t="str">
        <f>IF('総説(邦)'!L372="○","◎",IF('総説(邦)'!K372="○","○",""))</f>
        <v/>
      </c>
      <c r="B372" s="2" t="str">
        <f>IF('総説(邦)'!A372&lt;&gt;"",'総説(邦)'!A372,"")</f>
        <v/>
      </c>
      <c r="C372" s="1" t="str">
        <f>IF('総説(邦)'!B372&lt;&gt;"",'総説(邦)'!B372&amp;":"&amp;'総説(邦)'!C372&amp;" "&amp;'総説(邦)'!D372&amp;", "&amp;'総説(邦)'!E372&amp;", "&amp;'総説(邦)'!F372&amp;", "&amp;'総説(邦)'!G372&amp;" (IF: "&amp;TEXT('総説(邦)'!H372,"0.000")&amp;")"&amp;" (CS: "&amp;TEXT('総説(邦)'!I372,"0.0")&amp;")","")</f>
        <v/>
      </c>
    </row>
    <row r="373" spans="1:3" ht="60" customHeight="1" x14ac:dyDescent="0.2">
      <c r="A373" s="80" t="str">
        <f>IF('総説(邦)'!L373="○","◎",IF('総説(邦)'!K373="○","○",""))</f>
        <v/>
      </c>
      <c r="B373" s="2" t="str">
        <f>IF('総説(邦)'!A373&lt;&gt;"",'総説(邦)'!A373,"")</f>
        <v/>
      </c>
      <c r="C373" s="1" t="str">
        <f>IF('総説(邦)'!B373&lt;&gt;"",'総説(邦)'!B373&amp;":"&amp;'総説(邦)'!C373&amp;" "&amp;'総説(邦)'!D373&amp;", "&amp;'総説(邦)'!E373&amp;", "&amp;'総説(邦)'!F373&amp;", "&amp;'総説(邦)'!G373&amp;" (IF: "&amp;TEXT('総説(邦)'!H373,"0.000")&amp;")"&amp;" (CS: "&amp;TEXT('総説(邦)'!I373,"0.0")&amp;")","")</f>
        <v/>
      </c>
    </row>
    <row r="374" spans="1:3" ht="60" customHeight="1" x14ac:dyDescent="0.2">
      <c r="A374" s="80" t="str">
        <f>IF('総説(邦)'!L374="○","◎",IF('総説(邦)'!K374="○","○",""))</f>
        <v/>
      </c>
      <c r="B374" s="2" t="str">
        <f>IF('総説(邦)'!A374&lt;&gt;"",'総説(邦)'!A374,"")</f>
        <v/>
      </c>
      <c r="C374" s="1" t="str">
        <f>IF('総説(邦)'!B374&lt;&gt;"",'総説(邦)'!B374&amp;":"&amp;'総説(邦)'!C374&amp;" "&amp;'総説(邦)'!D374&amp;", "&amp;'総説(邦)'!E374&amp;", "&amp;'総説(邦)'!F374&amp;", "&amp;'総説(邦)'!G374&amp;" (IF: "&amp;TEXT('総説(邦)'!H374,"0.000")&amp;")"&amp;" (CS: "&amp;TEXT('総説(邦)'!I374,"0.0")&amp;")","")</f>
        <v/>
      </c>
    </row>
    <row r="375" spans="1:3" ht="60" customHeight="1" x14ac:dyDescent="0.2">
      <c r="A375" s="80" t="str">
        <f>IF('総説(邦)'!L375="○","◎",IF('総説(邦)'!K375="○","○",""))</f>
        <v/>
      </c>
      <c r="B375" s="2" t="str">
        <f>IF('総説(邦)'!A375&lt;&gt;"",'総説(邦)'!A375,"")</f>
        <v/>
      </c>
      <c r="C375" s="1" t="str">
        <f>IF('総説(邦)'!B375&lt;&gt;"",'総説(邦)'!B375&amp;":"&amp;'総説(邦)'!C375&amp;" "&amp;'総説(邦)'!D375&amp;", "&amp;'総説(邦)'!E375&amp;", "&amp;'総説(邦)'!F375&amp;", "&amp;'総説(邦)'!G375&amp;" (IF: "&amp;TEXT('総説(邦)'!H375,"0.000")&amp;")"&amp;" (CS: "&amp;TEXT('総説(邦)'!I375,"0.0")&amp;")","")</f>
        <v/>
      </c>
    </row>
    <row r="376" spans="1:3" ht="60" customHeight="1" x14ac:dyDescent="0.2">
      <c r="A376" s="80" t="str">
        <f>IF('総説(邦)'!L376="○","◎",IF('総説(邦)'!K376="○","○",""))</f>
        <v/>
      </c>
      <c r="B376" s="2" t="str">
        <f>IF('総説(邦)'!A376&lt;&gt;"",'総説(邦)'!A376,"")</f>
        <v/>
      </c>
      <c r="C376" s="1" t="str">
        <f>IF('総説(邦)'!B376&lt;&gt;"",'総説(邦)'!B376&amp;":"&amp;'総説(邦)'!C376&amp;" "&amp;'総説(邦)'!D376&amp;", "&amp;'総説(邦)'!E376&amp;", "&amp;'総説(邦)'!F376&amp;", "&amp;'総説(邦)'!G376&amp;" (IF: "&amp;TEXT('総説(邦)'!H376,"0.000")&amp;")"&amp;" (CS: "&amp;TEXT('総説(邦)'!I376,"0.0")&amp;")","")</f>
        <v/>
      </c>
    </row>
    <row r="377" spans="1:3" ht="60" customHeight="1" x14ac:dyDescent="0.2">
      <c r="A377" s="80" t="str">
        <f>IF('総説(邦)'!L377="○","◎",IF('総説(邦)'!K377="○","○",""))</f>
        <v/>
      </c>
      <c r="B377" s="2" t="str">
        <f>IF('総説(邦)'!A377&lt;&gt;"",'総説(邦)'!A377,"")</f>
        <v/>
      </c>
      <c r="C377" s="1" t="str">
        <f>IF('総説(邦)'!B377&lt;&gt;"",'総説(邦)'!B377&amp;":"&amp;'総説(邦)'!C377&amp;" "&amp;'総説(邦)'!D377&amp;", "&amp;'総説(邦)'!E377&amp;", "&amp;'総説(邦)'!F377&amp;", "&amp;'総説(邦)'!G377&amp;" (IF: "&amp;TEXT('総説(邦)'!H377,"0.000")&amp;")"&amp;" (CS: "&amp;TEXT('総説(邦)'!I377,"0.0")&amp;")","")</f>
        <v/>
      </c>
    </row>
    <row r="378" spans="1:3" ht="60" customHeight="1" x14ac:dyDescent="0.2">
      <c r="A378" s="80" t="str">
        <f>IF('総説(邦)'!L378="○","◎",IF('総説(邦)'!K378="○","○",""))</f>
        <v/>
      </c>
      <c r="B378" s="2" t="str">
        <f>IF('総説(邦)'!A378&lt;&gt;"",'総説(邦)'!A378,"")</f>
        <v/>
      </c>
      <c r="C378" s="1" t="str">
        <f>IF('総説(邦)'!B378&lt;&gt;"",'総説(邦)'!B378&amp;":"&amp;'総説(邦)'!C378&amp;" "&amp;'総説(邦)'!D378&amp;", "&amp;'総説(邦)'!E378&amp;", "&amp;'総説(邦)'!F378&amp;", "&amp;'総説(邦)'!G378&amp;" (IF: "&amp;TEXT('総説(邦)'!H378,"0.000")&amp;")"&amp;" (CS: "&amp;TEXT('総説(邦)'!I378,"0.0")&amp;")","")</f>
        <v/>
      </c>
    </row>
    <row r="379" spans="1:3" ht="60" customHeight="1" x14ac:dyDescent="0.2">
      <c r="A379" s="80" t="str">
        <f>IF('総説(邦)'!L379="○","◎",IF('総説(邦)'!K379="○","○",""))</f>
        <v/>
      </c>
      <c r="B379" s="2" t="str">
        <f>IF('総説(邦)'!A379&lt;&gt;"",'総説(邦)'!A379,"")</f>
        <v/>
      </c>
      <c r="C379" s="1" t="str">
        <f>IF('総説(邦)'!B379&lt;&gt;"",'総説(邦)'!B379&amp;":"&amp;'総説(邦)'!C379&amp;" "&amp;'総説(邦)'!D379&amp;", "&amp;'総説(邦)'!E379&amp;", "&amp;'総説(邦)'!F379&amp;", "&amp;'総説(邦)'!G379&amp;" (IF: "&amp;TEXT('総説(邦)'!H379,"0.000")&amp;")"&amp;" (CS: "&amp;TEXT('総説(邦)'!I379,"0.0")&amp;")","")</f>
        <v/>
      </c>
    </row>
    <row r="380" spans="1:3" ht="60" customHeight="1" x14ac:dyDescent="0.2">
      <c r="A380" s="80" t="str">
        <f>IF('総説(邦)'!L380="○","◎",IF('総説(邦)'!K380="○","○",""))</f>
        <v/>
      </c>
      <c r="B380" s="2" t="str">
        <f>IF('総説(邦)'!A380&lt;&gt;"",'総説(邦)'!A380,"")</f>
        <v/>
      </c>
      <c r="C380" s="1" t="str">
        <f>IF('総説(邦)'!B380&lt;&gt;"",'総説(邦)'!B380&amp;":"&amp;'総説(邦)'!C380&amp;" "&amp;'総説(邦)'!D380&amp;", "&amp;'総説(邦)'!E380&amp;", "&amp;'総説(邦)'!F380&amp;", "&amp;'総説(邦)'!G380&amp;" (IF: "&amp;TEXT('総説(邦)'!H380,"0.000")&amp;")"&amp;" (CS: "&amp;TEXT('総説(邦)'!I380,"0.0")&amp;")","")</f>
        <v/>
      </c>
    </row>
    <row r="381" spans="1:3" ht="60" customHeight="1" x14ac:dyDescent="0.2">
      <c r="A381" s="80" t="str">
        <f>IF('総説(邦)'!L381="○","◎",IF('総説(邦)'!K381="○","○",""))</f>
        <v/>
      </c>
      <c r="B381" s="2" t="str">
        <f>IF('総説(邦)'!A381&lt;&gt;"",'総説(邦)'!A381,"")</f>
        <v/>
      </c>
      <c r="C381" s="1" t="str">
        <f>IF('総説(邦)'!B381&lt;&gt;"",'総説(邦)'!B381&amp;":"&amp;'総説(邦)'!C381&amp;" "&amp;'総説(邦)'!D381&amp;", "&amp;'総説(邦)'!E381&amp;", "&amp;'総説(邦)'!F381&amp;", "&amp;'総説(邦)'!G381&amp;" (IF: "&amp;TEXT('総説(邦)'!H381,"0.000")&amp;")"&amp;" (CS: "&amp;TEXT('総説(邦)'!I381,"0.0")&amp;")","")</f>
        <v/>
      </c>
    </row>
    <row r="382" spans="1:3" ht="60" customHeight="1" x14ac:dyDescent="0.2">
      <c r="A382" s="80" t="str">
        <f>IF('総説(邦)'!L382="○","◎",IF('総説(邦)'!K382="○","○",""))</f>
        <v/>
      </c>
      <c r="B382" s="2" t="str">
        <f>IF('総説(邦)'!A382&lt;&gt;"",'総説(邦)'!A382,"")</f>
        <v/>
      </c>
      <c r="C382" s="1" t="str">
        <f>IF('総説(邦)'!B382&lt;&gt;"",'総説(邦)'!B382&amp;":"&amp;'総説(邦)'!C382&amp;" "&amp;'総説(邦)'!D382&amp;", "&amp;'総説(邦)'!E382&amp;", "&amp;'総説(邦)'!F382&amp;", "&amp;'総説(邦)'!G382&amp;" (IF: "&amp;TEXT('総説(邦)'!H382,"0.000")&amp;")"&amp;" (CS: "&amp;TEXT('総説(邦)'!I382,"0.0")&amp;")","")</f>
        <v/>
      </c>
    </row>
    <row r="383" spans="1:3" ht="60" customHeight="1" x14ac:dyDescent="0.2">
      <c r="A383" s="80" t="str">
        <f>IF('総説(邦)'!L383="○","◎",IF('総説(邦)'!K383="○","○",""))</f>
        <v/>
      </c>
      <c r="B383" s="2" t="str">
        <f>IF('総説(邦)'!A383&lt;&gt;"",'総説(邦)'!A383,"")</f>
        <v/>
      </c>
      <c r="C383" s="1" t="str">
        <f>IF('総説(邦)'!B383&lt;&gt;"",'総説(邦)'!B383&amp;":"&amp;'総説(邦)'!C383&amp;" "&amp;'総説(邦)'!D383&amp;", "&amp;'総説(邦)'!E383&amp;", "&amp;'総説(邦)'!F383&amp;", "&amp;'総説(邦)'!G383&amp;" (IF: "&amp;TEXT('総説(邦)'!H383,"0.000")&amp;")"&amp;" (CS: "&amp;TEXT('総説(邦)'!I383,"0.0")&amp;")","")</f>
        <v/>
      </c>
    </row>
    <row r="384" spans="1:3" ht="60" customHeight="1" x14ac:dyDescent="0.2">
      <c r="A384" s="80" t="str">
        <f>IF('総説(邦)'!L384="○","◎",IF('総説(邦)'!K384="○","○",""))</f>
        <v/>
      </c>
      <c r="B384" s="2" t="str">
        <f>IF('総説(邦)'!A384&lt;&gt;"",'総説(邦)'!A384,"")</f>
        <v/>
      </c>
      <c r="C384" s="1" t="str">
        <f>IF('総説(邦)'!B384&lt;&gt;"",'総説(邦)'!B384&amp;":"&amp;'総説(邦)'!C384&amp;" "&amp;'総説(邦)'!D384&amp;", "&amp;'総説(邦)'!E384&amp;", "&amp;'総説(邦)'!F384&amp;", "&amp;'総説(邦)'!G384&amp;" (IF: "&amp;TEXT('総説(邦)'!H384,"0.000")&amp;")"&amp;" (CS: "&amp;TEXT('総説(邦)'!I384,"0.0")&amp;")","")</f>
        <v/>
      </c>
    </row>
    <row r="385" spans="1:3" ht="60" customHeight="1" x14ac:dyDescent="0.2">
      <c r="A385" s="80" t="str">
        <f>IF('総説(邦)'!L385="○","◎",IF('総説(邦)'!K385="○","○",""))</f>
        <v/>
      </c>
      <c r="B385" s="2" t="str">
        <f>IF('総説(邦)'!A385&lt;&gt;"",'総説(邦)'!A385,"")</f>
        <v/>
      </c>
      <c r="C385" s="1" t="str">
        <f>IF('総説(邦)'!B385&lt;&gt;"",'総説(邦)'!B385&amp;":"&amp;'総説(邦)'!C385&amp;" "&amp;'総説(邦)'!D385&amp;", "&amp;'総説(邦)'!E385&amp;", "&amp;'総説(邦)'!F385&amp;", "&amp;'総説(邦)'!G385&amp;" (IF: "&amp;TEXT('総説(邦)'!H385,"0.000")&amp;")"&amp;" (CS: "&amp;TEXT('総説(邦)'!I385,"0.0")&amp;")","")</f>
        <v/>
      </c>
    </row>
    <row r="386" spans="1:3" ht="60" customHeight="1" x14ac:dyDescent="0.2">
      <c r="A386" s="80" t="str">
        <f>IF('総説(邦)'!L386="○","◎",IF('総説(邦)'!K386="○","○",""))</f>
        <v/>
      </c>
      <c r="B386" s="2" t="str">
        <f>IF('総説(邦)'!A386&lt;&gt;"",'総説(邦)'!A386,"")</f>
        <v/>
      </c>
      <c r="C386" s="1" t="str">
        <f>IF('総説(邦)'!B386&lt;&gt;"",'総説(邦)'!B386&amp;":"&amp;'総説(邦)'!C386&amp;" "&amp;'総説(邦)'!D386&amp;", "&amp;'総説(邦)'!E386&amp;", "&amp;'総説(邦)'!F386&amp;", "&amp;'総説(邦)'!G386&amp;" (IF: "&amp;TEXT('総説(邦)'!H386,"0.000")&amp;")"&amp;" (CS: "&amp;TEXT('総説(邦)'!I386,"0.0")&amp;")","")</f>
        <v/>
      </c>
    </row>
    <row r="387" spans="1:3" ht="60" customHeight="1" x14ac:dyDescent="0.2">
      <c r="A387" s="80" t="str">
        <f>IF('総説(邦)'!L387="○","◎",IF('総説(邦)'!K387="○","○",""))</f>
        <v/>
      </c>
      <c r="B387" s="2" t="str">
        <f>IF('総説(邦)'!A387&lt;&gt;"",'総説(邦)'!A387,"")</f>
        <v/>
      </c>
      <c r="C387" s="1" t="str">
        <f>IF('総説(邦)'!B387&lt;&gt;"",'総説(邦)'!B387&amp;":"&amp;'総説(邦)'!C387&amp;" "&amp;'総説(邦)'!D387&amp;", "&amp;'総説(邦)'!E387&amp;", "&amp;'総説(邦)'!F387&amp;", "&amp;'総説(邦)'!G387&amp;" (IF: "&amp;TEXT('総説(邦)'!H387,"0.000")&amp;")"&amp;" (CS: "&amp;TEXT('総説(邦)'!I387,"0.0")&amp;")","")</f>
        <v/>
      </c>
    </row>
    <row r="388" spans="1:3" ht="60" customHeight="1" x14ac:dyDescent="0.2">
      <c r="A388" s="80" t="str">
        <f>IF('総説(邦)'!L388="○","◎",IF('総説(邦)'!K388="○","○",""))</f>
        <v/>
      </c>
      <c r="B388" s="2" t="str">
        <f>IF('総説(邦)'!A388&lt;&gt;"",'総説(邦)'!A388,"")</f>
        <v/>
      </c>
      <c r="C388" s="1" t="str">
        <f>IF('総説(邦)'!B388&lt;&gt;"",'総説(邦)'!B388&amp;":"&amp;'総説(邦)'!C388&amp;" "&amp;'総説(邦)'!D388&amp;", "&amp;'総説(邦)'!E388&amp;", "&amp;'総説(邦)'!F388&amp;", "&amp;'総説(邦)'!G388&amp;" (IF: "&amp;TEXT('総説(邦)'!H388,"0.000")&amp;")"&amp;" (CS: "&amp;TEXT('総説(邦)'!I388,"0.0")&amp;")","")</f>
        <v/>
      </c>
    </row>
    <row r="389" spans="1:3" ht="60" customHeight="1" x14ac:dyDescent="0.2">
      <c r="A389" s="80" t="str">
        <f>IF('総説(邦)'!L389="○","◎",IF('総説(邦)'!K389="○","○",""))</f>
        <v/>
      </c>
      <c r="B389" s="2" t="str">
        <f>IF('総説(邦)'!A389&lt;&gt;"",'総説(邦)'!A389,"")</f>
        <v/>
      </c>
      <c r="C389" s="1" t="str">
        <f>IF('総説(邦)'!B389&lt;&gt;"",'総説(邦)'!B389&amp;":"&amp;'総説(邦)'!C389&amp;" "&amp;'総説(邦)'!D389&amp;", "&amp;'総説(邦)'!E389&amp;", "&amp;'総説(邦)'!F389&amp;", "&amp;'総説(邦)'!G389&amp;" (IF: "&amp;TEXT('総説(邦)'!H389,"0.000")&amp;")"&amp;" (CS: "&amp;TEXT('総説(邦)'!I389,"0.0")&amp;")","")</f>
        <v/>
      </c>
    </row>
    <row r="390" spans="1:3" ht="60" customHeight="1" x14ac:dyDescent="0.2">
      <c r="A390" s="80" t="str">
        <f>IF('総説(邦)'!L390="○","◎",IF('総説(邦)'!K390="○","○",""))</f>
        <v/>
      </c>
      <c r="B390" s="2" t="str">
        <f>IF('総説(邦)'!A390&lt;&gt;"",'総説(邦)'!A390,"")</f>
        <v/>
      </c>
      <c r="C390" s="1" t="str">
        <f>IF('総説(邦)'!B390&lt;&gt;"",'総説(邦)'!B390&amp;":"&amp;'総説(邦)'!C390&amp;" "&amp;'総説(邦)'!D390&amp;", "&amp;'総説(邦)'!E390&amp;", "&amp;'総説(邦)'!F390&amp;", "&amp;'総説(邦)'!G390&amp;" (IF: "&amp;TEXT('総説(邦)'!H390,"0.000")&amp;")"&amp;" (CS: "&amp;TEXT('総説(邦)'!I390,"0.0")&amp;")","")</f>
        <v/>
      </c>
    </row>
    <row r="391" spans="1:3" ht="60" customHeight="1" x14ac:dyDescent="0.2">
      <c r="A391" s="80" t="str">
        <f>IF('総説(邦)'!L391="○","◎",IF('総説(邦)'!K391="○","○",""))</f>
        <v/>
      </c>
      <c r="B391" s="2" t="str">
        <f>IF('総説(邦)'!A391&lt;&gt;"",'総説(邦)'!A391,"")</f>
        <v/>
      </c>
      <c r="C391" s="1" t="str">
        <f>IF('総説(邦)'!B391&lt;&gt;"",'総説(邦)'!B391&amp;":"&amp;'総説(邦)'!C391&amp;" "&amp;'総説(邦)'!D391&amp;", "&amp;'総説(邦)'!E391&amp;", "&amp;'総説(邦)'!F391&amp;", "&amp;'総説(邦)'!G391&amp;" (IF: "&amp;TEXT('総説(邦)'!H391,"0.000")&amp;")"&amp;" (CS: "&amp;TEXT('総説(邦)'!I391,"0.0")&amp;")","")</f>
        <v/>
      </c>
    </row>
    <row r="392" spans="1:3" ht="60" customHeight="1" x14ac:dyDescent="0.2">
      <c r="A392" s="80" t="str">
        <f>IF('総説(邦)'!L392="○","◎",IF('総説(邦)'!K392="○","○",""))</f>
        <v/>
      </c>
      <c r="B392" s="2" t="str">
        <f>IF('総説(邦)'!A392&lt;&gt;"",'総説(邦)'!A392,"")</f>
        <v/>
      </c>
      <c r="C392" s="1" t="str">
        <f>IF('総説(邦)'!B392&lt;&gt;"",'総説(邦)'!B392&amp;":"&amp;'総説(邦)'!C392&amp;" "&amp;'総説(邦)'!D392&amp;", "&amp;'総説(邦)'!E392&amp;", "&amp;'総説(邦)'!F392&amp;", "&amp;'総説(邦)'!G392&amp;" (IF: "&amp;TEXT('総説(邦)'!H392,"0.000")&amp;")"&amp;" (CS: "&amp;TEXT('総説(邦)'!I392,"0.0")&amp;")","")</f>
        <v/>
      </c>
    </row>
    <row r="393" spans="1:3" ht="60" customHeight="1" x14ac:dyDescent="0.2">
      <c r="A393" s="80" t="str">
        <f>IF('総説(邦)'!L393="○","◎",IF('総説(邦)'!K393="○","○",""))</f>
        <v/>
      </c>
      <c r="B393" s="2" t="str">
        <f>IF('総説(邦)'!A393&lt;&gt;"",'総説(邦)'!A393,"")</f>
        <v/>
      </c>
      <c r="C393" s="1" t="str">
        <f>IF('総説(邦)'!B393&lt;&gt;"",'総説(邦)'!B393&amp;":"&amp;'総説(邦)'!C393&amp;" "&amp;'総説(邦)'!D393&amp;", "&amp;'総説(邦)'!E393&amp;", "&amp;'総説(邦)'!F393&amp;", "&amp;'総説(邦)'!G393&amp;" (IF: "&amp;TEXT('総説(邦)'!H393,"0.000")&amp;")"&amp;" (CS: "&amp;TEXT('総説(邦)'!I393,"0.0")&amp;")","")</f>
        <v/>
      </c>
    </row>
    <row r="394" spans="1:3" ht="60" customHeight="1" x14ac:dyDescent="0.2">
      <c r="A394" s="80" t="str">
        <f>IF('総説(邦)'!L394="○","◎",IF('総説(邦)'!K394="○","○",""))</f>
        <v/>
      </c>
      <c r="B394" s="2" t="str">
        <f>IF('総説(邦)'!A394&lt;&gt;"",'総説(邦)'!A394,"")</f>
        <v/>
      </c>
      <c r="C394" s="1" t="str">
        <f>IF('総説(邦)'!B394&lt;&gt;"",'総説(邦)'!B394&amp;":"&amp;'総説(邦)'!C394&amp;" "&amp;'総説(邦)'!D394&amp;", "&amp;'総説(邦)'!E394&amp;", "&amp;'総説(邦)'!F394&amp;", "&amp;'総説(邦)'!G394&amp;" (IF: "&amp;TEXT('総説(邦)'!H394,"0.000")&amp;")"&amp;" (CS: "&amp;TEXT('総説(邦)'!I394,"0.0")&amp;")","")</f>
        <v/>
      </c>
    </row>
    <row r="395" spans="1:3" ht="60" customHeight="1" x14ac:dyDescent="0.2">
      <c r="A395" s="80" t="str">
        <f>IF('総説(邦)'!L395="○","◎",IF('総説(邦)'!K395="○","○",""))</f>
        <v/>
      </c>
      <c r="B395" s="2" t="str">
        <f>IF('総説(邦)'!A395&lt;&gt;"",'総説(邦)'!A395,"")</f>
        <v/>
      </c>
      <c r="C395" s="1" t="str">
        <f>IF('総説(邦)'!B395&lt;&gt;"",'総説(邦)'!B395&amp;":"&amp;'総説(邦)'!C395&amp;" "&amp;'総説(邦)'!D395&amp;", "&amp;'総説(邦)'!E395&amp;", "&amp;'総説(邦)'!F395&amp;", "&amp;'総説(邦)'!G395&amp;" (IF: "&amp;TEXT('総説(邦)'!H395,"0.000")&amp;")"&amp;" (CS: "&amp;TEXT('総説(邦)'!I395,"0.0")&amp;")","")</f>
        <v/>
      </c>
    </row>
    <row r="396" spans="1:3" ht="60" customHeight="1" x14ac:dyDescent="0.2">
      <c r="A396" s="80" t="str">
        <f>IF('総説(邦)'!L396="○","◎",IF('総説(邦)'!K396="○","○",""))</f>
        <v/>
      </c>
      <c r="B396" s="2" t="str">
        <f>IF('総説(邦)'!A396&lt;&gt;"",'総説(邦)'!A396,"")</f>
        <v/>
      </c>
      <c r="C396" s="1" t="str">
        <f>IF('総説(邦)'!B396&lt;&gt;"",'総説(邦)'!B396&amp;":"&amp;'総説(邦)'!C396&amp;" "&amp;'総説(邦)'!D396&amp;", "&amp;'総説(邦)'!E396&amp;", "&amp;'総説(邦)'!F396&amp;", "&amp;'総説(邦)'!G396&amp;" (IF: "&amp;TEXT('総説(邦)'!H396,"0.000")&amp;")"&amp;" (CS: "&amp;TEXT('総説(邦)'!I396,"0.0")&amp;")","")</f>
        <v/>
      </c>
    </row>
    <row r="397" spans="1:3" ht="60" customHeight="1" x14ac:dyDescent="0.2">
      <c r="A397" s="80" t="str">
        <f>IF('総説(邦)'!L397="○","◎",IF('総説(邦)'!K397="○","○",""))</f>
        <v/>
      </c>
      <c r="B397" s="2" t="str">
        <f>IF('総説(邦)'!A397&lt;&gt;"",'総説(邦)'!A397,"")</f>
        <v/>
      </c>
      <c r="C397" s="1" t="str">
        <f>IF('総説(邦)'!B397&lt;&gt;"",'総説(邦)'!B397&amp;":"&amp;'総説(邦)'!C397&amp;" "&amp;'総説(邦)'!D397&amp;", "&amp;'総説(邦)'!E397&amp;", "&amp;'総説(邦)'!F397&amp;", "&amp;'総説(邦)'!G397&amp;" (IF: "&amp;TEXT('総説(邦)'!H397,"0.000")&amp;")"&amp;" (CS: "&amp;TEXT('総説(邦)'!I397,"0.0")&amp;")","")</f>
        <v/>
      </c>
    </row>
    <row r="398" spans="1:3" ht="60" customHeight="1" x14ac:dyDescent="0.2">
      <c r="A398" s="80" t="str">
        <f>IF('総説(邦)'!L398="○","◎",IF('総説(邦)'!K398="○","○",""))</f>
        <v/>
      </c>
      <c r="B398" s="2" t="str">
        <f>IF('総説(邦)'!A398&lt;&gt;"",'総説(邦)'!A398,"")</f>
        <v/>
      </c>
      <c r="C398" s="1" t="str">
        <f>IF('総説(邦)'!B398&lt;&gt;"",'総説(邦)'!B398&amp;":"&amp;'総説(邦)'!C398&amp;" "&amp;'総説(邦)'!D398&amp;", "&amp;'総説(邦)'!E398&amp;", "&amp;'総説(邦)'!F398&amp;", "&amp;'総説(邦)'!G398&amp;" (IF: "&amp;TEXT('総説(邦)'!H398,"0.000")&amp;")"&amp;" (CS: "&amp;TEXT('総説(邦)'!I398,"0.0")&amp;")","")</f>
        <v/>
      </c>
    </row>
    <row r="399" spans="1:3" ht="60" customHeight="1" x14ac:dyDescent="0.2">
      <c r="A399" s="80" t="str">
        <f>IF('総説(邦)'!L399="○","◎",IF('総説(邦)'!K399="○","○",""))</f>
        <v/>
      </c>
      <c r="B399" s="2" t="str">
        <f>IF('総説(邦)'!A399&lt;&gt;"",'総説(邦)'!A399,"")</f>
        <v/>
      </c>
      <c r="C399" s="1" t="str">
        <f>IF('総説(邦)'!B399&lt;&gt;"",'総説(邦)'!B399&amp;":"&amp;'総説(邦)'!C399&amp;" "&amp;'総説(邦)'!D399&amp;", "&amp;'総説(邦)'!E399&amp;", "&amp;'総説(邦)'!F399&amp;", "&amp;'総説(邦)'!G399&amp;" (IF: "&amp;TEXT('総説(邦)'!H399,"0.000")&amp;")"&amp;" (CS: "&amp;TEXT('総説(邦)'!I399,"0.0")&amp;")","")</f>
        <v/>
      </c>
    </row>
    <row r="400" spans="1:3" ht="60" customHeight="1" x14ac:dyDescent="0.2">
      <c r="A400" s="80" t="str">
        <f>IF('総説(邦)'!L400="○","◎",IF('総説(邦)'!K400="○","○",""))</f>
        <v/>
      </c>
      <c r="B400" s="2" t="str">
        <f>IF('総説(邦)'!A400&lt;&gt;"",'総説(邦)'!A400,"")</f>
        <v/>
      </c>
      <c r="C400" s="1" t="str">
        <f>IF('総説(邦)'!B400&lt;&gt;"",'総説(邦)'!B400&amp;":"&amp;'総説(邦)'!C400&amp;" "&amp;'総説(邦)'!D400&amp;", "&amp;'総説(邦)'!E400&amp;", "&amp;'総説(邦)'!F400&amp;", "&amp;'総説(邦)'!G400&amp;" (IF: "&amp;TEXT('総説(邦)'!H400,"0.000")&amp;")"&amp;" (CS: "&amp;TEXT('総説(邦)'!I400,"0.0")&amp;")","")</f>
        <v/>
      </c>
    </row>
    <row r="401" spans="1:3" ht="60" customHeight="1" x14ac:dyDescent="0.2">
      <c r="A401" s="80" t="str">
        <f>IF('総説(邦)'!L401="○","◎",IF('総説(邦)'!K401="○","○",""))</f>
        <v/>
      </c>
      <c r="B401" s="2" t="str">
        <f>IF('総説(邦)'!A401&lt;&gt;"",'総説(邦)'!A401,"")</f>
        <v/>
      </c>
      <c r="C401" s="1" t="str">
        <f>IF('総説(邦)'!B401&lt;&gt;"",'総説(邦)'!B401&amp;":"&amp;'総説(邦)'!C401&amp;" "&amp;'総説(邦)'!D401&amp;", "&amp;'総説(邦)'!E401&amp;", "&amp;'総説(邦)'!F401&amp;", "&amp;'総説(邦)'!G401&amp;" (IF: "&amp;TEXT('総説(邦)'!H401,"0.000")&amp;")"&amp;" (CS: "&amp;TEXT('総説(邦)'!I401,"0.0")&amp;")","")</f>
        <v/>
      </c>
    </row>
    <row r="402" spans="1:3" ht="60" customHeight="1" x14ac:dyDescent="0.2">
      <c r="A402" s="80" t="str">
        <f>IF('総説(邦)'!L402="○","◎",IF('総説(邦)'!K402="○","○",""))</f>
        <v/>
      </c>
      <c r="B402" s="2" t="str">
        <f>IF('総説(邦)'!A402&lt;&gt;"",'総説(邦)'!A402,"")</f>
        <v/>
      </c>
      <c r="C402" s="1" t="str">
        <f>IF('総説(邦)'!B402&lt;&gt;"",'総説(邦)'!B402&amp;":"&amp;'総説(邦)'!C402&amp;" "&amp;'総説(邦)'!D402&amp;", "&amp;'総説(邦)'!E402&amp;", "&amp;'総説(邦)'!F402&amp;", "&amp;'総説(邦)'!G402&amp;" (IF: "&amp;TEXT('総説(邦)'!H402,"0.000")&amp;")"&amp;" (CS: "&amp;TEXT('総説(邦)'!I402,"0.0")&amp;")","")</f>
        <v/>
      </c>
    </row>
    <row r="403" spans="1:3" ht="60" customHeight="1" x14ac:dyDescent="0.2">
      <c r="A403" s="80" t="str">
        <f>IF('総説(邦)'!L403="○","◎",IF('総説(邦)'!K403="○","○",""))</f>
        <v/>
      </c>
      <c r="B403" s="2" t="str">
        <f>IF('総説(邦)'!A403&lt;&gt;"",'総説(邦)'!A403,"")</f>
        <v/>
      </c>
      <c r="C403" s="1" t="str">
        <f>IF('総説(邦)'!B403&lt;&gt;"",'総説(邦)'!B403&amp;":"&amp;'総説(邦)'!C403&amp;" "&amp;'総説(邦)'!D403&amp;", "&amp;'総説(邦)'!E403&amp;", "&amp;'総説(邦)'!F403&amp;", "&amp;'総説(邦)'!G403&amp;" (IF: "&amp;TEXT('総説(邦)'!H403,"0.000")&amp;")"&amp;" (CS: "&amp;TEXT('総説(邦)'!I403,"0.0")&amp;")","")</f>
        <v/>
      </c>
    </row>
    <row r="404" spans="1:3" ht="60" customHeight="1" x14ac:dyDescent="0.2">
      <c r="A404" s="80" t="str">
        <f>IF('総説(邦)'!L404="○","◎",IF('総説(邦)'!K404="○","○",""))</f>
        <v/>
      </c>
      <c r="B404" s="2" t="str">
        <f>IF('総説(邦)'!A404&lt;&gt;"",'総説(邦)'!A404,"")</f>
        <v/>
      </c>
      <c r="C404" s="1" t="str">
        <f>IF('総説(邦)'!B404&lt;&gt;"",'総説(邦)'!B404&amp;":"&amp;'総説(邦)'!C404&amp;" "&amp;'総説(邦)'!D404&amp;", "&amp;'総説(邦)'!E404&amp;", "&amp;'総説(邦)'!F404&amp;", "&amp;'総説(邦)'!G404&amp;" (IF: "&amp;TEXT('総説(邦)'!H404,"0.000")&amp;")"&amp;" (CS: "&amp;TEXT('総説(邦)'!I404,"0.0")&amp;")","")</f>
        <v/>
      </c>
    </row>
    <row r="405" spans="1:3" ht="60" customHeight="1" x14ac:dyDescent="0.2">
      <c r="A405" s="80" t="str">
        <f>IF('総説(邦)'!L405="○","◎",IF('総説(邦)'!K405="○","○",""))</f>
        <v/>
      </c>
      <c r="B405" s="2" t="str">
        <f>IF('総説(邦)'!A405&lt;&gt;"",'総説(邦)'!A405,"")</f>
        <v/>
      </c>
      <c r="C405" s="1" t="str">
        <f>IF('総説(邦)'!B405&lt;&gt;"",'総説(邦)'!B405&amp;":"&amp;'総説(邦)'!C405&amp;" "&amp;'総説(邦)'!D405&amp;", "&amp;'総説(邦)'!E405&amp;", "&amp;'総説(邦)'!F405&amp;", "&amp;'総説(邦)'!G405&amp;" (IF: "&amp;TEXT('総説(邦)'!H405,"0.000")&amp;")"&amp;" (CS: "&amp;TEXT('総説(邦)'!I405,"0.0")&amp;")","")</f>
        <v/>
      </c>
    </row>
    <row r="406" spans="1:3" ht="60" customHeight="1" x14ac:dyDescent="0.2">
      <c r="A406" s="80" t="str">
        <f>IF('総説(邦)'!L406="○","◎",IF('総説(邦)'!K406="○","○",""))</f>
        <v/>
      </c>
      <c r="B406" s="2" t="str">
        <f>IF('総説(邦)'!A406&lt;&gt;"",'総説(邦)'!A406,"")</f>
        <v/>
      </c>
      <c r="C406" s="1" t="str">
        <f>IF('総説(邦)'!B406&lt;&gt;"",'総説(邦)'!B406&amp;":"&amp;'総説(邦)'!C406&amp;" "&amp;'総説(邦)'!D406&amp;", "&amp;'総説(邦)'!E406&amp;", "&amp;'総説(邦)'!F406&amp;", "&amp;'総説(邦)'!G406&amp;" (IF: "&amp;TEXT('総説(邦)'!H406,"0.000")&amp;")"&amp;" (CS: "&amp;TEXT('総説(邦)'!I406,"0.0")&amp;")","")</f>
        <v/>
      </c>
    </row>
    <row r="407" spans="1:3" ht="60" customHeight="1" x14ac:dyDescent="0.2">
      <c r="A407" s="80" t="str">
        <f>IF('総説(邦)'!L407="○","◎",IF('総説(邦)'!K407="○","○",""))</f>
        <v/>
      </c>
      <c r="B407" s="2" t="str">
        <f>IF('総説(邦)'!A407&lt;&gt;"",'総説(邦)'!A407,"")</f>
        <v/>
      </c>
      <c r="C407" s="1" t="str">
        <f>IF('総説(邦)'!B407&lt;&gt;"",'総説(邦)'!B407&amp;":"&amp;'総説(邦)'!C407&amp;" "&amp;'総説(邦)'!D407&amp;", "&amp;'総説(邦)'!E407&amp;", "&amp;'総説(邦)'!F407&amp;", "&amp;'総説(邦)'!G407&amp;" (IF: "&amp;TEXT('総説(邦)'!H407,"0.000")&amp;")"&amp;" (CS: "&amp;TEXT('総説(邦)'!I407,"0.0")&amp;")","")</f>
        <v/>
      </c>
    </row>
    <row r="408" spans="1:3" ht="60" customHeight="1" x14ac:dyDescent="0.2">
      <c r="A408" s="80" t="str">
        <f>IF('総説(邦)'!L408="○","◎",IF('総説(邦)'!K408="○","○",""))</f>
        <v/>
      </c>
      <c r="B408" s="2" t="str">
        <f>IF('総説(邦)'!A408&lt;&gt;"",'総説(邦)'!A408,"")</f>
        <v/>
      </c>
      <c r="C408" s="1" t="str">
        <f>IF('総説(邦)'!B408&lt;&gt;"",'総説(邦)'!B408&amp;":"&amp;'総説(邦)'!C408&amp;" "&amp;'総説(邦)'!D408&amp;", "&amp;'総説(邦)'!E408&amp;", "&amp;'総説(邦)'!F408&amp;", "&amp;'総説(邦)'!G408&amp;" (IF: "&amp;TEXT('総説(邦)'!H408,"0.000")&amp;")"&amp;" (CS: "&amp;TEXT('総説(邦)'!I408,"0.0")&amp;")","")</f>
        <v/>
      </c>
    </row>
    <row r="409" spans="1:3" ht="60" customHeight="1" x14ac:dyDescent="0.2">
      <c r="A409" s="80" t="str">
        <f>IF('総説(邦)'!L409="○","◎",IF('総説(邦)'!K409="○","○",""))</f>
        <v/>
      </c>
      <c r="B409" s="2" t="str">
        <f>IF('総説(邦)'!A409&lt;&gt;"",'総説(邦)'!A409,"")</f>
        <v/>
      </c>
      <c r="C409" s="1" t="str">
        <f>IF('総説(邦)'!B409&lt;&gt;"",'総説(邦)'!B409&amp;":"&amp;'総説(邦)'!C409&amp;" "&amp;'総説(邦)'!D409&amp;", "&amp;'総説(邦)'!E409&amp;", "&amp;'総説(邦)'!F409&amp;", "&amp;'総説(邦)'!G409&amp;" (IF: "&amp;TEXT('総説(邦)'!H409,"0.000")&amp;")"&amp;" (CS: "&amp;TEXT('総説(邦)'!I409,"0.0")&amp;")","")</f>
        <v/>
      </c>
    </row>
    <row r="410" spans="1:3" ht="60" customHeight="1" x14ac:dyDescent="0.2">
      <c r="A410" s="80" t="str">
        <f>IF('総説(邦)'!L410="○","◎",IF('総説(邦)'!K410="○","○",""))</f>
        <v/>
      </c>
      <c r="B410" s="2" t="str">
        <f>IF('総説(邦)'!A410&lt;&gt;"",'総説(邦)'!A410,"")</f>
        <v/>
      </c>
      <c r="C410" s="1" t="str">
        <f>IF('総説(邦)'!B410&lt;&gt;"",'総説(邦)'!B410&amp;":"&amp;'総説(邦)'!C410&amp;" "&amp;'総説(邦)'!D410&amp;", "&amp;'総説(邦)'!E410&amp;", "&amp;'総説(邦)'!F410&amp;", "&amp;'総説(邦)'!G410&amp;" (IF: "&amp;TEXT('総説(邦)'!H410,"0.000")&amp;")"&amp;" (CS: "&amp;TEXT('総説(邦)'!I410,"0.0")&amp;")","")</f>
        <v/>
      </c>
    </row>
    <row r="411" spans="1:3" ht="60" customHeight="1" x14ac:dyDescent="0.2">
      <c r="A411" s="80" t="str">
        <f>IF('総説(邦)'!L411="○","◎",IF('総説(邦)'!K411="○","○",""))</f>
        <v/>
      </c>
      <c r="B411" s="2" t="str">
        <f>IF('総説(邦)'!A411&lt;&gt;"",'総説(邦)'!A411,"")</f>
        <v/>
      </c>
      <c r="C411" s="1" t="str">
        <f>IF('総説(邦)'!B411&lt;&gt;"",'総説(邦)'!B411&amp;":"&amp;'総説(邦)'!C411&amp;" "&amp;'総説(邦)'!D411&amp;", "&amp;'総説(邦)'!E411&amp;", "&amp;'総説(邦)'!F411&amp;", "&amp;'総説(邦)'!G411&amp;" (IF: "&amp;TEXT('総説(邦)'!H411,"0.000")&amp;")"&amp;" (CS: "&amp;TEXT('総説(邦)'!I411,"0.0")&amp;")","")</f>
        <v/>
      </c>
    </row>
    <row r="412" spans="1:3" ht="60" customHeight="1" x14ac:dyDescent="0.2">
      <c r="A412" s="80" t="str">
        <f>IF('総説(邦)'!L412="○","◎",IF('総説(邦)'!K412="○","○",""))</f>
        <v/>
      </c>
      <c r="B412" s="2" t="str">
        <f>IF('総説(邦)'!A412&lt;&gt;"",'総説(邦)'!A412,"")</f>
        <v/>
      </c>
      <c r="C412" s="1" t="str">
        <f>IF('総説(邦)'!B412&lt;&gt;"",'総説(邦)'!B412&amp;":"&amp;'総説(邦)'!C412&amp;" "&amp;'総説(邦)'!D412&amp;", "&amp;'総説(邦)'!E412&amp;", "&amp;'総説(邦)'!F412&amp;", "&amp;'総説(邦)'!G412&amp;" (IF: "&amp;TEXT('総説(邦)'!H412,"0.000")&amp;")"&amp;" (CS: "&amp;TEXT('総説(邦)'!I412,"0.0")&amp;")","")</f>
        <v/>
      </c>
    </row>
    <row r="413" spans="1:3" ht="60" customHeight="1" x14ac:dyDescent="0.2">
      <c r="A413" s="80" t="str">
        <f>IF('総説(邦)'!L413="○","◎",IF('総説(邦)'!K413="○","○",""))</f>
        <v/>
      </c>
      <c r="B413" s="2" t="str">
        <f>IF('総説(邦)'!A413&lt;&gt;"",'総説(邦)'!A413,"")</f>
        <v/>
      </c>
      <c r="C413" s="1" t="str">
        <f>IF('総説(邦)'!B413&lt;&gt;"",'総説(邦)'!B413&amp;":"&amp;'総説(邦)'!C413&amp;" "&amp;'総説(邦)'!D413&amp;", "&amp;'総説(邦)'!E413&amp;", "&amp;'総説(邦)'!F413&amp;", "&amp;'総説(邦)'!G413&amp;" (IF: "&amp;TEXT('総説(邦)'!H413,"0.000")&amp;")"&amp;" (CS: "&amp;TEXT('総説(邦)'!I413,"0.0")&amp;")","")</f>
        <v/>
      </c>
    </row>
    <row r="414" spans="1:3" ht="60" customHeight="1" x14ac:dyDescent="0.2">
      <c r="A414" s="80" t="str">
        <f>IF('総説(邦)'!L414="○","◎",IF('総説(邦)'!K414="○","○",""))</f>
        <v/>
      </c>
      <c r="B414" s="2" t="str">
        <f>IF('総説(邦)'!A414&lt;&gt;"",'総説(邦)'!A414,"")</f>
        <v/>
      </c>
      <c r="C414" s="1" t="str">
        <f>IF('総説(邦)'!B414&lt;&gt;"",'総説(邦)'!B414&amp;":"&amp;'総説(邦)'!C414&amp;" "&amp;'総説(邦)'!D414&amp;", "&amp;'総説(邦)'!E414&amp;", "&amp;'総説(邦)'!F414&amp;", "&amp;'総説(邦)'!G414&amp;" (IF: "&amp;TEXT('総説(邦)'!H414,"0.000")&amp;")"&amp;" (CS: "&amp;TEXT('総説(邦)'!I414,"0.0")&amp;")","")</f>
        <v/>
      </c>
    </row>
    <row r="415" spans="1:3" ht="60" customHeight="1" x14ac:dyDescent="0.2">
      <c r="A415" s="80" t="str">
        <f>IF('総説(邦)'!L415="○","◎",IF('総説(邦)'!K415="○","○",""))</f>
        <v/>
      </c>
      <c r="B415" s="2" t="str">
        <f>IF('総説(邦)'!A415&lt;&gt;"",'総説(邦)'!A415,"")</f>
        <v/>
      </c>
      <c r="C415" s="1" t="str">
        <f>IF('総説(邦)'!B415&lt;&gt;"",'総説(邦)'!B415&amp;":"&amp;'総説(邦)'!C415&amp;" "&amp;'総説(邦)'!D415&amp;", "&amp;'総説(邦)'!E415&amp;", "&amp;'総説(邦)'!F415&amp;", "&amp;'総説(邦)'!G415&amp;" (IF: "&amp;TEXT('総説(邦)'!H415,"0.000")&amp;")"&amp;" (CS: "&amp;TEXT('総説(邦)'!I415,"0.0")&amp;")","")</f>
        <v/>
      </c>
    </row>
    <row r="416" spans="1:3" ht="60" customHeight="1" x14ac:dyDescent="0.2">
      <c r="A416" s="80" t="str">
        <f>IF('総説(邦)'!L416="○","◎",IF('総説(邦)'!K416="○","○",""))</f>
        <v/>
      </c>
      <c r="B416" s="2" t="str">
        <f>IF('総説(邦)'!A416&lt;&gt;"",'総説(邦)'!A416,"")</f>
        <v/>
      </c>
      <c r="C416" s="1" t="str">
        <f>IF('総説(邦)'!B416&lt;&gt;"",'総説(邦)'!B416&amp;":"&amp;'総説(邦)'!C416&amp;" "&amp;'総説(邦)'!D416&amp;", "&amp;'総説(邦)'!E416&amp;", "&amp;'総説(邦)'!F416&amp;", "&amp;'総説(邦)'!G416&amp;" (IF: "&amp;TEXT('総説(邦)'!H416,"0.000")&amp;")"&amp;" (CS: "&amp;TEXT('総説(邦)'!I416,"0.0")&amp;")","")</f>
        <v/>
      </c>
    </row>
    <row r="417" spans="1:3" ht="60" customHeight="1" x14ac:dyDescent="0.2">
      <c r="A417" s="80" t="str">
        <f>IF('総説(邦)'!L417="○","◎",IF('総説(邦)'!K417="○","○",""))</f>
        <v/>
      </c>
      <c r="B417" s="2" t="str">
        <f>IF('総説(邦)'!A417&lt;&gt;"",'総説(邦)'!A417,"")</f>
        <v/>
      </c>
      <c r="C417" s="1" t="str">
        <f>IF('総説(邦)'!B417&lt;&gt;"",'総説(邦)'!B417&amp;":"&amp;'総説(邦)'!C417&amp;" "&amp;'総説(邦)'!D417&amp;", "&amp;'総説(邦)'!E417&amp;", "&amp;'総説(邦)'!F417&amp;", "&amp;'総説(邦)'!G417&amp;" (IF: "&amp;TEXT('総説(邦)'!H417,"0.000")&amp;")"&amp;" (CS: "&amp;TEXT('総説(邦)'!I417,"0.0")&amp;")","")</f>
        <v/>
      </c>
    </row>
    <row r="418" spans="1:3" ht="60" customHeight="1" x14ac:dyDescent="0.2">
      <c r="A418" s="80" t="str">
        <f>IF('総説(邦)'!L418="○","◎",IF('総説(邦)'!K418="○","○",""))</f>
        <v/>
      </c>
      <c r="B418" s="2" t="str">
        <f>IF('総説(邦)'!A418&lt;&gt;"",'総説(邦)'!A418,"")</f>
        <v/>
      </c>
      <c r="C418" s="1" t="str">
        <f>IF('総説(邦)'!B418&lt;&gt;"",'総説(邦)'!B418&amp;":"&amp;'総説(邦)'!C418&amp;" "&amp;'総説(邦)'!D418&amp;", "&amp;'総説(邦)'!E418&amp;", "&amp;'総説(邦)'!F418&amp;", "&amp;'総説(邦)'!G418&amp;" (IF: "&amp;TEXT('総説(邦)'!H418,"0.000")&amp;")"&amp;" (CS: "&amp;TEXT('総説(邦)'!I418,"0.0")&amp;")","")</f>
        <v/>
      </c>
    </row>
    <row r="419" spans="1:3" ht="60" customHeight="1" x14ac:dyDescent="0.2">
      <c r="A419" s="80" t="str">
        <f>IF('総説(邦)'!L419="○","◎",IF('総説(邦)'!K419="○","○",""))</f>
        <v/>
      </c>
      <c r="B419" s="2" t="str">
        <f>IF('総説(邦)'!A419&lt;&gt;"",'総説(邦)'!A419,"")</f>
        <v/>
      </c>
      <c r="C419" s="1" t="str">
        <f>IF('総説(邦)'!B419&lt;&gt;"",'総説(邦)'!B419&amp;":"&amp;'総説(邦)'!C419&amp;" "&amp;'総説(邦)'!D419&amp;", "&amp;'総説(邦)'!E419&amp;", "&amp;'総説(邦)'!F419&amp;", "&amp;'総説(邦)'!G419&amp;" (IF: "&amp;TEXT('総説(邦)'!H419,"0.000")&amp;")"&amp;" (CS: "&amp;TEXT('総説(邦)'!I419,"0.0")&amp;")","")</f>
        <v/>
      </c>
    </row>
    <row r="420" spans="1:3" ht="60" customHeight="1" x14ac:dyDescent="0.2">
      <c r="A420" s="80" t="str">
        <f>IF('総説(邦)'!L420="○","◎",IF('総説(邦)'!K420="○","○",""))</f>
        <v/>
      </c>
      <c r="B420" s="2" t="str">
        <f>IF('総説(邦)'!A420&lt;&gt;"",'総説(邦)'!A420,"")</f>
        <v/>
      </c>
      <c r="C420" s="1" t="str">
        <f>IF('総説(邦)'!B420&lt;&gt;"",'総説(邦)'!B420&amp;":"&amp;'総説(邦)'!C420&amp;" "&amp;'総説(邦)'!D420&amp;", "&amp;'総説(邦)'!E420&amp;", "&amp;'総説(邦)'!F420&amp;", "&amp;'総説(邦)'!G420&amp;" (IF: "&amp;TEXT('総説(邦)'!H420,"0.000")&amp;")"&amp;" (CS: "&amp;TEXT('総説(邦)'!I420,"0.0")&amp;")","")</f>
        <v/>
      </c>
    </row>
    <row r="421" spans="1:3" ht="60" customHeight="1" x14ac:dyDescent="0.2">
      <c r="A421" s="80" t="str">
        <f>IF('総説(邦)'!L421="○","◎",IF('総説(邦)'!K421="○","○",""))</f>
        <v/>
      </c>
      <c r="B421" s="2" t="str">
        <f>IF('総説(邦)'!A421&lt;&gt;"",'総説(邦)'!A421,"")</f>
        <v/>
      </c>
      <c r="C421" s="1" t="str">
        <f>IF('総説(邦)'!B421&lt;&gt;"",'総説(邦)'!B421&amp;":"&amp;'総説(邦)'!C421&amp;" "&amp;'総説(邦)'!D421&amp;", "&amp;'総説(邦)'!E421&amp;", "&amp;'総説(邦)'!F421&amp;", "&amp;'総説(邦)'!G421&amp;" (IF: "&amp;TEXT('総説(邦)'!H421,"0.000")&amp;")"&amp;" (CS: "&amp;TEXT('総説(邦)'!I421,"0.0")&amp;")","")</f>
        <v/>
      </c>
    </row>
    <row r="422" spans="1:3" ht="60" customHeight="1" x14ac:dyDescent="0.2">
      <c r="A422" s="80" t="str">
        <f>IF('総説(邦)'!L422="○","◎",IF('総説(邦)'!K422="○","○",""))</f>
        <v/>
      </c>
      <c r="B422" s="2" t="str">
        <f>IF('総説(邦)'!A422&lt;&gt;"",'総説(邦)'!A422,"")</f>
        <v/>
      </c>
      <c r="C422" s="1" t="str">
        <f>IF('総説(邦)'!B422&lt;&gt;"",'総説(邦)'!B422&amp;":"&amp;'総説(邦)'!C422&amp;" "&amp;'総説(邦)'!D422&amp;", "&amp;'総説(邦)'!E422&amp;", "&amp;'総説(邦)'!F422&amp;", "&amp;'総説(邦)'!G422&amp;" (IF: "&amp;TEXT('総説(邦)'!H422,"0.000")&amp;")"&amp;" (CS: "&amp;TEXT('総説(邦)'!I422,"0.0")&amp;")","")</f>
        <v/>
      </c>
    </row>
    <row r="423" spans="1:3" ht="60" customHeight="1" x14ac:dyDescent="0.2">
      <c r="A423" s="80" t="str">
        <f>IF('総説(邦)'!L423="○","◎",IF('総説(邦)'!K423="○","○",""))</f>
        <v/>
      </c>
      <c r="B423" s="2" t="str">
        <f>IF('総説(邦)'!A423&lt;&gt;"",'総説(邦)'!A423,"")</f>
        <v/>
      </c>
      <c r="C423" s="1" t="str">
        <f>IF('総説(邦)'!B423&lt;&gt;"",'総説(邦)'!B423&amp;":"&amp;'総説(邦)'!C423&amp;" "&amp;'総説(邦)'!D423&amp;", "&amp;'総説(邦)'!E423&amp;", "&amp;'総説(邦)'!F423&amp;", "&amp;'総説(邦)'!G423&amp;" (IF: "&amp;TEXT('総説(邦)'!H423,"0.000")&amp;")"&amp;" (CS: "&amp;TEXT('総説(邦)'!I423,"0.0")&amp;")","")</f>
        <v/>
      </c>
    </row>
    <row r="424" spans="1:3" ht="60" customHeight="1" x14ac:dyDescent="0.2">
      <c r="A424" s="80" t="str">
        <f>IF('総説(邦)'!L424="○","◎",IF('総説(邦)'!K424="○","○",""))</f>
        <v/>
      </c>
      <c r="B424" s="2" t="str">
        <f>IF('総説(邦)'!A424&lt;&gt;"",'総説(邦)'!A424,"")</f>
        <v/>
      </c>
      <c r="C424" s="1" t="str">
        <f>IF('総説(邦)'!B424&lt;&gt;"",'総説(邦)'!B424&amp;":"&amp;'総説(邦)'!C424&amp;" "&amp;'総説(邦)'!D424&amp;", "&amp;'総説(邦)'!E424&amp;", "&amp;'総説(邦)'!F424&amp;", "&amp;'総説(邦)'!G424&amp;" (IF: "&amp;TEXT('総説(邦)'!H424,"0.000")&amp;")"&amp;" (CS: "&amp;TEXT('総説(邦)'!I424,"0.0")&amp;")","")</f>
        <v/>
      </c>
    </row>
    <row r="425" spans="1:3" ht="60" customHeight="1" x14ac:dyDescent="0.2">
      <c r="A425" s="80" t="str">
        <f>IF('総説(邦)'!L425="○","◎",IF('総説(邦)'!K425="○","○",""))</f>
        <v/>
      </c>
      <c r="B425" s="2" t="str">
        <f>IF('総説(邦)'!A425&lt;&gt;"",'総説(邦)'!A425,"")</f>
        <v/>
      </c>
      <c r="C425" s="1" t="str">
        <f>IF('総説(邦)'!B425&lt;&gt;"",'総説(邦)'!B425&amp;":"&amp;'総説(邦)'!C425&amp;" "&amp;'総説(邦)'!D425&amp;", "&amp;'総説(邦)'!E425&amp;", "&amp;'総説(邦)'!F425&amp;", "&amp;'総説(邦)'!G425&amp;" (IF: "&amp;TEXT('総説(邦)'!H425,"0.000")&amp;")"&amp;" (CS: "&amp;TEXT('総説(邦)'!I425,"0.0")&amp;")","")</f>
        <v/>
      </c>
    </row>
    <row r="426" spans="1:3" ht="60" customHeight="1" x14ac:dyDescent="0.2">
      <c r="A426" s="80" t="str">
        <f>IF('総説(邦)'!L426="○","◎",IF('総説(邦)'!K426="○","○",""))</f>
        <v/>
      </c>
      <c r="B426" s="2" t="str">
        <f>IF('総説(邦)'!A426&lt;&gt;"",'総説(邦)'!A426,"")</f>
        <v/>
      </c>
      <c r="C426" s="1" t="str">
        <f>IF('総説(邦)'!B426&lt;&gt;"",'総説(邦)'!B426&amp;":"&amp;'総説(邦)'!C426&amp;" "&amp;'総説(邦)'!D426&amp;", "&amp;'総説(邦)'!E426&amp;", "&amp;'総説(邦)'!F426&amp;", "&amp;'総説(邦)'!G426&amp;" (IF: "&amp;TEXT('総説(邦)'!H426,"0.000")&amp;")"&amp;" (CS: "&amp;TEXT('総説(邦)'!I426,"0.0")&amp;")","")</f>
        <v/>
      </c>
    </row>
    <row r="427" spans="1:3" ht="60" customHeight="1" x14ac:dyDescent="0.2">
      <c r="A427" s="80" t="str">
        <f>IF('総説(邦)'!L427="○","◎",IF('総説(邦)'!K427="○","○",""))</f>
        <v/>
      </c>
      <c r="B427" s="2" t="str">
        <f>IF('総説(邦)'!A427&lt;&gt;"",'総説(邦)'!A427,"")</f>
        <v/>
      </c>
      <c r="C427" s="1" t="str">
        <f>IF('総説(邦)'!B427&lt;&gt;"",'総説(邦)'!B427&amp;":"&amp;'総説(邦)'!C427&amp;" "&amp;'総説(邦)'!D427&amp;", "&amp;'総説(邦)'!E427&amp;", "&amp;'総説(邦)'!F427&amp;", "&amp;'総説(邦)'!G427&amp;" (IF: "&amp;TEXT('総説(邦)'!H427,"0.000")&amp;")"&amp;" (CS: "&amp;TEXT('総説(邦)'!I427,"0.0")&amp;")","")</f>
        <v/>
      </c>
    </row>
    <row r="428" spans="1:3" ht="60" customHeight="1" x14ac:dyDescent="0.2">
      <c r="A428" s="80" t="str">
        <f>IF('総説(邦)'!L428="○","◎",IF('総説(邦)'!K428="○","○",""))</f>
        <v/>
      </c>
      <c r="B428" s="2" t="str">
        <f>IF('総説(邦)'!A428&lt;&gt;"",'総説(邦)'!A428,"")</f>
        <v/>
      </c>
      <c r="C428" s="1" t="str">
        <f>IF('総説(邦)'!B428&lt;&gt;"",'総説(邦)'!B428&amp;":"&amp;'総説(邦)'!C428&amp;" "&amp;'総説(邦)'!D428&amp;", "&amp;'総説(邦)'!E428&amp;", "&amp;'総説(邦)'!F428&amp;", "&amp;'総説(邦)'!G428&amp;" (IF: "&amp;TEXT('総説(邦)'!H428,"0.000")&amp;")"&amp;" (CS: "&amp;TEXT('総説(邦)'!I428,"0.0")&amp;")","")</f>
        <v/>
      </c>
    </row>
    <row r="429" spans="1:3" ht="60" customHeight="1" x14ac:dyDescent="0.2">
      <c r="A429" s="80" t="str">
        <f>IF('総説(邦)'!L429="○","◎",IF('総説(邦)'!K429="○","○",""))</f>
        <v/>
      </c>
      <c r="B429" s="2" t="str">
        <f>IF('総説(邦)'!A429&lt;&gt;"",'総説(邦)'!A429,"")</f>
        <v/>
      </c>
      <c r="C429" s="1" t="str">
        <f>IF('総説(邦)'!B429&lt;&gt;"",'総説(邦)'!B429&amp;":"&amp;'総説(邦)'!C429&amp;" "&amp;'総説(邦)'!D429&amp;", "&amp;'総説(邦)'!E429&amp;", "&amp;'総説(邦)'!F429&amp;", "&amp;'総説(邦)'!G429&amp;" (IF: "&amp;TEXT('総説(邦)'!H429,"0.000")&amp;")"&amp;" (CS: "&amp;TEXT('総説(邦)'!I429,"0.0")&amp;")","")</f>
        <v/>
      </c>
    </row>
    <row r="430" spans="1:3" ht="60" customHeight="1" x14ac:dyDescent="0.2">
      <c r="A430" s="80" t="str">
        <f>IF('総説(邦)'!L430="○","◎",IF('総説(邦)'!K430="○","○",""))</f>
        <v/>
      </c>
      <c r="B430" s="2" t="str">
        <f>IF('総説(邦)'!A430&lt;&gt;"",'総説(邦)'!A430,"")</f>
        <v/>
      </c>
      <c r="C430" s="1" t="str">
        <f>IF('総説(邦)'!B430&lt;&gt;"",'総説(邦)'!B430&amp;":"&amp;'総説(邦)'!C430&amp;" "&amp;'総説(邦)'!D430&amp;", "&amp;'総説(邦)'!E430&amp;", "&amp;'総説(邦)'!F430&amp;", "&amp;'総説(邦)'!G430&amp;" (IF: "&amp;TEXT('総説(邦)'!H430,"0.000")&amp;")"&amp;" (CS: "&amp;TEXT('総説(邦)'!I430,"0.0")&amp;")","")</f>
        <v/>
      </c>
    </row>
    <row r="431" spans="1:3" ht="60" customHeight="1" x14ac:dyDescent="0.2">
      <c r="A431" s="80" t="str">
        <f>IF('総説(邦)'!L431="○","◎",IF('総説(邦)'!K431="○","○",""))</f>
        <v/>
      </c>
      <c r="B431" s="2" t="str">
        <f>IF('総説(邦)'!A431&lt;&gt;"",'総説(邦)'!A431,"")</f>
        <v/>
      </c>
      <c r="C431" s="1" t="str">
        <f>IF('総説(邦)'!B431&lt;&gt;"",'総説(邦)'!B431&amp;":"&amp;'総説(邦)'!C431&amp;" "&amp;'総説(邦)'!D431&amp;", "&amp;'総説(邦)'!E431&amp;", "&amp;'総説(邦)'!F431&amp;", "&amp;'総説(邦)'!G431&amp;" (IF: "&amp;TEXT('総説(邦)'!H431,"0.000")&amp;")"&amp;" (CS: "&amp;TEXT('総説(邦)'!I431,"0.0")&amp;")","")</f>
        <v/>
      </c>
    </row>
    <row r="432" spans="1:3" ht="60" customHeight="1" x14ac:dyDescent="0.2">
      <c r="A432" s="80" t="str">
        <f>IF('総説(邦)'!L432="○","◎",IF('総説(邦)'!K432="○","○",""))</f>
        <v/>
      </c>
      <c r="B432" s="2" t="str">
        <f>IF('総説(邦)'!A432&lt;&gt;"",'総説(邦)'!A432,"")</f>
        <v/>
      </c>
      <c r="C432" s="1" t="str">
        <f>IF('総説(邦)'!B432&lt;&gt;"",'総説(邦)'!B432&amp;":"&amp;'総説(邦)'!C432&amp;" "&amp;'総説(邦)'!D432&amp;", "&amp;'総説(邦)'!E432&amp;", "&amp;'総説(邦)'!F432&amp;", "&amp;'総説(邦)'!G432&amp;" (IF: "&amp;TEXT('総説(邦)'!H432,"0.000")&amp;")"&amp;" (CS: "&amp;TEXT('総説(邦)'!I432,"0.0")&amp;")","")</f>
        <v/>
      </c>
    </row>
    <row r="433" spans="1:3" ht="60" customHeight="1" x14ac:dyDescent="0.2">
      <c r="A433" s="80" t="str">
        <f>IF('総説(邦)'!L433="○","◎",IF('総説(邦)'!K433="○","○",""))</f>
        <v/>
      </c>
      <c r="B433" s="2" t="str">
        <f>IF('総説(邦)'!A433&lt;&gt;"",'総説(邦)'!A433,"")</f>
        <v/>
      </c>
      <c r="C433" s="1" t="str">
        <f>IF('総説(邦)'!B433&lt;&gt;"",'総説(邦)'!B433&amp;":"&amp;'総説(邦)'!C433&amp;" "&amp;'総説(邦)'!D433&amp;", "&amp;'総説(邦)'!E433&amp;", "&amp;'総説(邦)'!F433&amp;", "&amp;'総説(邦)'!G433&amp;" (IF: "&amp;TEXT('総説(邦)'!H433,"0.000")&amp;")"&amp;" (CS: "&amp;TEXT('総説(邦)'!I433,"0.0")&amp;")","")</f>
        <v/>
      </c>
    </row>
    <row r="434" spans="1:3" ht="60" customHeight="1" x14ac:dyDescent="0.2">
      <c r="A434" s="80" t="str">
        <f>IF('総説(邦)'!L434="○","◎",IF('総説(邦)'!K434="○","○",""))</f>
        <v/>
      </c>
      <c r="B434" s="2" t="str">
        <f>IF('総説(邦)'!A434&lt;&gt;"",'総説(邦)'!A434,"")</f>
        <v/>
      </c>
      <c r="C434" s="1" t="str">
        <f>IF('総説(邦)'!B434&lt;&gt;"",'総説(邦)'!B434&amp;":"&amp;'総説(邦)'!C434&amp;" "&amp;'総説(邦)'!D434&amp;", "&amp;'総説(邦)'!E434&amp;", "&amp;'総説(邦)'!F434&amp;", "&amp;'総説(邦)'!G434&amp;" (IF: "&amp;TEXT('総説(邦)'!H434,"0.000")&amp;")"&amp;" (CS: "&amp;TEXT('総説(邦)'!I434,"0.0")&amp;")","")</f>
        <v/>
      </c>
    </row>
    <row r="435" spans="1:3" ht="60" customHeight="1" x14ac:dyDescent="0.2">
      <c r="A435" s="80" t="str">
        <f>IF('総説(邦)'!L435="○","◎",IF('総説(邦)'!K435="○","○",""))</f>
        <v/>
      </c>
      <c r="B435" s="2" t="str">
        <f>IF('総説(邦)'!A435&lt;&gt;"",'総説(邦)'!A435,"")</f>
        <v/>
      </c>
      <c r="C435" s="1" t="str">
        <f>IF('総説(邦)'!B435&lt;&gt;"",'総説(邦)'!B435&amp;":"&amp;'総説(邦)'!C435&amp;" "&amp;'総説(邦)'!D435&amp;", "&amp;'総説(邦)'!E435&amp;", "&amp;'総説(邦)'!F435&amp;", "&amp;'総説(邦)'!G435&amp;" (IF: "&amp;TEXT('総説(邦)'!H435,"0.000")&amp;")"&amp;" (CS: "&amp;TEXT('総説(邦)'!I435,"0.0")&amp;")","")</f>
        <v/>
      </c>
    </row>
    <row r="436" spans="1:3" ht="60" customHeight="1" x14ac:dyDescent="0.2">
      <c r="A436" s="80" t="str">
        <f>IF('総説(邦)'!L436="○","◎",IF('総説(邦)'!K436="○","○",""))</f>
        <v/>
      </c>
      <c r="B436" s="2" t="str">
        <f>IF('総説(邦)'!A436&lt;&gt;"",'総説(邦)'!A436,"")</f>
        <v/>
      </c>
      <c r="C436" s="1" t="str">
        <f>IF('総説(邦)'!B436&lt;&gt;"",'総説(邦)'!B436&amp;":"&amp;'総説(邦)'!C436&amp;" "&amp;'総説(邦)'!D436&amp;", "&amp;'総説(邦)'!E436&amp;", "&amp;'総説(邦)'!F436&amp;", "&amp;'総説(邦)'!G436&amp;" (IF: "&amp;TEXT('総説(邦)'!H436,"0.000")&amp;")"&amp;" (CS: "&amp;TEXT('総説(邦)'!I436,"0.0")&amp;")","")</f>
        <v/>
      </c>
    </row>
    <row r="437" spans="1:3" ht="60" customHeight="1" x14ac:dyDescent="0.2">
      <c r="A437" s="80" t="str">
        <f>IF('総説(邦)'!L437="○","◎",IF('総説(邦)'!K437="○","○",""))</f>
        <v/>
      </c>
      <c r="B437" s="2" t="str">
        <f>IF('総説(邦)'!A437&lt;&gt;"",'総説(邦)'!A437,"")</f>
        <v/>
      </c>
      <c r="C437" s="1" t="str">
        <f>IF('総説(邦)'!B437&lt;&gt;"",'総説(邦)'!B437&amp;":"&amp;'総説(邦)'!C437&amp;" "&amp;'総説(邦)'!D437&amp;", "&amp;'総説(邦)'!E437&amp;", "&amp;'総説(邦)'!F437&amp;", "&amp;'総説(邦)'!G437&amp;" (IF: "&amp;TEXT('総説(邦)'!H437,"0.000")&amp;")"&amp;" (CS: "&amp;TEXT('総説(邦)'!I437,"0.0")&amp;")","")</f>
        <v/>
      </c>
    </row>
    <row r="438" spans="1:3" ht="60" customHeight="1" x14ac:dyDescent="0.2">
      <c r="A438" s="80" t="str">
        <f>IF('総説(邦)'!L438="○","◎",IF('総説(邦)'!K438="○","○",""))</f>
        <v/>
      </c>
      <c r="B438" s="2" t="str">
        <f>IF('総説(邦)'!A438&lt;&gt;"",'総説(邦)'!A438,"")</f>
        <v/>
      </c>
      <c r="C438" s="1" t="str">
        <f>IF('総説(邦)'!B438&lt;&gt;"",'総説(邦)'!B438&amp;":"&amp;'総説(邦)'!C438&amp;" "&amp;'総説(邦)'!D438&amp;", "&amp;'総説(邦)'!E438&amp;", "&amp;'総説(邦)'!F438&amp;", "&amp;'総説(邦)'!G438&amp;" (IF: "&amp;TEXT('総説(邦)'!H438,"0.000")&amp;")"&amp;" (CS: "&amp;TEXT('総説(邦)'!I438,"0.0")&amp;")","")</f>
        <v/>
      </c>
    </row>
    <row r="439" spans="1:3" ht="60" customHeight="1" x14ac:dyDescent="0.2">
      <c r="A439" s="80" t="str">
        <f>IF('総説(邦)'!L439="○","◎",IF('総説(邦)'!K439="○","○",""))</f>
        <v/>
      </c>
      <c r="B439" s="2" t="str">
        <f>IF('総説(邦)'!A439&lt;&gt;"",'総説(邦)'!A439,"")</f>
        <v/>
      </c>
      <c r="C439" s="1" t="str">
        <f>IF('総説(邦)'!B439&lt;&gt;"",'総説(邦)'!B439&amp;":"&amp;'総説(邦)'!C439&amp;" "&amp;'総説(邦)'!D439&amp;", "&amp;'総説(邦)'!E439&amp;", "&amp;'総説(邦)'!F439&amp;", "&amp;'総説(邦)'!G439&amp;" (IF: "&amp;TEXT('総説(邦)'!H439,"0.000")&amp;")"&amp;" (CS: "&amp;TEXT('総説(邦)'!I439,"0.0")&amp;")","")</f>
        <v/>
      </c>
    </row>
    <row r="440" spans="1:3" ht="60" customHeight="1" x14ac:dyDescent="0.2">
      <c r="A440" s="80" t="str">
        <f>IF('総説(邦)'!L440="○","◎",IF('総説(邦)'!K440="○","○",""))</f>
        <v/>
      </c>
      <c r="B440" s="2" t="str">
        <f>IF('総説(邦)'!A440&lt;&gt;"",'総説(邦)'!A440,"")</f>
        <v/>
      </c>
      <c r="C440" s="1" t="str">
        <f>IF('総説(邦)'!B440&lt;&gt;"",'総説(邦)'!B440&amp;":"&amp;'総説(邦)'!C440&amp;" "&amp;'総説(邦)'!D440&amp;", "&amp;'総説(邦)'!E440&amp;", "&amp;'総説(邦)'!F440&amp;", "&amp;'総説(邦)'!G440&amp;" (IF: "&amp;TEXT('総説(邦)'!H440,"0.000")&amp;")"&amp;" (CS: "&amp;TEXT('総説(邦)'!I440,"0.0")&amp;")","")</f>
        <v/>
      </c>
    </row>
    <row r="441" spans="1:3" ht="60" customHeight="1" x14ac:dyDescent="0.2">
      <c r="A441" s="80" t="str">
        <f>IF('総説(邦)'!L441="○","◎",IF('総説(邦)'!K441="○","○",""))</f>
        <v/>
      </c>
      <c r="B441" s="2" t="str">
        <f>IF('総説(邦)'!A441&lt;&gt;"",'総説(邦)'!A441,"")</f>
        <v/>
      </c>
      <c r="C441" s="1" t="str">
        <f>IF('総説(邦)'!B441&lt;&gt;"",'総説(邦)'!B441&amp;":"&amp;'総説(邦)'!C441&amp;" "&amp;'総説(邦)'!D441&amp;", "&amp;'総説(邦)'!E441&amp;", "&amp;'総説(邦)'!F441&amp;", "&amp;'総説(邦)'!G441&amp;" (IF: "&amp;TEXT('総説(邦)'!H441,"0.000")&amp;")"&amp;" (CS: "&amp;TEXT('総説(邦)'!I441,"0.0")&amp;")","")</f>
        <v/>
      </c>
    </row>
    <row r="442" spans="1:3" ht="60" customHeight="1" x14ac:dyDescent="0.2">
      <c r="A442" s="80" t="str">
        <f>IF('総説(邦)'!L442="○","◎",IF('総説(邦)'!K442="○","○",""))</f>
        <v/>
      </c>
      <c r="B442" s="2" t="str">
        <f>IF('総説(邦)'!A442&lt;&gt;"",'総説(邦)'!A442,"")</f>
        <v/>
      </c>
      <c r="C442" s="1" t="str">
        <f>IF('総説(邦)'!B442&lt;&gt;"",'総説(邦)'!B442&amp;":"&amp;'総説(邦)'!C442&amp;" "&amp;'総説(邦)'!D442&amp;", "&amp;'総説(邦)'!E442&amp;", "&amp;'総説(邦)'!F442&amp;", "&amp;'総説(邦)'!G442&amp;" (IF: "&amp;TEXT('総説(邦)'!H442,"0.000")&amp;")"&amp;" (CS: "&amp;TEXT('総説(邦)'!I442,"0.0")&amp;")","")</f>
        <v/>
      </c>
    </row>
    <row r="443" spans="1:3" ht="60" customHeight="1" x14ac:dyDescent="0.2">
      <c r="A443" s="80" t="str">
        <f>IF('総説(邦)'!L443="○","◎",IF('総説(邦)'!K443="○","○",""))</f>
        <v/>
      </c>
      <c r="B443" s="2" t="str">
        <f>IF('総説(邦)'!A443&lt;&gt;"",'総説(邦)'!A443,"")</f>
        <v/>
      </c>
      <c r="C443" s="1" t="str">
        <f>IF('総説(邦)'!B443&lt;&gt;"",'総説(邦)'!B443&amp;":"&amp;'総説(邦)'!C443&amp;" "&amp;'総説(邦)'!D443&amp;", "&amp;'総説(邦)'!E443&amp;", "&amp;'総説(邦)'!F443&amp;", "&amp;'総説(邦)'!G443&amp;" (IF: "&amp;TEXT('総説(邦)'!H443,"0.000")&amp;")"&amp;" (CS: "&amp;TEXT('総説(邦)'!I443,"0.0")&amp;")","")</f>
        <v/>
      </c>
    </row>
    <row r="444" spans="1:3" ht="60" customHeight="1" x14ac:dyDescent="0.2">
      <c r="A444" s="80" t="str">
        <f>IF('総説(邦)'!L444="○","◎",IF('総説(邦)'!K444="○","○",""))</f>
        <v/>
      </c>
      <c r="B444" s="2" t="str">
        <f>IF('総説(邦)'!A444&lt;&gt;"",'総説(邦)'!A444,"")</f>
        <v/>
      </c>
      <c r="C444" s="1" t="str">
        <f>IF('総説(邦)'!B444&lt;&gt;"",'総説(邦)'!B444&amp;":"&amp;'総説(邦)'!C444&amp;" "&amp;'総説(邦)'!D444&amp;", "&amp;'総説(邦)'!E444&amp;", "&amp;'総説(邦)'!F444&amp;", "&amp;'総説(邦)'!G444&amp;" (IF: "&amp;TEXT('総説(邦)'!H444,"0.000")&amp;")"&amp;" (CS: "&amp;TEXT('総説(邦)'!I444,"0.0")&amp;")","")</f>
        <v/>
      </c>
    </row>
    <row r="445" spans="1:3" ht="60" customHeight="1" x14ac:dyDescent="0.2">
      <c r="A445" s="80" t="str">
        <f>IF('総説(邦)'!L445="○","◎",IF('総説(邦)'!K445="○","○",""))</f>
        <v/>
      </c>
      <c r="B445" s="2" t="str">
        <f>IF('総説(邦)'!A445&lt;&gt;"",'総説(邦)'!A445,"")</f>
        <v/>
      </c>
      <c r="C445" s="1" t="str">
        <f>IF('総説(邦)'!B445&lt;&gt;"",'総説(邦)'!B445&amp;":"&amp;'総説(邦)'!C445&amp;" "&amp;'総説(邦)'!D445&amp;", "&amp;'総説(邦)'!E445&amp;", "&amp;'総説(邦)'!F445&amp;", "&amp;'総説(邦)'!G445&amp;" (IF: "&amp;TEXT('総説(邦)'!H445,"0.000")&amp;")"&amp;" (CS: "&amp;TEXT('総説(邦)'!I445,"0.0")&amp;")","")</f>
        <v/>
      </c>
    </row>
    <row r="446" spans="1:3" ht="60" customHeight="1" x14ac:dyDescent="0.2">
      <c r="A446" s="80" t="str">
        <f>IF('総説(邦)'!L446="○","◎",IF('総説(邦)'!K446="○","○",""))</f>
        <v/>
      </c>
      <c r="B446" s="2" t="str">
        <f>IF('総説(邦)'!A446&lt;&gt;"",'総説(邦)'!A446,"")</f>
        <v/>
      </c>
      <c r="C446" s="1" t="str">
        <f>IF('総説(邦)'!B446&lt;&gt;"",'総説(邦)'!B446&amp;":"&amp;'総説(邦)'!C446&amp;" "&amp;'総説(邦)'!D446&amp;", "&amp;'総説(邦)'!E446&amp;", "&amp;'総説(邦)'!F446&amp;", "&amp;'総説(邦)'!G446&amp;" (IF: "&amp;TEXT('総説(邦)'!H446,"0.000")&amp;")"&amp;" (CS: "&amp;TEXT('総説(邦)'!I446,"0.0")&amp;")","")</f>
        <v/>
      </c>
    </row>
    <row r="447" spans="1:3" ht="60" customHeight="1" x14ac:dyDescent="0.2">
      <c r="A447" s="80" t="str">
        <f>IF('総説(邦)'!L447="○","◎",IF('総説(邦)'!K447="○","○",""))</f>
        <v/>
      </c>
      <c r="B447" s="2" t="str">
        <f>IF('総説(邦)'!A447&lt;&gt;"",'総説(邦)'!A447,"")</f>
        <v/>
      </c>
      <c r="C447" s="1" t="str">
        <f>IF('総説(邦)'!B447&lt;&gt;"",'総説(邦)'!B447&amp;":"&amp;'総説(邦)'!C447&amp;" "&amp;'総説(邦)'!D447&amp;", "&amp;'総説(邦)'!E447&amp;", "&amp;'総説(邦)'!F447&amp;", "&amp;'総説(邦)'!G447&amp;" (IF: "&amp;TEXT('総説(邦)'!H447,"0.000")&amp;")"&amp;" (CS: "&amp;TEXT('総説(邦)'!I447,"0.0")&amp;")","")</f>
        <v/>
      </c>
    </row>
    <row r="448" spans="1:3" ht="60" customHeight="1" x14ac:dyDescent="0.2">
      <c r="A448" s="80" t="str">
        <f>IF('総説(邦)'!L448="○","◎",IF('総説(邦)'!K448="○","○",""))</f>
        <v/>
      </c>
      <c r="B448" s="2" t="str">
        <f>IF('総説(邦)'!A448&lt;&gt;"",'総説(邦)'!A448,"")</f>
        <v/>
      </c>
      <c r="C448" s="1" t="str">
        <f>IF('総説(邦)'!B448&lt;&gt;"",'総説(邦)'!B448&amp;":"&amp;'総説(邦)'!C448&amp;" "&amp;'総説(邦)'!D448&amp;", "&amp;'総説(邦)'!E448&amp;", "&amp;'総説(邦)'!F448&amp;", "&amp;'総説(邦)'!G448&amp;" (IF: "&amp;TEXT('総説(邦)'!H448,"0.000")&amp;")"&amp;" (CS: "&amp;TEXT('総説(邦)'!I448,"0.0")&amp;")","")</f>
        <v/>
      </c>
    </row>
    <row r="449" spans="1:3" ht="60" customHeight="1" x14ac:dyDescent="0.2">
      <c r="A449" s="80" t="str">
        <f>IF('総説(邦)'!L449="○","◎",IF('総説(邦)'!K449="○","○",""))</f>
        <v/>
      </c>
      <c r="B449" s="2" t="str">
        <f>IF('総説(邦)'!A449&lt;&gt;"",'総説(邦)'!A449,"")</f>
        <v/>
      </c>
      <c r="C449" s="1" t="str">
        <f>IF('総説(邦)'!B449&lt;&gt;"",'総説(邦)'!B449&amp;":"&amp;'総説(邦)'!C449&amp;" "&amp;'総説(邦)'!D449&amp;", "&amp;'総説(邦)'!E449&amp;", "&amp;'総説(邦)'!F449&amp;", "&amp;'総説(邦)'!G449&amp;" (IF: "&amp;TEXT('総説(邦)'!H449,"0.000")&amp;")"&amp;" (CS: "&amp;TEXT('総説(邦)'!I449,"0.0")&amp;")","")</f>
        <v/>
      </c>
    </row>
    <row r="450" spans="1:3" ht="60" customHeight="1" x14ac:dyDescent="0.2">
      <c r="A450" s="80" t="str">
        <f>IF('総説(邦)'!L450="○","◎",IF('総説(邦)'!K450="○","○",""))</f>
        <v/>
      </c>
      <c r="B450" s="2" t="str">
        <f>IF('総説(邦)'!A450&lt;&gt;"",'総説(邦)'!A450,"")</f>
        <v/>
      </c>
      <c r="C450" s="1" t="str">
        <f>IF('総説(邦)'!B450&lt;&gt;"",'総説(邦)'!B450&amp;":"&amp;'総説(邦)'!C450&amp;" "&amp;'総説(邦)'!D450&amp;", "&amp;'総説(邦)'!E450&amp;", "&amp;'総説(邦)'!F450&amp;", "&amp;'総説(邦)'!G450&amp;" (IF: "&amp;TEXT('総説(邦)'!H450,"0.000")&amp;")"&amp;" (CS: "&amp;TEXT('総説(邦)'!I450,"0.0")&amp;")","")</f>
        <v/>
      </c>
    </row>
    <row r="451" spans="1:3" ht="60" customHeight="1" x14ac:dyDescent="0.2">
      <c r="A451" s="80" t="str">
        <f>IF('総説(邦)'!L451="○","◎",IF('総説(邦)'!K451="○","○",""))</f>
        <v/>
      </c>
      <c r="B451" s="2" t="str">
        <f>IF('総説(邦)'!A451&lt;&gt;"",'総説(邦)'!A451,"")</f>
        <v/>
      </c>
      <c r="C451" s="1" t="str">
        <f>IF('総説(邦)'!B451&lt;&gt;"",'総説(邦)'!B451&amp;":"&amp;'総説(邦)'!C451&amp;" "&amp;'総説(邦)'!D451&amp;", "&amp;'総説(邦)'!E451&amp;", "&amp;'総説(邦)'!F451&amp;", "&amp;'総説(邦)'!G451&amp;" (IF: "&amp;TEXT('総説(邦)'!H451,"0.000")&amp;")"&amp;" (CS: "&amp;TEXT('総説(邦)'!I451,"0.0")&amp;")","")</f>
        <v/>
      </c>
    </row>
    <row r="452" spans="1:3" ht="60" customHeight="1" x14ac:dyDescent="0.2">
      <c r="A452" s="80" t="str">
        <f>IF('総説(邦)'!L452="○","◎",IF('総説(邦)'!K452="○","○",""))</f>
        <v/>
      </c>
      <c r="B452" s="2" t="str">
        <f>IF('総説(邦)'!A452&lt;&gt;"",'総説(邦)'!A452,"")</f>
        <v/>
      </c>
      <c r="C452" s="1" t="str">
        <f>IF('総説(邦)'!B452&lt;&gt;"",'総説(邦)'!B452&amp;":"&amp;'総説(邦)'!C452&amp;" "&amp;'総説(邦)'!D452&amp;", "&amp;'総説(邦)'!E452&amp;", "&amp;'総説(邦)'!F452&amp;", "&amp;'総説(邦)'!G452&amp;" (IF: "&amp;TEXT('総説(邦)'!H452,"0.000")&amp;")"&amp;" (CS: "&amp;TEXT('総説(邦)'!I452,"0.0")&amp;")","")</f>
        <v/>
      </c>
    </row>
    <row r="453" spans="1:3" ht="60" customHeight="1" x14ac:dyDescent="0.2">
      <c r="A453" s="80" t="str">
        <f>IF('総説(邦)'!L453="○","◎",IF('総説(邦)'!K453="○","○",""))</f>
        <v/>
      </c>
      <c r="B453" s="2" t="str">
        <f>IF('総説(邦)'!A453&lt;&gt;"",'総説(邦)'!A453,"")</f>
        <v/>
      </c>
      <c r="C453" s="1" t="str">
        <f>IF('総説(邦)'!B453&lt;&gt;"",'総説(邦)'!B453&amp;":"&amp;'総説(邦)'!C453&amp;" "&amp;'総説(邦)'!D453&amp;", "&amp;'総説(邦)'!E453&amp;", "&amp;'総説(邦)'!F453&amp;", "&amp;'総説(邦)'!G453&amp;" (IF: "&amp;TEXT('総説(邦)'!H453,"0.000")&amp;")"&amp;" (CS: "&amp;TEXT('総説(邦)'!I453,"0.0")&amp;")","")</f>
        <v/>
      </c>
    </row>
    <row r="454" spans="1:3" ht="60" customHeight="1" x14ac:dyDescent="0.2">
      <c r="A454" s="80" t="str">
        <f>IF('総説(邦)'!L454="○","◎",IF('総説(邦)'!K454="○","○",""))</f>
        <v/>
      </c>
      <c r="B454" s="2" t="str">
        <f>IF('総説(邦)'!A454&lt;&gt;"",'総説(邦)'!A454,"")</f>
        <v/>
      </c>
      <c r="C454" s="1" t="str">
        <f>IF('総説(邦)'!B454&lt;&gt;"",'総説(邦)'!B454&amp;":"&amp;'総説(邦)'!C454&amp;" "&amp;'総説(邦)'!D454&amp;", "&amp;'総説(邦)'!E454&amp;", "&amp;'総説(邦)'!F454&amp;", "&amp;'総説(邦)'!G454&amp;" (IF: "&amp;TEXT('総説(邦)'!H454,"0.000")&amp;")"&amp;" (CS: "&amp;TEXT('総説(邦)'!I454,"0.0")&amp;")","")</f>
        <v/>
      </c>
    </row>
    <row r="455" spans="1:3" ht="60" customHeight="1" x14ac:dyDescent="0.2">
      <c r="A455" s="80" t="str">
        <f>IF('総説(邦)'!L455="○","◎",IF('総説(邦)'!K455="○","○",""))</f>
        <v/>
      </c>
      <c r="B455" s="2" t="str">
        <f>IF('総説(邦)'!A455&lt;&gt;"",'総説(邦)'!A455,"")</f>
        <v/>
      </c>
      <c r="C455" s="1" t="str">
        <f>IF('総説(邦)'!B455&lt;&gt;"",'総説(邦)'!B455&amp;":"&amp;'総説(邦)'!C455&amp;" "&amp;'総説(邦)'!D455&amp;", "&amp;'総説(邦)'!E455&amp;", "&amp;'総説(邦)'!F455&amp;", "&amp;'総説(邦)'!G455&amp;" (IF: "&amp;TEXT('総説(邦)'!H455,"0.000")&amp;")"&amp;" (CS: "&amp;TEXT('総説(邦)'!I455,"0.0")&amp;")","")</f>
        <v/>
      </c>
    </row>
    <row r="456" spans="1:3" ht="60" customHeight="1" x14ac:dyDescent="0.2">
      <c r="A456" s="80" t="str">
        <f>IF('総説(邦)'!L456="○","◎",IF('総説(邦)'!K456="○","○",""))</f>
        <v/>
      </c>
      <c r="B456" s="2" t="str">
        <f>IF('総説(邦)'!A456&lt;&gt;"",'総説(邦)'!A456,"")</f>
        <v/>
      </c>
      <c r="C456" s="1" t="str">
        <f>IF('総説(邦)'!B456&lt;&gt;"",'総説(邦)'!B456&amp;":"&amp;'総説(邦)'!C456&amp;" "&amp;'総説(邦)'!D456&amp;", "&amp;'総説(邦)'!E456&amp;", "&amp;'総説(邦)'!F456&amp;", "&amp;'総説(邦)'!G456&amp;" (IF: "&amp;TEXT('総説(邦)'!H456,"0.000")&amp;")"&amp;" (CS: "&amp;TEXT('総説(邦)'!I456,"0.0")&amp;")","")</f>
        <v/>
      </c>
    </row>
    <row r="457" spans="1:3" ht="60" customHeight="1" x14ac:dyDescent="0.2">
      <c r="A457" s="80" t="str">
        <f>IF('総説(邦)'!L457="○","◎",IF('総説(邦)'!K457="○","○",""))</f>
        <v/>
      </c>
      <c r="B457" s="2" t="str">
        <f>IF('総説(邦)'!A457&lt;&gt;"",'総説(邦)'!A457,"")</f>
        <v/>
      </c>
      <c r="C457" s="1" t="str">
        <f>IF('総説(邦)'!B457&lt;&gt;"",'総説(邦)'!B457&amp;":"&amp;'総説(邦)'!C457&amp;" "&amp;'総説(邦)'!D457&amp;", "&amp;'総説(邦)'!E457&amp;", "&amp;'総説(邦)'!F457&amp;", "&amp;'総説(邦)'!G457&amp;" (IF: "&amp;TEXT('総説(邦)'!H457,"0.000")&amp;")"&amp;" (CS: "&amp;TEXT('総説(邦)'!I457,"0.0")&amp;")","")</f>
        <v/>
      </c>
    </row>
    <row r="458" spans="1:3" ht="60" customHeight="1" x14ac:dyDescent="0.2">
      <c r="A458" s="80" t="str">
        <f>IF('総説(邦)'!L458="○","◎",IF('総説(邦)'!K458="○","○",""))</f>
        <v/>
      </c>
      <c r="B458" s="2" t="str">
        <f>IF('総説(邦)'!A458&lt;&gt;"",'総説(邦)'!A458,"")</f>
        <v/>
      </c>
      <c r="C458" s="1" t="str">
        <f>IF('総説(邦)'!B458&lt;&gt;"",'総説(邦)'!B458&amp;":"&amp;'総説(邦)'!C458&amp;" "&amp;'総説(邦)'!D458&amp;", "&amp;'総説(邦)'!E458&amp;", "&amp;'総説(邦)'!F458&amp;", "&amp;'総説(邦)'!G458&amp;" (IF: "&amp;TEXT('総説(邦)'!H458,"0.000")&amp;")"&amp;" (CS: "&amp;TEXT('総説(邦)'!I458,"0.0")&amp;")","")</f>
        <v/>
      </c>
    </row>
    <row r="459" spans="1:3" ht="60" customHeight="1" x14ac:dyDescent="0.2">
      <c r="A459" s="80" t="str">
        <f>IF('総説(邦)'!L459="○","◎",IF('総説(邦)'!K459="○","○",""))</f>
        <v/>
      </c>
      <c r="B459" s="2" t="str">
        <f>IF('総説(邦)'!A459&lt;&gt;"",'総説(邦)'!A459,"")</f>
        <v/>
      </c>
      <c r="C459" s="1" t="str">
        <f>IF('総説(邦)'!B459&lt;&gt;"",'総説(邦)'!B459&amp;":"&amp;'総説(邦)'!C459&amp;" "&amp;'総説(邦)'!D459&amp;", "&amp;'総説(邦)'!E459&amp;", "&amp;'総説(邦)'!F459&amp;", "&amp;'総説(邦)'!G459&amp;" (IF: "&amp;TEXT('総説(邦)'!H459,"0.000")&amp;")"&amp;" (CS: "&amp;TEXT('総説(邦)'!I459,"0.0")&amp;")","")</f>
        <v/>
      </c>
    </row>
    <row r="460" spans="1:3" ht="60" customHeight="1" x14ac:dyDescent="0.2">
      <c r="A460" s="80" t="str">
        <f>IF('総説(邦)'!L460="○","◎",IF('総説(邦)'!K460="○","○",""))</f>
        <v/>
      </c>
      <c r="B460" s="2" t="str">
        <f>IF('総説(邦)'!A460&lt;&gt;"",'総説(邦)'!A460,"")</f>
        <v/>
      </c>
      <c r="C460" s="1" t="str">
        <f>IF('総説(邦)'!B460&lt;&gt;"",'総説(邦)'!B460&amp;":"&amp;'総説(邦)'!C460&amp;" "&amp;'総説(邦)'!D460&amp;", "&amp;'総説(邦)'!E460&amp;", "&amp;'総説(邦)'!F460&amp;", "&amp;'総説(邦)'!G460&amp;" (IF: "&amp;TEXT('総説(邦)'!H460,"0.000")&amp;")"&amp;" (CS: "&amp;TEXT('総説(邦)'!I460,"0.0")&amp;")","")</f>
        <v/>
      </c>
    </row>
    <row r="461" spans="1:3" ht="60" customHeight="1" x14ac:dyDescent="0.2">
      <c r="A461" s="80" t="str">
        <f>IF('総説(邦)'!L461="○","◎",IF('総説(邦)'!K461="○","○",""))</f>
        <v/>
      </c>
      <c r="B461" s="2" t="str">
        <f>IF('総説(邦)'!A461&lt;&gt;"",'総説(邦)'!A461,"")</f>
        <v/>
      </c>
      <c r="C461" s="1" t="str">
        <f>IF('総説(邦)'!B461&lt;&gt;"",'総説(邦)'!B461&amp;":"&amp;'総説(邦)'!C461&amp;" "&amp;'総説(邦)'!D461&amp;", "&amp;'総説(邦)'!E461&amp;", "&amp;'総説(邦)'!F461&amp;", "&amp;'総説(邦)'!G461&amp;" (IF: "&amp;TEXT('総説(邦)'!H461,"0.000")&amp;")"&amp;" (CS: "&amp;TEXT('総説(邦)'!I461,"0.0")&amp;")","")</f>
        <v/>
      </c>
    </row>
    <row r="462" spans="1:3" ht="60" customHeight="1" x14ac:dyDescent="0.2">
      <c r="A462" s="80" t="str">
        <f>IF('総説(邦)'!L462="○","◎",IF('総説(邦)'!K462="○","○",""))</f>
        <v/>
      </c>
      <c r="B462" s="2" t="str">
        <f>IF('総説(邦)'!A462&lt;&gt;"",'総説(邦)'!A462,"")</f>
        <v/>
      </c>
      <c r="C462" s="1" t="str">
        <f>IF('総説(邦)'!B462&lt;&gt;"",'総説(邦)'!B462&amp;":"&amp;'総説(邦)'!C462&amp;" "&amp;'総説(邦)'!D462&amp;", "&amp;'総説(邦)'!E462&amp;", "&amp;'総説(邦)'!F462&amp;", "&amp;'総説(邦)'!G462&amp;" (IF: "&amp;TEXT('総説(邦)'!H462,"0.000")&amp;")"&amp;" (CS: "&amp;TEXT('総説(邦)'!I462,"0.0")&amp;")","")</f>
        <v/>
      </c>
    </row>
    <row r="463" spans="1:3" ht="60" customHeight="1" x14ac:dyDescent="0.2">
      <c r="A463" s="80" t="str">
        <f>IF('総説(邦)'!L463="○","◎",IF('総説(邦)'!K463="○","○",""))</f>
        <v/>
      </c>
      <c r="B463" s="2" t="str">
        <f>IF('総説(邦)'!A463&lt;&gt;"",'総説(邦)'!A463,"")</f>
        <v/>
      </c>
      <c r="C463" s="1" t="str">
        <f>IF('総説(邦)'!B463&lt;&gt;"",'総説(邦)'!B463&amp;":"&amp;'総説(邦)'!C463&amp;" "&amp;'総説(邦)'!D463&amp;", "&amp;'総説(邦)'!E463&amp;", "&amp;'総説(邦)'!F463&amp;", "&amp;'総説(邦)'!G463&amp;" (IF: "&amp;TEXT('総説(邦)'!H463,"0.000")&amp;")"&amp;" (CS: "&amp;TEXT('総説(邦)'!I463,"0.0")&amp;")","")</f>
        <v/>
      </c>
    </row>
    <row r="464" spans="1:3" ht="60" customHeight="1" x14ac:dyDescent="0.2">
      <c r="A464" s="80" t="str">
        <f>IF('総説(邦)'!L464="○","◎",IF('総説(邦)'!K464="○","○",""))</f>
        <v/>
      </c>
      <c r="B464" s="2" t="str">
        <f>IF('総説(邦)'!A464&lt;&gt;"",'総説(邦)'!A464,"")</f>
        <v/>
      </c>
      <c r="C464" s="1" t="str">
        <f>IF('総説(邦)'!B464&lt;&gt;"",'総説(邦)'!B464&amp;":"&amp;'総説(邦)'!C464&amp;" "&amp;'総説(邦)'!D464&amp;", "&amp;'総説(邦)'!E464&amp;", "&amp;'総説(邦)'!F464&amp;", "&amp;'総説(邦)'!G464&amp;" (IF: "&amp;TEXT('総説(邦)'!H464,"0.000")&amp;")"&amp;" (CS: "&amp;TEXT('総説(邦)'!I464,"0.0")&amp;")","")</f>
        <v/>
      </c>
    </row>
    <row r="465" spans="1:3" ht="60" customHeight="1" x14ac:dyDescent="0.2">
      <c r="A465" s="80" t="str">
        <f>IF('総説(邦)'!L465="○","◎",IF('総説(邦)'!K465="○","○",""))</f>
        <v/>
      </c>
      <c r="B465" s="2" t="str">
        <f>IF('総説(邦)'!A465&lt;&gt;"",'総説(邦)'!A465,"")</f>
        <v/>
      </c>
      <c r="C465" s="1" t="str">
        <f>IF('総説(邦)'!B465&lt;&gt;"",'総説(邦)'!B465&amp;":"&amp;'総説(邦)'!C465&amp;" "&amp;'総説(邦)'!D465&amp;", "&amp;'総説(邦)'!E465&amp;", "&amp;'総説(邦)'!F465&amp;", "&amp;'総説(邦)'!G465&amp;" (IF: "&amp;TEXT('総説(邦)'!H465,"0.000")&amp;")"&amp;" (CS: "&amp;TEXT('総説(邦)'!I465,"0.0")&amp;")","")</f>
        <v/>
      </c>
    </row>
    <row r="466" spans="1:3" ht="60" customHeight="1" x14ac:dyDescent="0.2">
      <c r="A466" s="80" t="str">
        <f>IF('総説(邦)'!L466="○","◎",IF('総説(邦)'!K466="○","○",""))</f>
        <v/>
      </c>
      <c r="B466" s="2" t="str">
        <f>IF('総説(邦)'!A466&lt;&gt;"",'総説(邦)'!A466,"")</f>
        <v/>
      </c>
      <c r="C466" s="1" t="str">
        <f>IF('総説(邦)'!B466&lt;&gt;"",'総説(邦)'!B466&amp;":"&amp;'総説(邦)'!C466&amp;" "&amp;'総説(邦)'!D466&amp;", "&amp;'総説(邦)'!E466&amp;", "&amp;'総説(邦)'!F466&amp;", "&amp;'総説(邦)'!G466&amp;" (IF: "&amp;TEXT('総説(邦)'!H466,"0.000")&amp;")"&amp;" (CS: "&amp;TEXT('総説(邦)'!I466,"0.0")&amp;")","")</f>
        <v/>
      </c>
    </row>
    <row r="467" spans="1:3" ht="60" customHeight="1" x14ac:dyDescent="0.2">
      <c r="A467" s="80" t="str">
        <f>IF('総説(邦)'!L467="○","◎",IF('総説(邦)'!K467="○","○",""))</f>
        <v/>
      </c>
      <c r="B467" s="2" t="str">
        <f>IF('総説(邦)'!A467&lt;&gt;"",'総説(邦)'!A467,"")</f>
        <v/>
      </c>
      <c r="C467" s="1" t="str">
        <f>IF('総説(邦)'!B467&lt;&gt;"",'総説(邦)'!B467&amp;":"&amp;'総説(邦)'!C467&amp;" "&amp;'総説(邦)'!D467&amp;", "&amp;'総説(邦)'!E467&amp;", "&amp;'総説(邦)'!F467&amp;", "&amp;'総説(邦)'!G467&amp;" (IF: "&amp;TEXT('総説(邦)'!H467,"0.000")&amp;")"&amp;" (CS: "&amp;TEXT('総説(邦)'!I467,"0.0")&amp;")","")</f>
        <v/>
      </c>
    </row>
    <row r="468" spans="1:3" ht="60" customHeight="1" x14ac:dyDescent="0.2">
      <c r="A468" s="80" t="str">
        <f>IF('総説(邦)'!L468="○","◎",IF('総説(邦)'!K468="○","○",""))</f>
        <v/>
      </c>
      <c r="B468" s="2" t="str">
        <f>IF('総説(邦)'!A468&lt;&gt;"",'総説(邦)'!A468,"")</f>
        <v/>
      </c>
      <c r="C468" s="1" t="str">
        <f>IF('総説(邦)'!B468&lt;&gt;"",'総説(邦)'!B468&amp;":"&amp;'総説(邦)'!C468&amp;" "&amp;'総説(邦)'!D468&amp;", "&amp;'総説(邦)'!E468&amp;", "&amp;'総説(邦)'!F468&amp;", "&amp;'総説(邦)'!G468&amp;" (IF: "&amp;TEXT('総説(邦)'!H468,"0.000")&amp;")"&amp;" (CS: "&amp;TEXT('総説(邦)'!I468,"0.0")&amp;")","")</f>
        <v/>
      </c>
    </row>
    <row r="469" spans="1:3" ht="60" customHeight="1" x14ac:dyDescent="0.2">
      <c r="A469" s="80" t="str">
        <f>IF('総説(邦)'!L469="○","◎",IF('総説(邦)'!K469="○","○",""))</f>
        <v/>
      </c>
      <c r="B469" s="2" t="str">
        <f>IF('総説(邦)'!A469&lt;&gt;"",'総説(邦)'!A469,"")</f>
        <v/>
      </c>
      <c r="C469" s="1" t="str">
        <f>IF('総説(邦)'!B469&lt;&gt;"",'総説(邦)'!B469&amp;":"&amp;'総説(邦)'!C469&amp;" "&amp;'総説(邦)'!D469&amp;", "&amp;'総説(邦)'!E469&amp;", "&amp;'総説(邦)'!F469&amp;", "&amp;'総説(邦)'!G469&amp;" (IF: "&amp;TEXT('総説(邦)'!H469,"0.000")&amp;")"&amp;" (CS: "&amp;TEXT('総説(邦)'!I469,"0.0")&amp;")","")</f>
        <v/>
      </c>
    </row>
    <row r="470" spans="1:3" ht="60" customHeight="1" x14ac:dyDescent="0.2">
      <c r="A470" s="80" t="str">
        <f>IF('総説(邦)'!L470="○","◎",IF('総説(邦)'!K470="○","○",""))</f>
        <v/>
      </c>
      <c r="B470" s="2" t="str">
        <f>IF('総説(邦)'!A470&lt;&gt;"",'総説(邦)'!A470,"")</f>
        <v/>
      </c>
      <c r="C470" s="1" t="str">
        <f>IF('総説(邦)'!B470&lt;&gt;"",'総説(邦)'!B470&amp;":"&amp;'総説(邦)'!C470&amp;" "&amp;'総説(邦)'!D470&amp;", "&amp;'総説(邦)'!E470&amp;", "&amp;'総説(邦)'!F470&amp;", "&amp;'総説(邦)'!G470&amp;" (IF: "&amp;TEXT('総説(邦)'!H470,"0.000")&amp;")"&amp;" (CS: "&amp;TEXT('総説(邦)'!I470,"0.0")&amp;")","")</f>
        <v/>
      </c>
    </row>
    <row r="471" spans="1:3" ht="60" customHeight="1" x14ac:dyDescent="0.2">
      <c r="A471" s="80" t="str">
        <f>IF('総説(邦)'!L471="○","◎",IF('総説(邦)'!K471="○","○",""))</f>
        <v/>
      </c>
      <c r="B471" s="2" t="str">
        <f>IF('総説(邦)'!A471&lt;&gt;"",'総説(邦)'!A471,"")</f>
        <v/>
      </c>
      <c r="C471" s="1" t="str">
        <f>IF('総説(邦)'!B471&lt;&gt;"",'総説(邦)'!B471&amp;":"&amp;'総説(邦)'!C471&amp;" "&amp;'総説(邦)'!D471&amp;", "&amp;'総説(邦)'!E471&amp;", "&amp;'総説(邦)'!F471&amp;", "&amp;'総説(邦)'!G471&amp;" (IF: "&amp;TEXT('総説(邦)'!H471,"0.000")&amp;")"&amp;" (CS: "&amp;TEXT('総説(邦)'!I471,"0.0")&amp;")","")</f>
        <v/>
      </c>
    </row>
    <row r="472" spans="1:3" ht="60" customHeight="1" x14ac:dyDescent="0.2">
      <c r="A472" s="80" t="str">
        <f>IF('総説(邦)'!L472="○","◎",IF('総説(邦)'!K472="○","○",""))</f>
        <v/>
      </c>
      <c r="B472" s="2" t="str">
        <f>IF('総説(邦)'!A472&lt;&gt;"",'総説(邦)'!A472,"")</f>
        <v/>
      </c>
      <c r="C472" s="1" t="str">
        <f>IF('総説(邦)'!B472&lt;&gt;"",'総説(邦)'!B472&amp;":"&amp;'総説(邦)'!C472&amp;" "&amp;'総説(邦)'!D472&amp;", "&amp;'総説(邦)'!E472&amp;", "&amp;'総説(邦)'!F472&amp;", "&amp;'総説(邦)'!G472&amp;" (IF: "&amp;TEXT('総説(邦)'!H472,"0.000")&amp;")"&amp;" (CS: "&amp;TEXT('総説(邦)'!I472,"0.0")&amp;")","")</f>
        <v/>
      </c>
    </row>
    <row r="473" spans="1:3" ht="60" customHeight="1" x14ac:dyDescent="0.2">
      <c r="A473" s="80" t="str">
        <f>IF('総説(邦)'!L473="○","◎",IF('総説(邦)'!K473="○","○",""))</f>
        <v/>
      </c>
      <c r="B473" s="2" t="str">
        <f>IF('総説(邦)'!A473&lt;&gt;"",'総説(邦)'!A473,"")</f>
        <v/>
      </c>
      <c r="C473" s="1" t="str">
        <f>IF('総説(邦)'!B473&lt;&gt;"",'総説(邦)'!B473&amp;":"&amp;'総説(邦)'!C473&amp;" "&amp;'総説(邦)'!D473&amp;", "&amp;'総説(邦)'!E473&amp;", "&amp;'総説(邦)'!F473&amp;", "&amp;'総説(邦)'!G473&amp;" (IF: "&amp;TEXT('総説(邦)'!H473,"0.000")&amp;")"&amp;" (CS: "&amp;TEXT('総説(邦)'!I473,"0.0")&amp;")","")</f>
        <v/>
      </c>
    </row>
    <row r="474" spans="1:3" ht="60" customHeight="1" x14ac:dyDescent="0.2">
      <c r="A474" s="80" t="str">
        <f>IF('総説(邦)'!L474="○","◎",IF('総説(邦)'!K474="○","○",""))</f>
        <v/>
      </c>
      <c r="B474" s="2" t="str">
        <f>IF('総説(邦)'!A474&lt;&gt;"",'総説(邦)'!A474,"")</f>
        <v/>
      </c>
      <c r="C474" s="1" t="str">
        <f>IF('総説(邦)'!B474&lt;&gt;"",'総説(邦)'!B474&amp;":"&amp;'総説(邦)'!C474&amp;" "&amp;'総説(邦)'!D474&amp;", "&amp;'総説(邦)'!E474&amp;", "&amp;'総説(邦)'!F474&amp;", "&amp;'総説(邦)'!G474&amp;" (IF: "&amp;TEXT('総説(邦)'!H474,"0.000")&amp;")"&amp;" (CS: "&amp;TEXT('総説(邦)'!I474,"0.0")&amp;")","")</f>
        <v/>
      </c>
    </row>
    <row r="475" spans="1:3" ht="60" customHeight="1" x14ac:dyDescent="0.2">
      <c r="A475" s="80" t="str">
        <f>IF('総説(邦)'!L475="○","◎",IF('総説(邦)'!K475="○","○",""))</f>
        <v/>
      </c>
      <c r="B475" s="2" t="str">
        <f>IF('総説(邦)'!A475&lt;&gt;"",'総説(邦)'!A475,"")</f>
        <v/>
      </c>
      <c r="C475" s="1" t="str">
        <f>IF('総説(邦)'!B475&lt;&gt;"",'総説(邦)'!B475&amp;":"&amp;'総説(邦)'!C475&amp;" "&amp;'総説(邦)'!D475&amp;", "&amp;'総説(邦)'!E475&amp;", "&amp;'総説(邦)'!F475&amp;", "&amp;'総説(邦)'!G475&amp;" (IF: "&amp;TEXT('総説(邦)'!H475,"0.000")&amp;")"&amp;" (CS: "&amp;TEXT('総説(邦)'!I475,"0.0")&amp;")","")</f>
        <v/>
      </c>
    </row>
    <row r="476" spans="1:3" ht="60" customHeight="1" x14ac:dyDescent="0.2">
      <c r="A476" s="80" t="str">
        <f>IF('総説(邦)'!L476="○","◎",IF('総説(邦)'!K476="○","○",""))</f>
        <v/>
      </c>
      <c r="B476" s="2" t="str">
        <f>IF('総説(邦)'!A476&lt;&gt;"",'総説(邦)'!A476,"")</f>
        <v/>
      </c>
      <c r="C476" s="1" t="str">
        <f>IF('総説(邦)'!B476&lt;&gt;"",'総説(邦)'!B476&amp;":"&amp;'総説(邦)'!C476&amp;" "&amp;'総説(邦)'!D476&amp;", "&amp;'総説(邦)'!E476&amp;", "&amp;'総説(邦)'!F476&amp;", "&amp;'総説(邦)'!G476&amp;" (IF: "&amp;TEXT('総説(邦)'!H476,"0.000")&amp;")"&amp;" (CS: "&amp;TEXT('総説(邦)'!I476,"0.0")&amp;")","")</f>
        <v/>
      </c>
    </row>
    <row r="477" spans="1:3" ht="60" customHeight="1" x14ac:dyDescent="0.2">
      <c r="A477" s="80" t="str">
        <f>IF('総説(邦)'!L477="○","◎",IF('総説(邦)'!K477="○","○",""))</f>
        <v/>
      </c>
      <c r="B477" s="2" t="str">
        <f>IF('総説(邦)'!A477&lt;&gt;"",'総説(邦)'!A477,"")</f>
        <v/>
      </c>
      <c r="C477" s="1" t="str">
        <f>IF('総説(邦)'!B477&lt;&gt;"",'総説(邦)'!B477&amp;":"&amp;'総説(邦)'!C477&amp;" "&amp;'総説(邦)'!D477&amp;", "&amp;'総説(邦)'!E477&amp;", "&amp;'総説(邦)'!F477&amp;", "&amp;'総説(邦)'!G477&amp;" (IF: "&amp;TEXT('総説(邦)'!H477,"0.000")&amp;")"&amp;" (CS: "&amp;TEXT('総説(邦)'!I477,"0.0")&amp;")","")</f>
        <v/>
      </c>
    </row>
    <row r="478" spans="1:3" ht="60" customHeight="1" x14ac:dyDescent="0.2">
      <c r="A478" s="80" t="str">
        <f>IF('総説(邦)'!L478="○","◎",IF('総説(邦)'!K478="○","○",""))</f>
        <v/>
      </c>
      <c r="B478" s="2" t="str">
        <f>IF('総説(邦)'!A478&lt;&gt;"",'総説(邦)'!A478,"")</f>
        <v/>
      </c>
      <c r="C478" s="1" t="str">
        <f>IF('総説(邦)'!B478&lt;&gt;"",'総説(邦)'!B478&amp;":"&amp;'総説(邦)'!C478&amp;" "&amp;'総説(邦)'!D478&amp;", "&amp;'総説(邦)'!E478&amp;", "&amp;'総説(邦)'!F478&amp;", "&amp;'総説(邦)'!G478&amp;" (IF: "&amp;TEXT('総説(邦)'!H478,"0.000")&amp;")"&amp;" (CS: "&amp;TEXT('総説(邦)'!I478,"0.0")&amp;")","")</f>
        <v/>
      </c>
    </row>
    <row r="479" spans="1:3" ht="60" customHeight="1" x14ac:dyDescent="0.2">
      <c r="A479" s="80" t="str">
        <f>IF('総説(邦)'!L479="○","◎",IF('総説(邦)'!K479="○","○",""))</f>
        <v/>
      </c>
      <c r="B479" s="2" t="str">
        <f>IF('総説(邦)'!A479&lt;&gt;"",'総説(邦)'!A479,"")</f>
        <v/>
      </c>
      <c r="C479" s="1" t="str">
        <f>IF('総説(邦)'!B479&lt;&gt;"",'総説(邦)'!B479&amp;":"&amp;'総説(邦)'!C479&amp;" "&amp;'総説(邦)'!D479&amp;", "&amp;'総説(邦)'!E479&amp;", "&amp;'総説(邦)'!F479&amp;", "&amp;'総説(邦)'!G479&amp;" (IF: "&amp;TEXT('総説(邦)'!H479,"0.000")&amp;")"&amp;" (CS: "&amp;TEXT('総説(邦)'!I479,"0.0")&amp;")","")</f>
        <v/>
      </c>
    </row>
    <row r="480" spans="1:3" ht="60" customHeight="1" x14ac:dyDescent="0.2">
      <c r="A480" s="80" t="str">
        <f>IF('総説(邦)'!L480="○","◎",IF('総説(邦)'!K480="○","○",""))</f>
        <v/>
      </c>
      <c r="B480" s="2" t="str">
        <f>IF('総説(邦)'!A480&lt;&gt;"",'総説(邦)'!A480,"")</f>
        <v/>
      </c>
      <c r="C480" s="1" t="str">
        <f>IF('総説(邦)'!B480&lt;&gt;"",'総説(邦)'!B480&amp;":"&amp;'総説(邦)'!C480&amp;" "&amp;'総説(邦)'!D480&amp;", "&amp;'総説(邦)'!E480&amp;", "&amp;'総説(邦)'!F480&amp;", "&amp;'総説(邦)'!G480&amp;" (IF: "&amp;TEXT('総説(邦)'!H480,"0.000")&amp;")"&amp;" (CS: "&amp;TEXT('総説(邦)'!I480,"0.0")&amp;")","")</f>
        <v/>
      </c>
    </row>
    <row r="481" spans="1:3" ht="60" customHeight="1" x14ac:dyDescent="0.2">
      <c r="A481" s="80" t="str">
        <f>IF('総説(邦)'!L481="○","◎",IF('総説(邦)'!K481="○","○",""))</f>
        <v/>
      </c>
      <c r="B481" s="2" t="str">
        <f>IF('総説(邦)'!A481&lt;&gt;"",'総説(邦)'!A481,"")</f>
        <v/>
      </c>
      <c r="C481" s="1" t="str">
        <f>IF('総説(邦)'!B481&lt;&gt;"",'総説(邦)'!B481&amp;":"&amp;'総説(邦)'!C481&amp;" "&amp;'総説(邦)'!D481&amp;", "&amp;'総説(邦)'!E481&amp;", "&amp;'総説(邦)'!F481&amp;", "&amp;'総説(邦)'!G481&amp;" (IF: "&amp;TEXT('総説(邦)'!H481,"0.000")&amp;")"&amp;" (CS: "&amp;TEXT('総説(邦)'!I481,"0.0")&amp;")","")</f>
        <v/>
      </c>
    </row>
    <row r="482" spans="1:3" ht="60" customHeight="1" x14ac:dyDescent="0.2">
      <c r="A482" s="80" t="str">
        <f>IF('総説(邦)'!L482="○","◎",IF('総説(邦)'!K482="○","○",""))</f>
        <v/>
      </c>
      <c r="B482" s="2" t="str">
        <f>IF('総説(邦)'!A482&lt;&gt;"",'総説(邦)'!A482,"")</f>
        <v/>
      </c>
      <c r="C482" s="1" t="str">
        <f>IF('総説(邦)'!B482&lt;&gt;"",'総説(邦)'!B482&amp;":"&amp;'総説(邦)'!C482&amp;" "&amp;'総説(邦)'!D482&amp;", "&amp;'総説(邦)'!E482&amp;", "&amp;'総説(邦)'!F482&amp;", "&amp;'総説(邦)'!G482&amp;" (IF: "&amp;TEXT('総説(邦)'!H482,"0.000")&amp;")"&amp;" (CS: "&amp;TEXT('総説(邦)'!I482,"0.0")&amp;")","")</f>
        <v/>
      </c>
    </row>
    <row r="483" spans="1:3" ht="60" customHeight="1" x14ac:dyDescent="0.2">
      <c r="A483" s="80" t="str">
        <f>IF('総説(邦)'!L483="○","◎",IF('総説(邦)'!K483="○","○",""))</f>
        <v/>
      </c>
      <c r="B483" s="2" t="str">
        <f>IF('総説(邦)'!A483&lt;&gt;"",'総説(邦)'!A483,"")</f>
        <v/>
      </c>
      <c r="C483" s="1" t="str">
        <f>IF('総説(邦)'!B483&lt;&gt;"",'総説(邦)'!B483&amp;":"&amp;'総説(邦)'!C483&amp;" "&amp;'総説(邦)'!D483&amp;", "&amp;'総説(邦)'!E483&amp;", "&amp;'総説(邦)'!F483&amp;", "&amp;'総説(邦)'!G483&amp;" (IF: "&amp;TEXT('総説(邦)'!H483,"0.000")&amp;")"&amp;" (CS: "&amp;TEXT('総説(邦)'!I483,"0.0")&amp;")","")</f>
        <v/>
      </c>
    </row>
    <row r="484" spans="1:3" ht="60" customHeight="1" x14ac:dyDescent="0.2">
      <c r="A484" s="80" t="str">
        <f>IF('総説(邦)'!L484="○","◎",IF('総説(邦)'!K484="○","○",""))</f>
        <v/>
      </c>
      <c r="B484" s="2" t="str">
        <f>IF('総説(邦)'!A484&lt;&gt;"",'総説(邦)'!A484,"")</f>
        <v/>
      </c>
      <c r="C484" s="1" t="str">
        <f>IF('総説(邦)'!B484&lt;&gt;"",'総説(邦)'!B484&amp;":"&amp;'総説(邦)'!C484&amp;" "&amp;'総説(邦)'!D484&amp;", "&amp;'総説(邦)'!E484&amp;", "&amp;'総説(邦)'!F484&amp;", "&amp;'総説(邦)'!G484&amp;" (IF: "&amp;TEXT('総説(邦)'!H484,"0.000")&amp;")"&amp;" (CS: "&amp;TEXT('総説(邦)'!I484,"0.0")&amp;")","")</f>
        <v/>
      </c>
    </row>
    <row r="485" spans="1:3" ht="60" customHeight="1" x14ac:dyDescent="0.2">
      <c r="A485" s="80" t="str">
        <f>IF('総説(邦)'!L485="○","◎",IF('総説(邦)'!K485="○","○",""))</f>
        <v/>
      </c>
      <c r="B485" s="2" t="str">
        <f>IF('総説(邦)'!A485&lt;&gt;"",'総説(邦)'!A485,"")</f>
        <v/>
      </c>
      <c r="C485" s="1" t="str">
        <f>IF('総説(邦)'!B485&lt;&gt;"",'総説(邦)'!B485&amp;":"&amp;'総説(邦)'!C485&amp;" "&amp;'総説(邦)'!D485&amp;", "&amp;'総説(邦)'!E485&amp;", "&amp;'総説(邦)'!F485&amp;", "&amp;'総説(邦)'!G485&amp;" (IF: "&amp;TEXT('総説(邦)'!H485,"0.000")&amp;")"&amp;" (CS: "&amp;TEXT('総説(邦)'!I485,"0.0")&amp;")","")</f>
        <v/>
      </c>
    </row>
    <row r="486" spans="1:3" ht="60" customHeight="1" x14ac:dyDescent="0.2">
      <c r="A486" s="80" t="str">
        <f>IF('総説(邦)'!L486="○","◎",IF('総説(邦)'!K486="○","○",""))</f>
        <v/>
      </c>
      <c r="B486" s="2" t="str">
        <f>IF('総説(邦)'!A486&lt;&gt;"",'総説(邦)'!A486,"")</f>
        <v/>
      </c>
      <c r="C486" s="1" t="str">
        <f>IF('総説(邦)'!B486&lt;&gt;"",'総説(邦)'!B486&amp;":"&amp;'総説(邦)'!C486&amp;" "&amp;'総説(邦)'!D486&amp;", "&amp;'総説(邦)'!E486&amp;", "&amp;'総説(邦)'!F486&amp;", "&amp;'総説(邦)'!G486&amp;" (IF: "&amp;TEXT('総説(邦)'!H486,"0.000")&amp;")"&amp;" (CS: "&amp;TEXT('総説(邦)'!I486,"0.0")&amp;")","")</f>
        <v/>
      </c>
    </row>
    <row r="487" spans="1:3" ht="60" customHeight="1" x14ac:dyDescent="0.2">
      <c r="A487" s="80" t="str">
        <f>IF('総説(邦)'!L487="○","◎",IF('総説(邦)'!K487="○","○",""))</f>
        <v/>
      </c>
      <c r="B487" s="2" t="str">
        <f>IF('総説(邦)'!A487&lt;&gt;"",'総説(邦)'!A487,"")</f>
        <v/>
      </c>
      <c r="C487" s="1" t="str">
        <f>IF('総説(邦)'!B487&lt;&gt;"",'総説(邦)'!B487&amp;":"&amp;'総説(邦)'!C487&amp;" "&amp;'総説(邦)'!D487&amp;", "&amp;'総説(邦)'!E487&amp;", "&amp;'総説(邦)'!F487&amp;", "&amp;'総説(邦)'!G487&amp;" (IF: "&amp;TEXT('総説(邦)'!H487,"0.000")&amp;")"&amp;" (CS: "&amp;TEXT('総説(邦)'!I487,"0.0")&amp;")","")</f>
        <v/>
      </c>
    </row>
    <row r="488" spans="1:3" ht="60" customHeight="1" x14ac:dyDescent="0.2">
      <c r="A488" s="80" t="str">
        <f>IF('総説(邦)'!L488="○","◎",IF('総説(邦)'!K488="○","○",""))</f>
        <v/>
      </c>
      <c r="B488" s="2" t="str">
        <f>IF('総説(邦)'!A488&lt;&gt;"",'総説(邦)'!A488,"")</f>
        <v/>
      </c>
      <c r="C488" s="1" t="str">
        <f>IF('総説(邦)'!B488&lt;&gt;"",'総説(邦)'!B488&amp;":"&amp;'総説(邦)'!C488&amp;" "&amp;'総説(邦)'!D488&amp;", "&amp;'総説(邦)'!E488&amp;", "&amp;'総説(邦)'!F488&amp;", "&amp;'総説(邦)'!G488&amp;" (IF: "&amp;TEXT('総説(邦)'!H488,"0.000")&amp;")"&amp;" (CS: "&amp;TEXT('総説(邦)'!I488,"0.0")&amp;")","")</f>
        <v/>
      </c>
    </row>
    <row r="489" spans="1:3" ht="60" customHeight="1" x14ac:dyDescent="0.2">
      <c r="A489" s="80" t="str">
        <f>IF('総説(邦)'!L489="○","◎",IF('総説(邦)'!K489="○","○",""))</f>
        <v/>
      </c>
      <c r="B489" s="2" t="str">
        <f>IF('総説(邦)'!A489&lt;&gt;"",'総説(邦)'!A489,"")</f>
        <v/>
      </c>
      <c r="C489" s="1" t="str">
        <f>IF('総説(邦)'!B489&lt;&gt;"",'総説(邦)'!B489&amp;":"&amp;'総説(邦)'!C489&amp;" "&amp;'総説(邦)'!D489&amp;", "&amp;'総説(邦)'!E489&amp;", "&amp;'総説(邦)'!F489&amp;", "&amp;'総説(邦)'!G489&amp;" (IF: "&amp;TEXT('総説(邦)'!H489,"0.000")&amp;")"&amp;" (CS: "&amp;TEXT('総説(邦)'!I489,"0.0")&amp;")","")</f>
        <v/>
      </c>
    </row>
    <row r="490" spans="1:3" ht="60" customHeight="1" x14ac:dyDescent="0.2">
      <c r="A490" s="80" t="str">
        <f>IF('総説(邦)'!L490="○","◎",IF('総説(邦)'!K490="○","○",""))</f>
        <v/>
      </c>
      <c r="B490" s="2" t="str">
        <f>IF('総説(邦)'!A490&lt;&gt;"",'総説(邦)'!A490,"")</f>
        <v/>
      </c>
      <c r="C490" s="1" t="str">
        <f>IF('総説(邦)'!B490&lt;&gt;"",'総説(邦)'!B490&amp;":"&amp;'総説(邦)'!C490&amp;" "&amp;'総説(邦)'!D490&amp;", "&amp;'総説(邦)'!E490&amp;", "&amp;'総説(邦)'!F490&amp;", "&amp;'総説(邦)'!G490&amp;" (IF: "&amp;TEXT('総説(邦)'!H490,"0.000")&amp;")"&amp;" (CS: "&amp;TEXT('総説(邦)'!I490,"0.0")&amp;")","")</f>
        <v/>
      </c>
    </row>
    <row r="491" spans="1:3" ht="60" customHeight="1" x14ac:dyDescent="0.2">
      <c r="A491" s="80" t="str">
        <f>IF('総説(邦)'!L491="○","◎",IF('総説(邦)'!K491="○","○",""))</f>
        <v/>
      </c>
      <c r="B491" s="2" t="str">
        <f>IF('総説(邦)'!A491&lt;&gt;"",'総説(邦)'!A491,"")</f>
        <v/>
      </c>
      <c r="C491" s="1" t="str">
        <f>IF('総説(邦)'!B491&lt;&gt;"",'総説(邦)'!B491&amp;":"&amp;'総説(邦)'!C491&amp;" "&amp;'総説(邦)'!D491&amp;", "&amp;'総説(邦)'!E491&amp;", "&amp;'総説(邦)'!F491&amp;", "&amp;'総説(邦)'!G491&amp;" (IF: "&amp;TEXT('総説(邦)'!H491,"0.000")&amp;")"&amp;" (CS: "&amp;TEXT('総説(邦)'!I491,"0.0")&amp;")","")</f>
        <v/>
      </c>
    </row>
    <row r="492" spans="1:3" ht="60" customHeight="1" x14ac:dyDescent="0.2">
      <c r="A492" s="80" t="str">
        <f>IF('総説(邦)'!L492="○","◎",IF('総説(邦)'!K492="○","○",""))</f>
        <v/>
      </c>
      <c r="B492" s="2" t="str">
        <f>IF('総説(邦)'!A492&lt;&gt;"",'総説(邦)'!A492,"")</f>
        <v/>
      </c>
      <c r="C492" s="1" t="str">
        <f>IF('総説(邦)'!B492&lt;&gt;"",'総説(邦)'!B492&amp;":"&amp;'総説(邦)'!C492&amp;" "&amp;'総説(邦)'!D492&amp;", "&amp;'総説(邦)'!E492&amp;", "&amp;'総説(邦)'!F492&amp;", "&amp;'総説(邦)'!G492&amp;" (IF: "&amp;TEXT('総説(邦)'!H492,"0.000")&amp;")"&amp;" (CS: "&amp;TEXT('総説(邦)'!I492,"0.0")&amp;")","")</f>
        <v/>
      </c>
    </row>
    <row r="493" spans="1:3" ht="60" customHeight="1" x14ac:dyDescent="0.2">
      <c r="A493" s="80" t="str">
        <f>IF('総説(邦)'!L493="○","◎",IF('総説(邦)'!K493="○","○",""))</f>
        <v/>
      </c>
      <c r="B493" s="2" t="str">
        <f>IF('総説(邦)'!A493&lt;&gt;"",'総説(邦)'!A493,"")</f>
        <v/>
      </c>
      <c r="C493" s="1" t="str">
        <f>IF('総説(邦)'!B493&lt;&gt;"",'総説(邦)'!B493&amp;":"&amp;'総説(邦)'!C493&amp;" "&amp;'総説(邦)'!D493&amp;", "&amp;'総説(邦)'!E493&amp;", "&amp;'総説(邦)'!F493&amp;", "&amp;'総説(邦)'!G493&amp;" (IF: "&amp;TEXT('総説(邦)'!H493,"0.000")&amp;")"&amp;" (CS: "&amp;TEXT('総説(邦)'!I493,"0.0")&amp;")","")</f>
        <v/>
      </c>
    </row>
    <row r="494" spans="1:3" ht="60" customHeight="1" x14ac:dyDescent="0.2">
      <c r="A494" s="80" t="str">
        <f>IF('総説(邦)'!L494="○","◎",IF('総説(邦)'!K494="○","○",""))</f>
        <v/>
      </c>
      <c r="B494" s="2" t="str">
        <f>IF('総説(邦)'!A494&lt;&gt;"",'総説(邦)'!A494,"")</f>
        <v/>
      </c>
      <c r="C494" s="1" t="str">
        <f>IF('総説(邦)'!B494&lt;&gt;"",'総説(邦)'!B494&amp;":"&amp;'総説(邦)'!C494&amp;" "&amp;'総説(邦)'!D494&amp;", "&amp;'総説(邦)'!E494&amp;", "&amp;'総説(邦)'!F494&amp;", "&amp;'総説(邦)'!G494&amp;" (IF: "&amp;TEXT('総説(邦)'!H494,"0.000")&amp;")"&amp;" (CS: "&amp;TEXT('総説(邦)'!I494,"0.0")&amp;")","")</f>
        <v/>
      </c>
    </row>
    <row r="495" spans="1:3" ht="60" customHeight="1" x14ac:dyDescent="0.2">
      <c r="A495" s="80" t="str">
        <f>IF('総説(邦)'!L495="○","◎",IF('総説(邦)'!K495="○","○",""))</f>
        <v/>
      </c>
      <c r="B495" s="2" t="str">
        <f>IF('総説(邦)'!A495&lt;&gt;"",'総説(邦)'!A495,"")</f>
        <v/>
      </c>
      <c r="C495" s="1" t="str">
        <f>IF('総説(邦)'!B495&lt;&gt;"",'総説(邦)'!B495&amp;":"&amp;'総説(邦)'!C495&amp;" "&amp;'総説(邦)'!D495&amp;", "&amp;'総説(邦)'!E495&amp;", "&amp;'総説(邦)'!F495&amp;", "&amp;'総説(邦)'!G495&amp;" (IF: "&amp;TEXT('総説(邦)'!H495,"0.000")&amp;")"&amp;" (CS: "&amp;TEXT('総説(邦)'!I495,"0.0")&amp;")","")</f>
        <v/>
      </c>
    </row>
    <row r="496" spans="1:3" ht="60" customHeight="1" x14ac:dyDescent="0.2">
      <c r="A496" s="80" t="str">
        <f>IF('総説(邦)'!L496="○","◎",IF('総説(邦)'!K496="○","○",""))</f>
        <v/>
      </c>
      <c r="B496" s="2" t="str">
        <f>IF('総説(邦)'!A496&lt;&gt;"",'総説(邦)'!A496,"")</f>
        <v/>
      </c>
      <c r="C496" s="1" t="str">
        <f>IF('総説(邦)'!B496&lt;&gt;"",'総説(邦)'!B496&amp;":"&amp;'総説(邦)'!C496&amp;" "&amp;'総説(邦)'!D496&amp;", "&amp;'総説(邦)'!E496&amp;", "&amp;'総説(邦)'!F496&amp;", "&amp;'総説(邦)'!G496&amp;" (IF: "&amp;TEXT('総説(邦)'!H496,"0.000")&amp;")"&amp;" (CS: "&amp;TEXT('総説(邦)'!I496,"0.0")&amp;")","")</f>
        <v/>
      </c>
    </row>
    <row r="497" spans="1:3" ht="60" customHeight="1" x14ac:dyDescent="0.2">
      <c r="A497" s="80" t="str">
        <f>IF('総説(邦)'!L497="○","◎",IF('総説(邦)'!K497="○","○",""))</f>
        <v/>
      </c>
      <c r="B497" s="2" t="str">
        <f>IF('総説(邦)'!A497&lt;&gt;"",'総説(邦)'!A497,"")</f>
        <v/>
      </c>
      <c r="C497" s="1" t="str">
        <f>IF('総説(邦)'!B497&lt;&gt;"",'総説(邦)'!B497&amp;":"&amp;'総説(邦)'!C497&amp;" "&amp;'総説(邦)'!D497&amp;", "&amp;'総説(邦)'!E497&amp;", "&amp;'総説(邦)'!F497&amp;", "&amp;'総説(邦)'!G497&amp;" (IF: "&amp;TEXT('総説(邦)'!H497,"0.000")&amp;")"&amp;" (CS: "&amp;TEXT('総説(邦)'!I497,"0.0")&amp;")","")</f>
        <v/>
      </c>
    </row>
    <row r="498" spans="1:3" ht="60" customHeight="1" x14ac:dyDescent="0.2">
      <c r="A498" s="80" t="str">
        <f>IF('総説(邦)'!L498="○","◎",IF('総説(邦)'!K498="○","○",""))</f>
        <v/>
      </c>
      <c r="B498" s="2" t="str">
        <f>IF('総説(邦)'!A498&lt;&gt;"",'総説(邦)'!A498,"")</f>
        <v/>
      </c>
      <c r="C498" s="1" t="str">
        <f>IF('総説(邦)'!B498&lt;&gt;"",'総説(邦)'!B498&amp;":"&amp;'総説(邦)'!C498&amp;" "&amp;'総説(邦)'!D498&amp;", "&amp;'総説(邦)'!E498&amp;", "&amp;'総説(邦)'!F498&amp;", "&amp;'総説(邦)'!G498&amp;" (IF: "&amp;TEXT('総説(邦)'!H498,"0.000")&amp;")"&amp;" (CS: "&amp;TEXT('総説(邦)'!I498,"0.0")&amp;")","")</f>
        <v/>
      </c>
    </row>
    <row r="499" spans="1:3" ht="60" customHeight="1" x14ac:dyDescent="0.2">
      <c r="A499" s="80" t="str">
        <f>IF('総説(邦)'!L499="○","◎",IF('総説(邦)'!K499="○","○",""))</f>
        <v/>
      </c>
      <c r="B499" s="2" t="str">
        <f>IF('総説(邦)'!A499&lt;&gt;"",'総説(邦)'!A499,"")</f>
        <v/>
      </c>
      <c r="C499" s="1" t="str">
        <f>IF('総説(邦)'!B499&lt;&gt;"",'総説(邦)'!B499&amp;":"&amp;'総説(邦)'!C499&amp;" "&amp;'総説(邦)'!D499&amp;", "&amp;'総説(邦)'!E499&amp;", "&amp;'総説(邦)'!F499&amp;", "&amp;'総説(邦)'!G499&amp;" (IF: "&amp;TEXT('総説(邦)'!H499,"0.000")&amp;")"&amp;" (CS: "&amp;TEXT('総説(邦)'!I499,"0.0")&amp;")","")</f>
        <v/>
      </c>
    </row>
    <row r="500" spans="1:3" ht="60" customHeight="1" x14ac:dyDescent="0.2">
      <c r="A500" s="80" t="str">
        <f>IF('総説(邦)'!L500="○","◎",IF('総説(邦)'!K500="○","○",""))</f>
        <v/>
      </c>
      <c r="B500" s="2" t="str">
        <f>IF('総説(邦)'!A500&lt;&gt;"",'総説(邦)'!A500,"")</f>
        <v/>
      </c>
      <c r="C500" s="1" t="str">
        <f>IF('総説(邦)'!B500&lt;&gt;"",'総説(邦)'!B500&amp;":"&amp;'総説(邦)'!C500&amp;" "&amp;'総説(邦)'!D500&amp;", "&amp;'総説(邦)'!E500&amp;", "&amp;'総説(邦)'!F500&amp;", "&amp;'総説(邦)'!G500&amp;" (IF: "&amp;TEXT('総説(邦)'!H500,"0.000")&amp;")"&amp;" (CS: "&amp;TEXT('総説(邦)'!I500,"0.0")&amp;")","")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0000"/>
  </sheetPr>
  <dimension ref="A1:C33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41.21875" customWidth="1"/>
    <col min="2" max="2" width="34.21875" bestFit="1" customWidth="1"/>
  </cols>
  <sheetData>
    <row r="1" spans="1:3" ht="13.8" thickBot="1" x14ac:dyDescent="0.25"/>
    <row r="2" spans="1:3" ht="16.8" thickBot="1" x14ac:dyDescent="0.25">
      <c r="A2" s="96" t="s">
        <v>102</v>
      </c>
      <c r="B2" s="103"/>
    </row>
    <row r="5" spans="1:3" x14ac:dyDescent="0.2">
      <c r="A5" s="104" t="s">
        <v>86</v>
      </c>
      <c r="B5" s="105"/>
    </row>
    <row r="6" spans="1:3" x14ac:dyDescent="0.2">
      <c r="A6" s="66" t="s">
        <v>87</v>
      </c>
      <c r="B6" s="67">
        <f>一覧!$E$6+一覧!$E$14</f>
        <v>0</v>
      </c>
    </row>
    <row r="7" spans="1:3" x14ac:dyDescent="0.2">
      <c r="A7" s="66" t="s">
        <v>88</v>
      </c>
      <c r="B7" s="75">
        <f>SUM('原著(欧)'!H$4:H$500)</f>
        <v>0</v>
      </c>
    </row>
    <row r="8" spans="1:3" x14ac:dyDescent="0.2">
      <c r="A8" s="68" t="s">
        <v>105</v>
      </c>
      <c r="B8" s="66">
        <f>COUNTIF('原著(欧)'!J$4:J$500,"1st")</f>
        <v>0</v>
      </c>
    </row>
    <row r="9" spans="1:3" x14ac:dyDescent="0.2">
      <c r="A9" s="69" t="s">
        <v>106</v>
      </c>
      <c r="B9" s="75">
        <f>SUMIF('原著(欧)'!J$4:J$500,"1st",'原著(欧)'!H$4:H$500)</f>
        <v>0</v>
      </c>
    </row>
    <row r="10" spans="1:3" x14ac:dyDescent="0.2">
      <c r="A10" s="68" t="s">
        <v>107</v>
      </c>
      <c r="B10" s="66">
        <f>COUNTIF('原著(欧)'!J$4:J$500,"2nd")</f>
        <v>0</v>
      </c>
    </row>
    <row r="11" spans="1:3" x14ac:dyDescent="0.2">
      <c r="A11" s="69" t="s">
        <v>108</v>
      </c>
      <c r="B11" s="75">
        <f>SUMIF('原著(欧)'!J$4:J$500,"2nd",'原著(欧)'!H$4:H$500)</f>
        <v>0</v>
      </c>
    </row>
    <row r="12" spans="1:3" x14ac:dyDescent="0.2">
      <c r="A12" s="68" t="s">
        <v>109</v>
      </c>
      <c r="B12" s="66">
        <f>COUNTIF('原著(欧)'!J$4:J$500,"last")</f>
        <v>0</v>
      </c>
    </row>
    <row r="13" spans="1:3" x14ac:dyDescent="0.2">
      <c r="A13" s="69" t="s">
        <v>110</v>
      </c>
      <c r="B13" s="75">
        <f>SUMIF('原著(欧)'!J$4:J$500,"last",'原著(欧)'!H$4:H$500)</f>
        <v>0</v>
      </c>
    </row>
    <row r="14" spans="1:3" x14ac:dyDescent="0.2">
      <c r="A14" s="68" t="s">
        <v>111</v>
      </c>
      <c r="B14" s="66">
        <f>COUNTIF('原著(欧)'!J$4:J$500,"1st")+COUNTIF('原著(欧)'!J$4:J$500,"2nd")+COUNTIF('原著(欧)'!J$4:J$500,"last")</f>
        <v>0</v>
      </c>
    </row>
    <row r="15" spans="1:3" x14ac:dyDescent="0.2">
      <c r="A15" s="68" t="s">
        <v>112</v>
      </c>
      <c r="B15" s="75">
        <f>SUMIF('原著(欧)'!J$4:J$500,"1st",'原著(欧)'!H$4:H$500)+SUMIF('原著(欧)'!J$4:J$500,"2nd",'原著(欧)'!H$4:H$500)+SUMIF('原著(欧)'!J$4:J$500,"last",'原著(欧)'!H$4:H$500)</f>
        <v>0</v>
      </c>
    </row>
    <row r="16" spans="1:3" x14ac:dyDescent="0.2">
      <c r="A16" s="68" t="s">
        <v>90</v>
      </c>
      <c r="B16" s="75">
        <f>SUMIF('原著(欧)'!K$4:K$500,"○",'原著(欧)'!H$4:H$500)</f>
        <v>0</v>
      </c>
      <c r="C16" s="102">
        <f>COUNTIF('原著(欧)'!K:K,"○")</f>
        <v>0</v>
      </c>
    </row>
    <row r="17" spans="1:3" x14ac:dyDescent="0.2">
      <c r="A17" s="68" t="s">
        <v>115</v>
      </c>
      <c r="B17" s="89">
        <f>COUNTIFS('原著(欧)'!H$4:H$500,"&gt;=10",'原著(欧)'!J$4:J$500,"=1st")</f>
        <v>0</v>
      </c>
    </row>
    <row r="18" spans="1:3" x14ac:dyDescent="0.2">
      <c r="A18" s="68" t="s">
        <v>113</v>
      </c>
      <c r="B18" s="89">
        <f>COUNTIFS('原著(欧)'!H$4:H$500,"&gt;=10",'原著(欧)'!J$4:J$500,"=2nd")</f>
        <v>0</v>
      </c>
    </row>
    <row r="19" spans="1:3" x14ac:dyDescent="0.2">
      <c r="A19" s="68" t="s">
        <v>114</v>
      </c>
      <c r="B19" s="89">
        <f>COUNTIFS('原著(欧)'!H$4:H$500,"&gt;=10",'原著(欧)'!J$4:J$500,"=last")</f>
        <v>0</v>
      </c>
    </row>
    <row r="20" spans="1:3" x14ac:dyDescent="0.2">
      <c r="A20" s="68" t="s">
        <v>91</v>
      </c>
      <c r="B20" s="89">
        <f>COUNTIFS('原著(欧)'!H$4:H$500,"&gt;=10",'原著(欧)'!J$4:J$500,"=1st")+COUNTIFS('原著(欧)'!H$4:H$500,"&gt;=10",'原著(欧)'!J$4:J$500,"=2nd")+COUNTIFS('原著(欧)'!H$4:H$500,"&gt;=10",'原著(欧)'!J$4:J$500,"=last")</f>
        <v>0</v>
      </c>
    </row>
    <row r="21" spans="1:3" x14ac:dyDescent="0.2">
      <c r="A21" s="68" t="s">
        <v>92</v>
      </c>
      <c r="B21" s="89">
        <f>COUNTIF('原著(欧)'!H$4:H$500,"&gt;=10")</f>
        <v>0</v>
      </c>
    </row>
    <row r="22" spans="1:3" x14ac:dyDescent="0.2">
      <c r="A22" s="101">
        <v>2015</v>
      </c>
      <c r="B22" s="99">
        <f>COUNTIF('原著(欧)'!$G$4:$G$500,"&gt;=2014")</f>
        <v>0</v>
      </c>
      <c r="C22" t="s">
        <v>116</v>
      </c>
    </row>
    <row r="23" spans="1:3" x14ac:dyDescent="0.2">
      <c r="A23" s="68" t="s">
        <v>89</v>
      </c>
      <c r="B23" s="100">
        <f>SUMIF('原著(欧)'!$G$4:$G$500,"&gt;=2014",'原著(欧)'!$H$4:$H$500)</f>
        <v>0</v>
      </c>
      <c r="C23" t="s">
        <v>116</v>
      </c>
    </row>
    <row r="24" spans="1:3" x14ac:dyDescent="0.2">
      <c r="A24" s="101">
        <v>2020</v>
      </c>
      <c r="B24" s="99">
        <f>COUNTIF('原著(欧)'!$G$4:$G$500,"&gt;=2019")</f>
        <v>0</v>
      </c>
      <c r="C24" t="s">
        <v>116</v>
      </c>
    </row>
    <row r="25" spans="1:3" x14ac:dyDescent="0.2">
      <c r="A25" s="71" t="s">
        <v>89</v>
      </c>
      <c r="B25" s="100">
        <f>SUMIF('原著(欧)'!$G$4:$G$500,"&gt;=2019",'原著(欧)'!$H$4:$H$500)</f>
        <v>0</v>
      </c>
      <c r="C25" t="s">
        <v>116</v>
      </c>
    </row>
    <row r="26" spans="1:3" x14ac:dyDescent="0.2">
      <c r="A26" s="71" t="s">
        <v>93</v>
      </c>
      <c r="B26" s="70" t="str">
        <f>一覧!$E$5&amp;"/"&amp;一覧!$E$7</f>
        <v>0/0</v>
      </c>
    </row>
    <row r="27" spans="1:3" x14ac:dyDescent="0.2">
      <c r="A27" s="71" t="s">
        <v>103</v>
      </c>
      <c r="B27" s="70" t="str">
        <f>一覧!$H$5&amp;"/"&amp;一覧!$H$7&amp;"/"&amp;一覧!$H$6</f>
        <v>0/0/0</v>
      </c>
    </row>
    <row r="28" spans="1:3" x14ac:dyDescent="0.2">
      <c r="A28" s="71"/>
      <c r="B28" s="72"/>
    </row>
    <row r="29" spans="1:3" x14ac:dyDescent="0.2">
      <c r="A29" s="104" t="s">
        <v>94</v>
      </c>
      <c r="B29" s="105"/>
    </row>
    <row r="30" spans="1:3" x14ac:dyDescent="0.2">
      <c r="A30" s="71" t="s">
        <v>95</v>
      </c>
      <c r="B30" s="66"/>
    </row>
    <row r="31" spans="1:3" x14ac:dyDescent="0.2">
      <c r="A31" s="71" t="s">
        <v>96</v>
      </c>
      <c r="B31" s="66">
        <f>SUM(一覧!$E$21,一覧!$K$21)</f>
        <v>0</v>
      </c>
    </row>
    <row r="32" spans="1:3" x14ac:dyDescent="0.2">
      <c r="A32" s="97" t="s">
        <v>98</v>
      </c>
      <c r="B32" s="66">
        <f>SUM(一覧!$E$22,一覧!$K$22)</f>
        <v>0</v>
      </c>
    </row>
    <row r="33" spans="1:2" x14ac:dyDescent="0.2">
      <c r="A33" s="71" t="s">
        <v>97</v>
      </c>
      <c r="B33" s="66">
        <f>一覧!$K$23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3.33203125" style="80" bestFit="1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11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IF('その他(欧)'!L4="○","◎",IF('その他(欧)'!K4="○","○",""))</f>
        <v/>
      </c>
      <c r="B4" s="2" t="str">
        <f>IF('その他(欧)'!A4&lt;&gt;"",'その他(欧)'!A4,"")</f>
        <v/>
      </c>
      <c r="C4" s="1" t="str">
        <f>IF('その他(欧)'!B4&lt;&gt;"",'その他(欧)'!B4&amp;":"&amp;'その他(欧)'!C4&amp;" "&amp;'その他(欧)'!D4&amp;", "&amp;'その他(欧)'!E4&amp;", "&amp;'その他(欧)'!F4&amp;", "&amp;'その他(欧)'!G4&amp;" (IF: "&amp;TEXT('その他(欧)'!H4,"0.000")&amp;")"&amp;" (CS: "&amp;TEXT('その他(欧)'!I4,"0.0")&amp;")","")</f>
        <v/>
      </c>
    </row>
    <row r="5" spans="1:6" ht="60" customHeight="1" x14ac:dyDescent="0.2">
      <c r="A5" s="80" t="str">
        <f>IF('その他(欧)'!L5="○","◎",IF('その他(欧)'!K5="○","○",""))</f>
        <v/>
      </c>
      <c r="B5" s="2" t="str">
        <f>IF('その他(欧)'!A5&lt;&gt;"",'その他(欧)'!A5,"")</f>
        <v/>
      </c>
      <c r="C5" s="1" t="str">
        <f>IF('その他(欧)'!B5&lt;&gt;"",'その他(欧)'!B5&amp;":"&amp;'その他(欧)'!C5&amp;" "&amp;'その他(欧)'!D5&amp;", "&amp;'その他(欧)'!E5&amp;", "&amp;'その他(欧)'!F5&amp;", "&amp;'その他(欧)'!G5&amp;" (IF: "&amp;TEXT('その他(欧)'!H5,"0.000")&amp;")"&amp;" (CS: "&amp;TEXT('その他(欧)'!I5,"0.0")&amp;")","")</f>
        <v/>
      </c>
    </row>
    <row r="6" spans="1:6" ht="60" customHeight="1" x14ac:dyDescent="0.2">
      <c r="A6" s="80" t="str">
        <f>IF('その他(欧)'!L6="○","◎",IF('その他(欧)'!K6="○","○",""))</f>
        <v/>
      </c>
      <c r="B6" s="2" t="str">
        <f>IF('その他(欧)'!A6&lt;&gt;"",'その他(欧)'!A6,"")</f>
        <v/>
      </c>
      <c r="C6" s="1" t="str">
        <f>IF('その他(欧)'!B6&lt;&gt;"",'その他(欧)'!B6&amp;":"&amp;'その他(欧)'!C6&amp;" "&amp;'その他(欧)'!D6&amp;", "&amp;'その他(欧)'!E6&amp;", "&amp;'その他(欧)'!F6&amp;", "&amp;'その他(欧)'!G6&amp;" (IF: "&amp;TEXT('その他(欧)'!H6,"0.000")&amp;")"&amp;" (CS: "&amp;TEXT('その他(欧)'!I6,"0.0")&amp;")","")</f>
        <v/>
      </c>
    </row>
    <row r="7" spans="1:6" ht="60" customHeight="1" x14ac:dyDescent="0.2">
      <c r="A7" s="80" t="str">
        <f>IF('その他(欧)'!L7="○","◎",IF('その他(欧)'!K7="○","○",""))</f>
        <v/>
      </c>
      <c r="B7" s="2" t="str">
        <f>IF('その他(欧)'!A7&lt;&gt;"",'その他(欧)'!A7,"")</f>
        <v/>
      </c>
      <c r="C7" s="1" t="str">
        <f>IF('その他(欧)'!B7&lt;&gt;"",'その他(欧)'!B7&amp;":"&amp;'その他(欧)'!C7&amp;" "&amp;'その他(欧)'!D7&amp;", "&amp;'その他(欧)'!E7&amp;", "&amp;'その他(欧)'!F7&amp;", "&amp;'その他(欧)'!G7&amp;" (IF: "&amp;TEXT('その他(欧)'!H7,"0.000")&amp;")"&amp;" (CS: "&amp;TEXT('その他(欧)'!I7,"0.0")&amp;")","")</f>
        <v/>
      </c>
    </row>
    <row r="8" spans="1:6" ht="60" customHeight="1" x14ac:dyDescent="0.2">
      <c r="A8" s="80" t="str">
        <f>IF('その他(欧)'!L8="○","◎",IF('その他(欧)'!K8="○","○",""))</f>
        <v/>
      </c>
      <c r="B8" s="2" t="str">
        <f>IF('その他(欧)'!A8&lt;&gt;"",'その他(欧)'!A8,"")</f>
        <v/>
      </c>
      <c r="C8" s="1" t="str">
        <f>IF('その他(欧)'!B8&lt;&gt;"",'その他(欧)'!B8&amp;":"&amp;'その他(欧)'!C8&amp;" "&amp;'その他(欧)'!D8&amp;", "&amp;'その他(欧)'!E8&amp;", "&amp;'その他(欧)'!F8&amp;", "&amp;'その他(欧)'!G8&amp;" (IF: "&amp;TEXT('その他(欧)'!H8,"0.000")&amp;")"&amp;" (CS: "&amp;TEXT('その他(欧)'!I8,"0.0")&amp;")","")</f>
        <v/>
      </c>
    </row>
    <row r="9" spans="1:6" ht="60" customHeight="1" x14ac:dyDescent="0.2">
      <c r="A9" s="80" t="str">
        <f>IF('その他(欧)'!L9="○","◎",IF('その他(欧)'!K9="○","○",""))</f>
        <v/>
      </c>
      <c r="B9" s="2" t="str">
        <f>IF('その他(欧)'!A9&lt;&gt;"",'その他(欧)'!A9,"")</f>
        <v/>
      </c>
      <c r="C9" s="1" t="str">
        <f>IF('その他(欧)'!B9&lt;&gt;"",'その他(欧)'!B9&amp;":"&amp;'その他(欧)'!C9&amp;" "&amp;'その他(欧)'!D9&amp;", "&amp;'その他(欧)'!E9&amp;", "&amp;'その他(欧)'!F9&amp;", "&amp;'その他(欧)'!G9&amp;" (IF: "&amp;TEXT('その他(欧)'!H9,"0.000")&amp;")"&amp;" (CS: "&amp;TEXT('その他(欧)'!I9,"0.0")&amp;")","")</f>
        <v/>
      </c>
    </row>
    <row r="10" spans="1:6" ht="60" customHeight="1" x14ac:dyDescent="0.2">
      <c r="A10" s="80" t="str">
        <f>IF('その他(欧)'!L10="○","◎",IF('その他(欧)'!K10="○","○",""))</f>
        <v/>
      </c>
      <c r="B10" s="2" t="str">
        <f>IF('その他(欧)'!A10&lt;&gt;"",'その他(欧)'!A10,"")</f>
        <v/>
      </c>
      <c r="C10" s="1" t="str">
        <f>IF('その他(欧)'!B10&lt;&gt;"",'その他(欧)'!B10&amp;":"&amp;'その他(欧)'!C10&amp;" "&amp;'その他(欧)'!D10&amp;", "&amp;'その他(欧)'!E10&amp;", "&amp;'その他(欧)'!F10&amp;", "&amp;'その他(欧)'!G10&amp;" (IF: "&amp;TEXT('その他(欧)'!H10,"0.000")&amp;")"&amp;" (CS: "&amp;TEXT('その他(欧)'!I10,"0.0")&amp;")","")</f>
        <v/>
      </c>
    </row>
    <row r="11" spans="1:6" ht="60" customHeight="1" x14ac:dyDescent="0.2">
      <c r="A11" s="80" t="str">
        <f>IF('その他(欧)'!L11="○","◎",IF('その他(欧)'!K11="○","○",""))</f>
        <v/>
      </c>
      <c r="B11" s="2" t="str">
        <f>IF('その他(欧)'!A11&lt;&gt;"",'その他(欧)'!A11,"")</f>
        <v/>
      </c>
      <c r="C11" s="1" t="str">
        <f>IF('その他(欧)'!B11&lt;&gt;"",'その他(欧)'!B11&amp;":"&amp;'その他(欧)'!C11&amp;" "&amp;'その他(欧)'!D11&amp;", "&amp;'その他(欧)'!E11&amp;", "&amp;'その他(欧)'!F11&amp;", "&amp;'その他(欧)'!G11&amp;" (IF: "&amp;TEXT('その他(欧)'!H11,"0.000")&amp;")"&amp;" (CS: "&amp;TEXT('その他(欧)'!I11,"0.0")&amp;")","")</f>
        <v/>
      </c>
    </row>
    <row r="12" spans="1:6" ht="60" customHeight="1" x14ac:dyDescent="0.2">
      <c r="A12" s="80" t="str">
        <f>IF('その他(欧)'!L12="○","◎",IF('その他(欧)'!K12="○","○",""))</f>
        <v/>
      </c>
      <c r="B12" s="2" t="str">
        <f>IF('その他(欧)'!A12&lt;&gt;"",'その他(欧)'!A12,"")</f>
        <v/>
      </c>
      <c r="C12" s="1" t="str">
        <f>IF('その他(欧)'!B12&lt;&gt;"",'その他(欧)'!B12&amp;":"&amp;'その他(欧)'!C12&amp;" "&amp;'その他(欧)'!D12&amp;", "&amp;'その他(欧)'!E12&amp;", "&amp;'その他(欧)'!F12&amp;", "&amp;'その他(欧)'!G12&amp;" (IF: "&amp;TEXT('その他(欧)'!H12,"0.000")&amp;")"&amp;" (CS: "&amp;TEXT('その他(欧)'!I12,"0.0")&amp;")","")</f>
        <v/>
      </c>
    </row>
    <row r="13" spans="1:6" ht="60" customHeight="1" x14ac:dyDescent="0.2">
      <c r="A13" s="80" t="str">
        <f>IF('その他(欧)'!L13="○","◎",IF('その他(欧)'!K13="○","○",""))</f>
        <v/>
      </c>
      <c r="B13" s="2" t="str">
        <f>IF('その他(欧)'!A13&lt;&gt;"",'その他(欧)'!A13,"")</f>
        <v/>
      </c>
      <c r="C13" s="1" t="str">
        <f>IF('その他(欧)'!B13&lt;&gt;"",'その他(欧)'!B13&amp;":"&amp;'その他(欧)'!C13&amp;" "&amp;'その他(欧)'!D13&amp;", "&amp;'その他(欧)'!E13&amp;", "&amp;'その他(欧)'!F13&amp;", "&amp;'その他(欧)'!G13&amp;" (IF: "&amp;TEXT('その他(欧)'!H13,"0.000")&amp;")"&amp;" (CS: "&amp;TEXT('その他(欧)'!I13,"0.0")&amp;")","")</f>
        <v/>
      </c>
    </row>
    <row r="14" spans="1:6" ht="60" customHeight="1" x14ac:dyDescent="0.2">
      <c r="A14" s="80" t="str">
        <f>IF('その他(欧)'!L14="○","◎",IF('その他(欧)'!K14="○","○",""))</f>
        <v/>
      </c>
      <c r="B14" s="2" t="str">
        <f>IF('その他(欧)'!A14&lt;&gt;"",'その他(欧)'!A14,"")</f>
        <v/>
      </c>
      <c r="C14" s="1" t="str">
        <f>IF('その他(欧)'!B14&lt;&gt;"",'その他(欧)'!B14&amp;":"&amp;'その他(欧)'!C14&amp;" "&amp;'その他(欧)'!D14&amp;", "&amp;'その他(欧)'!E14&amp;", "&amp;'その他(欧)'!F14&amp;", "&amp;'その他(欧)'!G14&amp;" (IF: "&amp;TEXT('その他(欧)'!H14,"0.000")&amp;")"&amp;" (CS: "&amp;TEXT('その他(欧)'!I14,"0.0")&amp;")","")</f>
        <v/>
      </c>
    </row>
    <row r="15" spans="1:6" ht="60" customHeight="1" x14ac:dyDescent="0.2">
      <c r="A15" s="80" t="str">
        <f>IF('その他(欧)'!L15="○","◎",IF('その他(欧)'!K15="○","○",""))</f>
        <v/>
      </c>
      <c r="B15" s="2" t="str">
        <f>IF('その他(欧)'!A15&lt;&gt;"",'その他(欧)'!A15,"")</f>
        <v/>
      </c>
      <c r="C15" s="1" t="str">
        <f>IF('その他(欧)'!B15&lt;&gt;"",'その他(欧)'!B15&amp;":"&amp;'その他(欧)'!C15&amp;" "&amp;'その他(欧)'!D15&amp;", "&amp;'その他(欧)'!E15&amp;", "&amp;'その他(欧)'!F15&amp;", "&amp;'その他(欧)'!G15&amp;" (IF: "&amp;TEXT('その他(欧)'!H15,"0.000")&amp;")"&amp;" (CS: "&amp;TEXT('その他(欧)'!I15,"0.0")&amp;")","")</f>
        <v/>
      </c>
    </row>
    <row r="16" spans="1:6" ht="60" customHeight="1" x14ac:dyDescent="0.2">
      <c r="A16" s="80" t="str">
        <f>IF('その他(欧)'!L16="○","◎",IF('その他(欧)'!K16="○","○",""))</f>
        <v/>
      </c>
      <c r="B16" s="2" t="str">
        <f>IF('その他(欧)'!A16&lt;&gt;"",'その他(欧)'!A16,"")</f>
        <v/>
      </c>
      <c r="C16" s="1" t="str">
        <f>IF('その他(欧)'!B16&lt;&gt;"",'その他(欧)'!B16&amp;":"&amp;'その他(欧)'!C16&amp;" "&amp;'その他(欧)'!D16&amp;", "&amp;'その他(欧)'!E16&amp;", "&amp;'その他(欧)'!F16&amp;", "&amp;'その他(欧)'!G16&amp;" (IF: "&amp;TEXT('その他(欧)'!H16,"0.000")&amp;")"&amp;" (CS: "&amp;TEXT('その他(欧)'!I16,"0.0")&amp;")","")</f>
        <v/>
      </c>
    </row>
    <row r="17" spans="1:3" ht="60" customHeight="1" x14ac:dyDescent="0.2">
      <c r="A17" s="80" t="str">
        <f>IF('その他(欧)'!L17="○","◎",IF('その他(欧)'!K17="○","○",""))</f>
        <v/>
      </c>
      <c r="B17" s="2" t="str">
        <f>IF('その他(欧)'!A17&lt;&gt;"",'その他(欧)'!A17,"")</f>
        <v/>
      </c>
      <c r="C17" s="1" t="str">
        <f>IF('その他(欧)'!B17&lt;&gt;"",'その他(欧)'!B17&amp;":"&amp;'その他(欧)'!C17&amp;" "&amp;'その他(欧)'!D17&amp;", "&amp;'その他(欧)'!E17&amp;", "&amp;'その他(欧)'!F17&amp;", "&amp;'その他(欧)'!G17&amp;" (IF: "&amp;TEXT('その他(欧)'!H17,"0.000")&amp;")"&amp;" (CS: "&amp;TEXT('その他(欧)'!I17,"0.0")&amp;")","")</f>
        <v/>
      </c>
    </row>
    <row r="18" spans="1:3" ht="60" customHeight="1" x14ac:dyDescent="0.2">
      <c r="A18" s="80" t="str">
        <f>IF('その他(欧)'!L18="○","◎",IF('その他(欧)'!K18="○","○",""))</f>
        <v/>
      </c>
      <c r="B18" s="2" t="str">
        <f>IF('その他(欧)'!A18&lt;&gt;"",'その他(欧)'!A18,"")</f>
        <v/>
      </c>
      <c r="C18" s="1" t="str">
        <f>IF('その他(欧)'!B18&lt;&gt;"",'その他(欧)'!B18&amp;":"&amp;'その他(欧)'!C18&amp;" "&amp;'その他(欧)'!D18&amp;", "&amp;'その他(欧)'!E18&amp;", "&amp;'その他(欧)'!F18&amp;", "&amp;'その他(欧)'!G18&amp;" (IF: "&amp;TEXT('その他(欧)'!H18,"0.000")&amp;")"&amp;" (CS: "&amp;TEXT('その他(欧)'!I18,"0.0")&amp;")","")</f>
        <v/>
      </c>
    </row>
    <row r="19" spans="1:3" ht="60" customHeight="1" x14ac:dyDescent="0.2">
      <c r="A19" s="80" t="str">
        <f>IF('その他(欧)'!L19="○","◎",IF('その他(欧)'!K19="○","○",""))</f>
        <v/>
      </c>
      <c r="B19" s="2" t="str">
        <f>IF('その他(欧)'!A19&lt;&gt;"",'その他(欧)'!A19,"")</f>
        <v/>
      </c>
      <c r="C19" s="1" t="str">
        <f>IF('その他(欧)'!B19&lt;&gt;"",'その他(欧)'!B19&amp;":"&amp;'その他(欧)'!C19&amp;" "&amp;'その他(欧)'!D19&amp;", "&amp;'その他(欧)'!E19&amp;", "&amp;'その他(欧)'!F19&amp;", "&amp;'その他(欧)'!G19&amp;" (IF: "&amp;TEXT('その他(欧)'!H19,"0.000")&amp;")"&amp;" (CS: "&amp;TEXT('その他(欧)'!I19,"0.0")&amp;")","")</f>
        <v/>
      </c>
    </row>
    <row r="20" spans="1:3" ht="60" customHeight="1" x14ac:dyDescent="0.2">
      <c r="A20" s="80" t="str">
        <f>IF('その他(欧)'!L20="○","◎",IF('その他(欧)'!K20="○","○",""))</f>
        <v/>
      </c>
      <c r="B20" s="2" t="str">
        <f>IF('その他(欧)'!A20&lt;&gt;"",'その他(欧)'!A20,"")</f>
        <v/>
      </c>
      <c r="C20" s="1" t="str">
        <f>IF('その他(欧)'!B20&lt;&gt;"",'その他(欧)'!B20&amp;":"&amp;'その他(欧)'!C20&amp;" "&amp;'その他(欧)'!D20&amp;", "&amp;'その他(欧)'!E20&amp;", "&amp;'その他(欧)'!F20&amp;", "&amp;'その他(欧)'!G20&amp;" (IF: "&amp;TEXT('その他(欧)'!H20,"0.000")&amp;")"&amp;" (CS: "&amp;TEXT('その他(欧)'!I20,"0.0")&amp;")","")</f>
        <v/>
      </c>
    </row>
    <row r="21" spans="1:3" ht="60" customHeight="1" x14ac:dyDescent="0.2">
      <c r="A21" s="80" t="str">
        <f>IF('その他(欧)'!L21="○","◎",IF('その他(欧)'!K21="○","○",""))</f>
        <v/>
      </c>
      <c r="B21" s="2" t="str">
        <f>IF('その他(欧)'!A21&lt;&gt;"",'その他(欧)'!A21,"")</f>
        <v/>
      </c>
      <c r="C21" s="1" t="str">
        <f>IF('その他(欧)'!B21&lt;&gt;"",'その他(欧)'!B21&amp;":"&amp;'その他(欧)'!C21&amp;" "&amp;'その他(欧)'!D21&amp;", "&amp;'その他(欧)'!E21&amp;", "&amp;'その他(欧)'!F21&amp;", "&amp;'その他(欧)'!G21&amp;" (IF: "&amp;TEXT('その他(欧)'!H21,"0.000")&amp;")"&amp;" (CS: "&amp;TEXT('その他(欧)'!I21,"0.0")&amp;")","")</f>
        <v/>
      </c>
    </row>
    <row r="22" spans="1:3" ht="60" customHeight="1" x14ac:dyDescent="0.2">
      <c r="A22" s="80" t="str">
        <f>IF('その他(欧)'!L22="○","◎",IF('その他(欧)'!K22="○","○",""))</f>
        <v/>
      </c>
      <c r="B22" s="2" t="str">
        <f>IF('その他(欧)'!A22&lt;&gt;"",'その他(欧)'!A22,"")</f>
        <v/>
      </c>
      <c r="C22" s="1" t="str">
        <f>IF('その他(欧)'!B22&lt;&gt;"",'その他(欧)'!B22&amp;":"&amp;'その他(欧)'!C22&amp;" "&amp;'その他(欧)'!D22&amp;", "&amp;'その他(欧)'!E22&amp;", "&amp;'その他(欧)'!F22&amp;", "&amp;'その他(欧)'!G22&amp;" (IF: "&amp;TEXT('その他(欧)'!H22,"0.000")&amp;")"&amp;" (CS: "&amp;TEXT('その他(欧)'!I22,"0.0")&amp;")","")</f>
        <v/>
      </c>
    </row>
    <row r="23" spans="1:3" ht="60" customHeight="1" x14ac:dyDescent="0.2">
      <c r="A23" s="80" t="str">
        <f>IF('その他(欧)'!L23="○","◎",IF('その他(欧)'!K23="○","○",""))</f>
        <v/>
      </c>
      <c r="B23" s="2" t="str">
        <f>IF('その他(欧)'!A23&lt;&gt;"",'その他(欧)'!A23,"")</f>
        <v/>
      </c>
      <c r="C23" s="1" t="str">
        <f>IF('その他(欧)'!B23&lt;&gt;"",'その他(欧)'!B23&amp;":"&amp;'その他(欧)'!C23&amp;" "&amp;'その他(欧)'!D23&amp;", "&amp;'その他(欧)'!E23&amp;", "&amp;'その他(欧)'!F23&amp;", "&amp;'その他(欧)'!G23&amp;" (IF: "&amp;TEXT('その他(欧)'!H23,"0.000")&amp;")"&amp;" (CS: "&amp;TEXT('その他(欧)'!I23,"0.0")&amp;")","")</f>
        <v/>
      </c>
    </row>
    <row r="24" spans="1:3" ht="60" customHeight="1" x14ac:dyDescent="0.2">
      <c r="A24" s="80" t="str">
        <f>IF('その他(欧)'!L24="○","◎",IF('その他(欧)'!K24="○","○",""))</f>
        <v/>
      </c>
      <c r="B24" s="2" t="str">
        <f>IF('その他(欧)'!A24&lt;&gt;"",'その他(欧)'!A24,"")</f>
        <v/>
      </c>
      <c r="C24" s="1" t="str">
        <f>IF('その他(欧)'!B24&lt;&gt;"",'その他(欧)'!B24&amp;":"&amp;'その他(欧)'!C24&amp;" "&amp;'その他(欧)'!D24&amp;", "&amp;'その他(欧)'!E24&amp;", "&amp;'その他(欧)'!F24&amp;", "&amp;'その他(欧)'!G24&amp;" (IF: "&amp;TEXT('その他(欧)'!H24,"0.000")&amp;")"&amp;" (CS: "&amp;TEXT('その他(欧)'!I24,"0.0")&amp;")","")</f>
        <v/>
      </c>
    </row>
    <row r="25" spans="1:3" ht="60" customHeight="1" x14ac:dyDescent="0.2">
      <c r="A25" s="80" t="str">
        <f>IF('その他(欧)'!L25="○","◎",IF('その他(欧)'!K25="○","○",""))</f>
        <v/>
      </c>
      <c r="B25" s="2" t="str">
        <f>IF('その他(欧)'!A25&lt;&gt;"",'その他(欧)'!A25,"")</f>
        <v/>
      </c>
      <c r="C25" s="1" t="str">
        <f>IF('その他(欧)'!B25&lt;&gt;"",'その他(欧)'!B25&amp;":"&amp;'その他(欧)'!C25&amp;" "&amp;'その他(欧)'!D25&amp;", "&amp;'その他(欧)'!E25&amp;", "&amp;'その他(欧)'!F25&amp;", "&amp;'その他(欧)'!G25&amp;" (IF: "&amp;TEXT('その他(欧)'!H25,"0.000")&amp;")"&amp;" (CS: "&amp;TEXT('その他(欧)'!I25,"0.0")&amp;")","")</f>
        <v/>
      </c>
    </row>
    <row r="26" spans="1:3" ht="60" customHeight="1" x14ac:dyDescent="0.2">
      <c r="A26" s="80" t="str">
        <f>IF('その他(欧)'!L26="○","◎",IF('その他(欧)'!K26="○","○",""))</f>
        <v/>
      </c>
      <c r="B26" s="2" t="str">
        <f>IF('その他(欧)'!A26&lt;&gt;"",'その他(欧)'!A26,"")</f>
        <v/>
      </c>
      <c r="C26" s="1" t="str">
        <f>IF('その他(欧)'!B26&lt;&gt;"",'その他(欧)'!B26&amp;":"&amp;'その他(欧)'!C26&amp;" "&amp;'その他(欧)'!D26&amp;", "&amp;'その他(欧)'!E26&amp;", "&amp;'その他(欧)'!F26&amp;", "&amp;'その他(欧)'!G26&amp;" (IF: "&amp;TEXT('その他(欧)'!H26,"0.000")&amp;")"&amp;" (CS: "&amp;TEXT('その他(欧)'!I26,"0.0")&amp;")","")</f>
        <v/>
      </c>
    </row>
    <row r="27" spans="1:3" ht="60" customHeight="1" x14ac:dyDescent="0.2">
      <c r="A27" s="80" t="str">
        <f>IF('その他(欧)'!L27="○","◎",IF('その他(欧)'!K27="○","○",""))</f>
        <v/>
      </c>
      <c r="B27" s="2" t="str">
        <f>IF('その他(欧)'!A27&lt;&gt;"",'その他(欧)'!A27,"")</f>
        <v/>
      </c>
      <c r="C27" s="1" t="str">
        <f>IF('その他(欧)'!B27&lt;&gt;"",'その他(欧)'!B27&amp;":"&amp;'その他(欧)'!C27&amp;" "&amp;'その他(欧)'!D27&amp;", "&amp;'その他(欧)'!E27&amp;", "&amp;'その他(欧)'!F27&amp;", "&amp;'その他(欧)'!G27&amp;" (IF: "&amp;TEXT('その他(欧)'!H27,"0.000")&amp;")"&amp;" (CS: "&amp;TEXT('その他(欧)'!I27,"0.0")&amp;")","")</f>
        <v/>
      </c>
    </row>
    <row r="28" spans="1:3" ht="60" customHeight="1" x14ac:dyDescent="0.2">
      <c r="A28" s="80" t="str">
        <f>IF('その他(欧)'!L28="○","◎",IF('その他(欧)'!K28="○","○",""))</f>
        <v/>
      </c>
      <c r="B28" s="2" t="str">
        <f>IF('その他(欧)'!A28&lt;&gt;"",'その他(欧)'!A28,"")</f>
        <v/>
      </c>
      <c r="C28" s="1" t="str">
        <f>IF('その他(欧)'!B28&lt;&gt;"",'その他(欧)'!B28&amp;":"&amp;'その他(欧)'!C28&amp;" "&amp;'その他(欧)'!D28&amp;", "&amp;'その他(欧)'!E28&amp;", "&amp;'その他(欧)'!F28&amp;", "&amp;'その他(欧)'!G28&amp;" (IF: "&amp;TEXT('その他(欧)'!H28,"0.000")&amp;")"&amp;" (CS: "&amp;TEXT('その他(欧)'!I28,"0.0")&amp;")","")</f>
        <v/>
      </c>
    </row>
    <row r="29" spans="1:3" ht="60" customHeight="1" x14ac:dyDescent="0.2">
      <c r="A29" s="80" t="str">
        <f>IF('その他(欧)'!L29="○","◎",IF('その他(欧)'!K29="○","○",""))</f>
        <v/>
      </c>
      <c r="B29" s="2" t="str">
        <f>IF('その他(欧)'!A29&lt;&gt;"",'その他(欧)'!A29,"")</f>
        <v/>
      </c>
      <c r="C29" s="1" t="str">
        <f>IF('その他(欧)'!B29&lt;&gt;"",'その他(欧)'!B29&amp;":"&amp;'その他(欧)'!C29&amp;" "&amp;'その他(欧)'!D29&amp;", "&amp;'その他(欧)'!E29&amp;", "&amp;'その他(欧)'!F29&amp;", "&amp;'その他(欧)'!G29&amp;" (IF: "&amp;TEXT('その他(欧)'!H29,"0.000")&amp;")"&amp;" (CS: "&amp;TEXT('その他(欧)'!I29,"0.0")&amp;")","")</f>
        <v/>
      </c>
    </row>
    <row r="30" spans="1:3" ht="60" customHeight="1" x14ac:dyDescent="0.2">
      <c r="A30" s="80" t="str">
        <f>IF('その他(欧)'!L30="○","◎",IF('その他(欧)'!K30="○","○",""))</f>
        <v/>
      </c>
      <c r="B30" s="2" t="str">
        <f>IF('その他(欧)'!A30&lt;&gt;"",'その他(欧)'!A30,"")</f>
        <v/>
      </c>
      <c r="C30" s="1" t="str">
        <f>IF('その他(欧)'!B30&lt;&gt;"",'その他(欧)'!B30&amp;":"&amp;'その他(欧)'!C30&amp;" "&amp;'その他(欧)'!D30&amp;", "&amp;'その他(欧)'!E30&amp;", "&amp;'その他(欧)'!F30&amp;", "&amp;'その他(欧)'!G30&amp;" (IF: "&amp;TEXT('その他(欧)'!H30,"0.000")&amp;")"&amp;" (CS: "&amp;TEXT('その他(欧)'!I30,"0.0")&amp;")","")</f>
        <v/>
      </c>
    </row>
    <row r="31" spans="1:3" ht="60" customHeight="1" x14ac:dyDescent="0.2">
      <c r="A31" s="80" t="str">
        <f>IF('その他(欧)'!L31="○","◎",IF('その他(欧)'!K31="○","○",""))</f>
        <v/>
      </c>
      <c r="B31" s="2" t="str">
        <f>IF('その他(欧)'!A31&lt;&gt;"",'その他(欧)'!A31,"")</f>
        <v/>
      </c>
      <c r="C31" s="1" t="str">
        <f>IF('その他(欧)'!B31&lt;&gt;"",'その他(欧)'!B31&amp;":"&amp;'その他(欧)'!C31&amp;" "&amp;'その他(欧)'!D31&amp;", "&amp;'その他(欧)'!E31&amp;", "&amp;'その他(欧)'!F31&amp;", "&amp;'その他(欧)'!G31&amp;" (IF: "&amp;TEXT('その他(欧)'!H31,"0.000")&amp;")"&amp;" (CS: "&amp;TEXT('その他(欧)'!I31,"0.0")&amp;")","")</f>
        <v/>
      </c>
    </row>
    <row r="32" spans="1:3" ht="60" customHeight="1" x14ac:dyDescent="0.2">
      <c r="A32" s="80" t="str">
        <f>IF('その他(欧)'!L32="○","◎",IF('その他(欧)'!K32="○","○",""))</f>
        <v/>
      </c>
      <c r="B32" s="2" t="str">
        <f>IF('その他(欧)'!A32&lt;&gt;"",'その他(欧)'!A32,"")</f>
        <v/>
      </c>
      <c r="C32" s="1" t="str">
        <f>IF('その他(欧)'!B32&lt;&gt;"",'その他(欧)'!B32&amp;":"&amp;'その他(欧)'!C32&amp;" "&amp;'その他(欧)'!D32&amp;", "&amp;'その他(欧)'!E32&amp;", "&amp;'その他(欧)'!F32&amp;", "&amp;'その他(欧)'!G32&amp;" (IF: "&amp;TEXT('その他(欧)'!H32,"0.000")&amp;")"&amp;" (CS: "&amp;TEXT('その他(欧)'!I32,"0.0")&amp;")","")</f>
        <v/>
      </c>
    </row>
    <row r="33" spans="1:3" ht="60" customHeight="1" x14ac:dyDescent="0.2">
      <c r="A33" s="80" t="str">
        <f>IF('その他(欧)'!L33="○","◎",IF('その他(欧)'!K33="○","○",""))</f>
        <v/>
      </c>
      <c r="B33" s="2" t="str">
        <f>IF('その他(欧)'!A33&lt;&gt;"",'その他(欧)'!A33,"")</f>
        <v/>
      </c>
      <c r="C33" s="1" t="str">
        <f>IF('その他(欧)'!B33&lt;&gt;"",'その他(欧)'!B33&amp;":"&amp;'その他(欧)'!C33&amp;" "&amp;'その他(欧)'!D33&amp;", "&amp;'その他(欧)'!E33&amp;", "&amp;'その他(欧)'!F33&amp;", "&amp;'その他(欧)'!G33&amp;" (IF: "&amp;TEXT('その他(欧)'!H33,"0.000")&amp;")"&amp;" (CS: "&amp;TEXT('その他(欧)'!I33,"0.0")&amp;")","")</f>
        <v/>
      </c>
    </row>
    <row r="34" spans="1:3" ht="60" customHeight="1" x14ac:dyDescent="0.2">
      <c r="A34" s="80" t="str">
        <f>IF('その他(欧)'!L34="○","◎",IF('その他(欧)'!K34="○","○",""))</f>
        <v/>
      </c>
      <c r="B34" s="2" t="str">
        <f>IF('その他(欧)'!A34&lt;&gt;"",'その他(欧)'!A34,"")</f>
        <v/>
      </c>
      <c r="C34" s="1" t="str">
        <f>IF('その他(欧)'!B34&lt;&gt;"",'その他(欧)'!B34&amp;":"&amp;'その他(欧)'!C34&amp;" "&amp;'その他(欧)'!D34&amp;", "&amp;'その他(欧)'!E34&amp;", "&amp;'その他(欧)'!F34&amp;", "&amp;'その他(欧)'!G34&amp;" (IF: "&amp;TEXT('その他(欧)'!H34,"0.000")&amp;")"&amp;" (CS: "&amp;TEXT('その他(欧)'!I34,"0.0")&amp;")","")</f>
        <v/>
      </c>
    </row>
    <row r="35" spans="1:3" ht="60" customHeight="1" x14ac:dyDescent="0.2">
      <c r="A35" s="80" t="str">
        <f>IF('その他(欧)'!L35="○","◎",IF('その他(欧)'!K35="○","○",""))</f>
        <v/>
      </c>
      <c r="B35" s="2" t="str">
        <f>IF('その他(欧)'!A35&lt;&gt;"",'その他(欧)'!A35,"")</f>
        <v/>
      </c>
      <c r="C35" s="1" t="str">
        <f>IF('その他(欧)'!B35&lt;&gt;"",'その他(欧)'!B35&amp;":"&amp;'その他(欧)'!C35&amp;" "&amp;'その他(欧)'!D35&amp;", "&amp;'その他(欧)'!E35&amp;", "&amp;'その他(欧)'!F35&amp;", "&amp;'その他(欧)'!G35&amp;" (IF: "&amp;TEXT('その他(欧)'!H35,"0.000")&amp;")"&amp;" (CS: "&amp;TEXT('その他(欧)'!I35,"0.0")&amp;")","")</f>
        <v/>
      </c>
    </row>
    <row r="36" spans="1:3" ht="60" customHeight="1" x14ac:dyDescent="0.2">
      <c r="A36" s="80" t="str">
        <f>IF('その他(欧)'!L36="○","◎",IF('その他(欧)'!K36="○","○",""))</f>
        <v/>
      </c>
      <c r="B36" s="2" t="str">
        <f>IF('その他(欧)'!A36&lt;&gt;"",'その他(欧)'!A36,"")</f>
        <v/>
      </c>
      <c r="C36" s="1" t="str">
        <f>IF('その他(欧)'!B36&lt;&gt;"",'その他(欧)'!B36&amp;":"&amp;'その他(欧)'!C36&amp;" "&amp;'その他(欧)'!D36&amp;", "&amp;'その他(欧)'!E36&amp;", "&amp;'その他(欧)'!F36&amp;", "&amp;'その他(欧)'!G36&amp;" (IF: "&amp;TEXT('その他(欧)'!H36,"0.000")&amp;")"&amp;" (CS: "&amp;TEXT('その他(欧)'!I36,"0.0")&amp;")","")</f>
        <v/>
      </c>
    </row>
    <row r="37" spans="1:3" ht="60" customHeight="1" x14ac:dyDescent="0.2">
      <c r="A37" s="80" t="str">
        <f>IF('その他(欧)'!L37="○","◎",IF('その他(欧)'!K37="○","○",""))</f>
        <v/>
      </c>
      <c r="B37" s="2" t="str">
        <f>IF('その他(欧)'!A37&lt;&gt;"",'その他(欧)'!A37,"")</f>
        <v/>
      </c>
      <c r="C37" s="1" t="str">
        <f>IF('その他(欧)'!B37&lt;&gt;"",'その他(欧)'!B37&amp;":"&amp;'その他(欧)'!C37&amp;" "&amp;'その他(欧)'!D37&amp;", "&amp;'その他(欧)'!E37&amp;", "&amp;'その他(欧)'!F37&amp;", "&amp;'その他(欧)'!G37&amp;" (IF: "&amp;TEXT('その他(欧)'!H37,"0.000")&amp;")"&amp;" (CS: "&amp;TEXT('その他(欧)'!I37,"0.0")&amp;")","")</f>
        <v/>
      </c>
    </row>
    <row r="38" spans="1:3" ht="60" customHeight="1" x14ac:dyDescent="0.2">
      <c r="A38" s="80" t="str">
        <f>IF('その他(欧)'!L38="○","◎",IF('その他(欧)'!K38="○","○",""))</f>
        <v/>
      </c>
      <c r="B38" s="2" t="str">
        <f>IF('その他(欧)'!A38&lt;&gt;"",'その他(欧)'!A38,"")</f>
        <v/>
      </c>
      <c r="C38" s="1" t="str">
        <f>IF('その他(欧)'!B38&lt;&gt;"",'その他(欧)'!B38&amp;":"&amp;'その他(欧)'!C38&amp;" "&amp;'その他(欧)'!D38&amp;", "&amp;'その他(欧)'!E38&amp;", "&amp;'その他(欧)'!F38&amp;", "&amp;'その他(欧)'!G38&amp;" (IF: "&amp;TEXT('その他(欧)'!H38,"0.000")&amp;")"&amp;" (CS: "&amp;TEXT('その他(欧)'!I38,"0.0")&amp;")","")</f>
        <v/>
      </c>
    </row>
    <row r="39" spans="1:3" ht="60" customHeight="1" x14ac:dyDescent="0.2">
      <c r="A39" s="80" t="str">
        <f>IF('その他(欧)'!L39="○","◎",IF('その他(欧)'!K39="○","○",""))</f>
        <v/>
      </c>
      <c r="B39" s="2" t="str">
        <f>IF('その他(欧)'!A39&lt;&gt;"",'その他(欧)'!A39,"")</f>
        <v/>
      </c>
      <c r="C39" s="1" t="str">
        <f>IF('その他(欧)'!B39&lt;&gt;"",'その他(欧)'!B39&amp;":"&amp;'その他(欧)'!C39&amp;" "&amp;'その他(欧)'!D39&amp;", "&amp;'その他(欧)'!E39&amp;", "&amp;'その他(欧)'!F39&amp;", "&amp;'その他(欧)'!G39&amp;" (IF: "&amp;TEXT('その他(欧)'!H39,"0.000")&amp;")"&amp;" (CS: "&amp;TEXT('その他(欧)'!I39,"0.0")&amp;")","")</f>
        <v/>
      </c>
    </row>
    <row r="40" spans="1:3" ht="60" customHeight="1" x14ac:dyDescent="0.2">
      <c r="A40" s="80" t="str">
        <f>IF('その他(欧)'!L40="○","◎",IF('その他(欧)'!K40="○","○",""))</f>
        <v/>
      </c>
      <c r="B40" s="2" t="str">
        <f>IF('その他(欧)'!A40&lt;&gt;"",'その他(欧)'!A40,"")</f>
        <v/>
      </c>
      <c r="C40" s="1" t="str">
        <f>IF('その他(欧)'!B40&lt;&gt;"",'その他(欧)'!B40&amp;":"&amp;'その他(欧)'!C40&amp;" "&amp;'その他(欧)'!D40&amp;", "&amp;'その他(欧)'!E40&amp;", "&amp;'その他(欧)'!F40&amp;", "&amp;'その他(欧)'!G40&amp;" (IF: "&amp;TEXT('その他(欧)'!H40,"0.000")&amp;")"&amp;" (CS: "&amp;TEXT('その他(欧)'!I40,"0.0")&amp;")","")</f>
        <v/>
      </c>
    </row>
    <row r="41" spans="1:3" ht="60" customHeight="1" x14ac:dyDescent="0.2">
      <c r="A41" s="80" t="str">
        <f>IF('その他(欧)'!L41="○","◎",IF('その他(欧)'!K41="○","○",""))</f>
        <v/>
      </c>
      <c r="B41" s="2" t="str">
        <f>IF('その他(欧)'!A41&lt;&gt;"",'その他(欧)'!A41,"")</f>
        <v/>
      </c>
      <c r="C41" s="1" t="str">
        <f>IF('その他(欧)'!B41&lt;&gt;"",'その他(欧)'!B41&amp;":"&amp;'その他(欧)'!C41&amp;" "&amp;'その他(欧)'!D41&amp;", "&amp;'その他(欧)'!E41&amp;", "&amp;'その他(欧)'!F41&amp;", "&amp;'その他(欧)'!G41&amp;" (IF: "&amp;TEXT('その他(欧)'!H41,"0.000")&amp;")"&amp;" (CS: "&amp;TEXT('その他(欧)'!I41,"0.0")&amp;")","")</f>
        <v/>
      </c>
    </row>
    <row r="42" spans="1:3" ht="60" customHeight="1" x14ac:dyDescent="0.2">
      <c r="A42" s="80" t="str">
        <f>IF('その他(欧)'!L42="○","◎",IF('その他(欧)'!K42="○","○",""))</f>
        <v/>
      </c>
      <c r="B42" s="2" t="str">
        <f>IF('その他(欧)'!A42&lt;&gt;"",'その他(欧)'!A42,"")</f>
        <v/>
      </c>
      <c r="C42" s="1" t="str">
        <f>IF('その他(欧)'!B42&lt;&gt;"",'その他(欧)'!B42&amp;":"&amp;'その他(欧)'!C42&amp;" "&amp;'その他(欧)'!D42&amp;", "&amp;'その他(欧)'!E42&amp;", "&amp;'その他(欧)'!F42&amp;", "&amp;'その他(欧)'!G42&amp;" (IF: "&amp;TEXT('その他(欧)'!H42,"0.000")&amp;")"&amp;" (CS: "&amp;TEXT('その他(欧)'!I42,"0.0")&amp;")","")</f>
        <v/>
      </c>
    </row>
    <row r="43" spans="1:3" ht="60" customHeight="1" x14ac:dyDescent="0.2">
      <c r="A43" s="80" t="str">
        <f>IF('その他(欧)'!L43="○","◎",IF('その他(欧)'!K43="○","○",""))</f>
        <v/>
      </c>
      <c r="B43" s="2" t="str">
        <f>IF('その他(欧)'!A43&lt;&gt;"",'その他(欧)'!A43,"")</f>
        <v/>
      </c>
      <c r="C43" s="1" t="str">
        <f>IF('その他(欧)'!B43&lt;&gt;"",'その他(欧)'!B43&amp;":"&amp;'その他(欧)'!C43&amp;" "&amp;'その他(欧)'!D43&amp;", "&amp;'その他(欧)'!E43&amp;", "&amp;'その他(欧)'!F43&amp;", "&amp;'その他(欧)'!G43&amp;" (IF: "&amp;TEXT('その他(欧)'!H43,"0.000")&amp;")"&amp;" (CS: "&amp;TEXT('その他(欧)'!I43,"0.0")&amp;")","")</f>
        <v/>
      </c>
    </row>
    <row r="44" spans="1:3" ht="60" customHeight="1" x14ac:dyDescent="0.2">
      <c r="A44" s="80" t="str">
        <f>IF('その他(欧)'!L44="○","◎",IF('その他(欧)'!K44="○","○",""))</f>
        <v/>
      </c>
      <c r="B44" s="2" t="str">
        <f>IF('その他(欧)'!A44&lt;&gt;"",'その他(欧)'!A44,"")</f>
        <v/>
      </c>
      <c r="C44" s="1" t="str">
        <f>IF('その他(欧)'!B44&lt;&gt;"",'その他(欧)'!B44&amp;":"&amp;'その他(欧)'!C44&amp;" "&amp;'その他(欧)'!D44&amp;", "&amp;'その他(欧)'!E44&amp;", "&amp;'その他(欧)'!F44&amp;", "&amp;'その他(欧)'!G44&amp;" (IF: "&amp;TEXT('その他(欧)'!H44,"0.000")&amp;")"&amp;" (CS: "&amp;TEXT('その他(欧)'!I44,"0.0")&amp;")","")</f>
        <v/>
      </c>
    </row>
    <row r="45" spans="1:3" ht="60" customHeight="1" x14ac:dyDescent="0.2">
      <c r="A45" s="80" t="str">
        <f>IF('その他(欧)'!L45="○","◎",IF('その他(欧)'!K45="○","○",""))</f>
        <v/>
      </c>
      <c r="B45" s="2" t="str">
        <f>IF('その他(欧)'!A45&lt;&gt;"",'その他(欧)'!A45,"")</f>
        <v/>
      </c>
      <c r="C45" s="1" t="str">
        <f>IF('その他(欧)'!B45&lt;&gt;"",'その他(欧)'!B45&amp;":"&amp;'その他(欧)'!C45&amp;" "&amp;'その他(欧)'!D45&amp;", "&amp;'その他(欧)'!E45&amp;", "&amp;'その他(欧)'!F45&amp;", "&amp;'その他(欧)'!G45&amp;" (IF: "&amp;TEXT('その他(欧)'!H45,"0.000")&amp;")"&amp;" (CS: "&amp;TEXT('その他(欧)'!I45,"0.0")&amp;")","")</f>
        <v/>
      </c>
    </row>
    <row r="46" spans="1:3" ht="60" customHeight="1" x14ac:dyDescent="0.2">
      <c r="A46" s="80" t="str">
        <f>IF('その他(欧)'!L46="○","◎",IF('その他(欧)'!K46="○","○",""))</f>
        <v/>
      </c>
      <c r="B46" s="2" t="str">
        <f>IF('その他(欧)'!A46&lt;&gt;"",'その他(欧)'!A46,"")</f>
        <v/>
      </c>
      <c r="C46" s="1" t="str">
        <f>IF('その他(欧)'!B46&lt;&gt;"",'その他(欧)'!B46&amp;":"&amp;'その他(欧)'!C46&amp;" "&amp;'その他(欧)'!D46&amp;", "&amp;'その他(欧)'!E46&amp;", "&amp;'その他(欧)'!F46&amp;", "&amp;'その他(欧)'!G46&amp;" (IF: "&amp;TEXT('その他(欧)'!H46,"0.000")&amp;")"&amp;" (CS: "&amp;TEXT('その他(欧)'!I46,"0.0")&amp;")","")</f>
        <v/>
      </c>
    </row>
    <row r="47" spans="1:3" ht="60" customHeight="1" x14ac:dyDescent="0.2">
      <c r="A47" s="80" t="str">
        <f>IF('その他(欧)'!L47="○","◎",IF('その他(欧)'!K47="○","○",""))</f>
        <v/>
      </c>
      <c r="B47" s="2" t="str">
        <f>IF('その他(欧)'!A47&lt;&gt;"",'その他(欧)'!A47,"")</f>
        <v/>
      </c>
      <c r="C47" s="1" t="str">
        <f>IF('その他(欧)'!B47&lt;&gt;"",'その他(欧)'!B47&amp;":"&amp;'その他(欧)'!C47&amp;" "&amp;'その他(欧)'!D47&amp;", "&amp;'その他(欧)'!E47&amp;", "&amp;'その他(欧)'!F47&amp;", "&amp;'その他(欧)'!G47&amp;" (IF: "&amp;TEXT('その他(欧)'!H47,"0.000")&amp;")"&amp;" (CS: "&amp;TEXT('その他(欧)'!I47,"0.0")&amp;")","")</f>
        <v/>
      </c>
    </row>
    <row r="48" spans="1:3" ht="60" customHeight="1" x14ac:dyDescent="0.2">
      <c r="A48" s="80" t="str">
        <f>IF('その他(欧)'!L48="○","◎",IF('その他(欧)'!K48="○","○",""))</f>
        <v/>
      </c>
      <c r="B48" s="2" t="str">
        <f>IF('その他(欧)'!A48&lt;&gt;"",'その他(欧)'!A48,"")</f>
        <v/>
      </c>
      <c r="C48" s="1" t="str">
        <f>IF('その他(欧)'!B48&lt;&gt;"",'その他(欧)'!B48&amp;":"&amp;'その他(欧)'!C48&amp;" "&amp;'その他(欧)'!D48&amp;", "&amp;'その他(欧)'!E48&amp;", "&amp;'その他(欧)'!F48&amp;", "&amp;'その他(欧)'!G48&amp;" (IF: "&amp;TEXT('その他(欧)'!H48,"0.000")&amp;")"&amp;" (CS: "&amp;TEXT('その他(欧)'!I48,"0.0")&amp;")","")</f>
        <v/>
      </c>
    </row>
    <row r="49" spans="1:3" ht="60" customHeight="1" x14ac:dyDescent="0.2">
      <c r="A49" s="80" t="str">
        <f>IF('その他(欧)'!L49="○","◎",IF('その他(欧)'!K49="○","○",""))</f>
        <v/>
      </c>
      <c r="B49" s="2" t="str">
        <f>IF('その他(欧)'!A49&lt;&gt;"",'その他(欧)'!A49,"")</f>
        <v/>
      </c>
      <c r="C49" s="1" t="str">
        <f>IF('その他(欧)'!B49&lt;&gt;"",'その他(欧)'!B49&amp;":"&amp;'その他(欧)'!C49&amp;" "&amp;'その他(欧)'!D49&amp;", "&amp;'その他(欧)'!E49&amp;", "&amp;'その他(欧)'!F49&amp;", "&amp;'その他(欧)'!G49&amp;" (IF: "&amp;TEXT('その他(欧)'!H49,"0.000")&amp;")"&amp;" (CS: "&amp;TEXT('その他(欧)'!I49,"0.0")&amp;")","")</f>
        <v/>
      </c>
    </row>
    <row r="50" spans="1:3" ht="60" customHeight="1" x14ac:dyDescent="0.2">
      <c r="A50" s="80" t="str">
        <f>IF('その他(欧)'!L50="○","◎",IF('その他(欧)'!K50="○","○",""))</f>
        <v/>
      </c>
      <c r="B50" s="2" t="str">
        <f>IF('その他(欧)'!A50&lt;&gt;"",'その他(欧)'!A50,"")</f>
        <v/>
      </c>
      <c r="C50" s="1" t="str">
        <f>IF('その他(欧)'!B50&lt;&gt;"",'その他(欧)'!B50&amp;":"&amp;'その他(欧)'!C50&amp;" "&amp;'その他(欧)'!D50&amp;", "&amp;'その他(欧)'!E50&amp;", "&amp;'その他(欧)'!F50&amp;", "&amp;'その他(欧)'!G50&amp;" (IF: "&amp;TEXT('その他(欧)'!H50,"0.000")&amp;")"&amp;" (CS: "&amp;TEXT('その他(欧)'!I50,"0.0")&amp;")","")</f>
        <v/>
      </c>
    </row>
    <row r="51" spans="1:3" ht="60" customHeight="1" x14ac:dyDescent="0.2">
      <c r="A51" s="80" t="str">
        <f>IF('その他(欧)'!L51="○","◎",IF('その他(欧)'!K51="○","○",""))</f>
        <v/>
      </c>
      <c r="B51" s="2" t="str">
        <f>IF('その他(欧)'!A51&lt;&gt;"",'その他(欧)'!A51,"")</f>
        <v/>
      </c>
      <c r="C51" s="1" t="str">
        <f>IF('その他(欧)'!B51&lt;&gt;"",'その他(欧)'!B51&amp;":"&amp;'その他(欧)'!C51&amp;" "&amp;'その他(欧)'!D51&amp;", "&amp;'その他(欧)'!E51&amp;", "&amp;'その他(欧)'!F51&amp;", "&amp;'その他(欧)'!G51&amp;" (IF: "&amp;TEXT('その他(欧)'!H51,"0.000")&amp;")"&amp;" (CS: "&amp;TEXT('その他(欧)'!I51,"0.0")&amp;")","")</f>
        <v/>
      </c>
    </row>
    <row r="52" spans="1:3" ht="60" customHeight="1" x14ac:dyDescent="0.2">
      <c r="A52" s="80" t="str">
        <f>IF('その他(欧)'!L52="○","◎",IF('その他(欧)'!K52="○","○",""))</f>
        <v/>
      </c>
      <c r="B52" s="2" t="str">
        <f>IF('その他(欧)'!A52&lt;&gt;"",'その他(欧)'!A52,"")</f>
        <v/>
      </c>
      <c r="C52" s="1" t="str">
        <f>IF('その他(欧)'!B52&lt;&gt;"",'その他(欧)'!B52&amp;":"&amp;'その他(欧)'!C52&amp;" "&amp;'その他(欧)'!D52&amp;", "&amp;'その他(欧)'!E52&amp;", "&amp;'その他(欧)'!F52&amp;", "&amp;'その他(欧)'!G52&amp;" (IF: "&amp;TEXT('その他(欧)'!H52,"0.000")&amp;")"&amp;" (CS: "&amp;TEXT('その他(欧)'!I52,"0.0")&amp;")","")</f>
        <v/>
      </c>
    </row>
    <row r="53" spans="1:3" ht="60" customHeight="1" x14ac:dyDescent="0.2">
      <c r="A53" s="80" t="str">
        <f>IF('その他(欧)'!L53="○","◎",IF('その他(欧)'!K53="○","○",""))</f>
        <v/>
      </c>
      <c r="B53" s="2" t="str">
        <f>IF('その他(欧)'!A53&lt;&gt;"",'その他(欧)'!A53,"")</f>
        <v/>
      </c>
      <c r="C53" s="1" t="str">
        <f>IF('その他(欧)'!B53&lt;&gt;"",'その他(欧)'!B53&amp;":"&amp;'その他(欧)'!C53&amp;" "&amp;'その他(欧)'!D53&amp;", "&amp;'その他(欧)'!E53&amp;", "&amp;'その他(欧)'!F53&amp;", "&amp;'その他(欧)'!G53&amp;" (IF: "&amp;TEXT('その他(欧)'!H53,"0.000")&amp;")"&amp;" (CS: "&amp;TEXT('その他(欧)'!I53,"0.0")&amp;")","")</f>
        <v/>
      </c>
    </row>
    <row r="54" spans="1:3" ht="60" customHeight="1" x14ac:dyDescent="0.2">
      <c r="A54" s="80" t="str">
        <f>IF('その他(欧)'!L54="○","◎",IF('その他(欧)'!K54="○","○",""))</f>
        <v/>
      </c>
      <c r="B54" s="2" t="str">
        <f>IF('その他(欧)'!A54&lt;&gt;"",'その他(欧)'!A54,"")</f>
        <v/>
      </c>
      <c r="C54" s="1" t="str">
        <f>IF('その他(欧)'!B54&lt;&gt;"",'その他(欧)'!B54&amp;":"&amp;'その他(欧)'!C54&amp;" "&amp;'その他(欧)'!D54&amp;", "&amp;'その他(欧)'!E54&amp;", "&amp;'その他(欧)'!F54&amp;", "&amp;'その他(欧)'!G54&amp;" (IF: "&amp;TEXT('その他(欧)'!H54,"0.000")&amp;")"&amp;" (CS: "&amp;TEXT('その他(欧)'!I54,"0.0")&amp;")","")</f>
        <v/>
      </c>
    </row>
    <row r="55" spans="1:3" ht="60" customHeight="1" x14ac:dyDescent="0.2">
      <c r="A55" s="80" t="str">
        <f>IF('その他(欧)'!L55="○","◎",IF('その他(欧)'!K55="○","○",""))</f>
        <v/>
      </c>
      <c r="B55" s="2" t="str">
        <f>IF('その他(欧)'!A55&lt;&gt;"",'その他(欧)'!A55,"")</f>
        <v/>
      </c>
      <c r="C55" s="1" t="str">
        <f>IF('その他(欧)'!B55&lt;&gt;"",'その他(欧)'!B55&amp;":"&amp;'その他(欧)'!C55&amp;" "&amp;'その他(欧)'!D55&amp;", "&amp;'その他(欧)'!E55&amp;", "&amp;'その他(欧)'!F55&amp;", "&amp;'その他(欧)'!G55&amp;" (IF: "&amp;TEXT('その他(欧)'!H55,"0.000")&amp;")"&amp;" (CS: "&amp;TEXT('その他(欧)'!I55,"0.0")&amp;")","")</f>
        <v/>
      </c>
    </row>
    <row r="56" spans="1:3" ht="60" customHeight="1" x14ac:dyDescent="0.2">
      <c r="A56" s="80" t="str">
        <f>IF('その他(欧)'!L56="○","◎",IF('その他(欧)'!K56="○","○",""))</f>
        <v/>
      </c>
      <c r="B56" s="2" t="str">
        <f>IF('その他(欧)'!A56&lt;&gt;"",'その他(欧)'!A56,"")</f>
        <v/>
      </c>
      <c r="C56" s="1" t="str">
        <f>IF('その他(欧)'!B56&lt;&gt;"",'その他(欧)'!B56&amp;":"&amp;'その他(欧)'!C56&amp;" "&amp;'その他(欧)'!D56&amp;", "&amp;'その他(欧)'!E56&amp;", "&amp;'その他(欧)'!F56&amp;", "&amp;'その他(欧)'!G56&amp;" (IF: "&amp;TEXT('その他(欧)'!H56,"0.000")&amp;")"&amp;" (CS: "&amp;TEXT('その他(欧)'!I56,"0.0")&amp;")","")</f>
        <v/>
      </c>
    </row>
    <row r="57" spans="1:3" ht="60" customHeight="1" x14ac:dyDescent="0.2">
      <c r="A57" s="80" t="str">
        <f>IF('その他(欧)'!L57="○","◎",IF('その他(欧)'!K57="○","○",""))</f>
        <v/>
      </c>
      <c r="B57" s="2" t="str">
        <f>IF('その他(欧)'!A57&lt;&gt;"",'その他(欧)'!A57,"")</f>
        <v/>
      </c>
      <c r="C57" s="1" t="str">
        <f>IF('その他(欧)'!B57&lt;&gt;"",'その他(欧)'!B57&amp;":"&amp;'その他(欧)'!C57&amp;" "&amp;'その他(欧)'!D57&amp;", "&amp;'その他(欧)'!E57&amp;", "&amp;'その他(欧)'!F57&amp;", "&amp;'その他(欧)'!G57&amp;" (IF: "&amp;TEXT('その他(欧)'!H57,"0.000")&amp;")"&amp;" (CS: "&amp;TEXT('その他(欧)'!I57,"0.0")&amp;")","")</f>
        <v/>
      </c>
    </row>
    <row r="58" spans="1:3" ht="60" customHeight="1" x14ac:dyDescent="0.2">
      <c r="A58" s="80" t="str">
        <f>IF('その他(欧)'!L58="○","◎",IF('その他(欧)'!K58="○","○",""))</f>
        <v/>
      </c>
      <c r="B58" s="2" t="str">
        <f>IF('その他(欧)'!A58&lt;&gt;"",'その他(欧)'!A58,"")</f>
        <v/>
      </c>
      <c r="C58" s="1" t="str">
        <f>IF('その他(欧)'!B58&lt;&gt;"",'その他(欧)'!B58&amp;":"&amp;'その他(欧)'!C58&amp;" "&amp;'その他(欧)'!D58&amp;", "&amp;'その他(欧)'!E58&amp;", "&amp;'その他(欧)'!F58&amp;", "&amp;'その他(欧)'!G58&amp;" (IF: "&amp;TEXT('その他(欧)'!H58,"0.000")&amp;")"&amp;" (CS: "&amp;TEXT('その他(欧)'!I58,"0.0")&amp;")","")</f>
        <v/>
      </c>
    </row>
    <row r="59" spans="1:3" ht="60" customHeight="1" x14ac:dyDescent="0.2">
      <c r="A59" s="80" t="str">
        <f>IF('その他(欧)'!L59="○","◎",IF('その他(欧)'!K59="○","○",""))</f>
        <v/>
      </c>
      <c r="B59" s="2" t="str">
        <f>IF('その他(欧)'!A59&lt;&gt;"",'その他(欧)'!A59,"")</f>
        <v/>
      </c>
      <c r="C59" s="1" t="str">
        <f>IF('その他(欧)'!B59&lt;&gt;"",'その他(欧)'!B59&amp;":"&amp;'その他(欧)'!C59&amp;" "&amp;'その他(欧)'!D59&amp;", "&amp;'その他(欧)'!E59&amp;", "&amp;'その他(欧)'!F59&amp;", "&amp;'その他(欧)'!G59&amp;" (IF: "&amp;TEXT('その他(欧)'!H59,"0.000")&amp;")"&amp;" (CS: "&amp;TEXT('その他(欧)'!I59,"0.0")&amp;")","")</f>
        <v/>
      </c>
    </row>
    <row r="60" spans="1:3" ht="60" customHeight="1" x14ac:dyDescent="0.2">
      <c r="A60" s="80" t="str">
        <f>IF('その他(欧)'!L60="○","◎",IF('その他(欧)'!K60="○","○",""))</f>
        <v/>
      </c>
      <c r="B60" s="2" t="str">
        <f>IF('その他(欧)'!A60&lt;&gt;"",'その他(欧)'!A60,"")</f>
        <v/>
      </c>
      <c r="C60" s="1" t="str">
        <f>IF('その他(欧)'!B60&lt;&gt;"",'その他(欧)'!B60&amp;":"&amp;'その他(欧)'!C60&amp;" "&amp;'その他(欧)'!D60&amp;", "&amp;'その他(欧)'!E60&amp;", "&amp;'その他(欧)'!F60&amp;", "&amp;'その他(欧)'!G60&amp;" (IF: "&amp;TEXT('その他(欧)'!H60,"0.000")&amp;")"&amp;" (CS: "&amp;TEXT('その他(欧)'!I60,"0.0")&amp;")","")</f>
        <v/>
      </c>
    </row>
    <row r="61" spans="1:3" ht="60" customHeight="1" x14ac:dyDescent="0.2">
      <c r="A61" s="80" t="str">
        <f>IF('その他(欧)'!L61="○","◎",IF('その他(欧)'!K61="○","○",""))</f>
        <v/>
      </c>
      <c r="B61" s="2" t="str">
        <f>IF('その他(欧)'!A61&lt;&gt;"",'その他(欧)'!A61,"")</f>
        <v/>
      </c>
      <c r="C61" s="1" t="str">
        <f>IF('その他(欧)'!B61&lt;&gt;"",'その他(欧)'!B61&amp;":"&amp;'その他(欧)'!C61&amp;" "&amp;'その他(欧)'!D61&amp;", "&amp;'その他(欧)'!E61&amp;", "&amp;'その他(欧)'!F61&amp;", "&amp;'その他(欧)'!G61&amp;" (IF: "&amp;TEXT('その他(欧)'!H61,"0.000")&amp;")"&amp;" (CS: "&amp;TEXT('その他(欧)'!I61,"0.0")&amp;")","")</f>
        <v/>
      </c>
    </row>
    <row r="62" spans="1:3" ht="60" customHeight="1" x14ac:dyDescent="0.2">
      <c r="A62" s="80" t="str">
        <f>IF('その他(欧)'!L62="○","◎",IF('その他(欧)'!K62="○","○",""))</f>
        <v/>
      </c>
      <c r="B62" s="2" t="str">
        <f>IF('その他(欧)'!A62&lt;&gt;"",'その他(欧)'!A62,"")</f>
        <v/>
      </c>
      <c r="C62" s="1" t="str">
        <f>IF('その他(欧)'!B62&lt;&gt;"",'その他(欧)'!B62&amp;":"&amp;'その他(欧)'!C62&amp;" "&amp;'その他(欧)'!D62&amp;", "&amp;'その他(欧)'!E62&amp;", "&amp;'その他(欧)'!F62&amp;", "&amp;'その他(欧)'!G62&amp;" (IF: "&amp;TEXT('その他(欧)'!H62,"0.000")&amp;")"&amp;" (CS: "&amp;TEXT('その他(欧)'!I62,"0.0")&amp;")","")</f>
        <v/>
      </c>
    </row>
    <row r="63" spans="1:3" ht="60" customHeight="1" x14ac:dyDescent="0.2">
      <c r="A63" s="80" t="str">
        <f>IF('その他(欧)'!L63="○","◎",IF('その他(欧)'!K63="○","○",""))</f>
        <v/>
      </c>
      <c r="B63" s="2" t="str">
        <f>IF('その他(欧)'!A63&lt;&gt;"",'その他(欧)'!A63,"")</f>
        <v/>
      </c>
      <c r="C63" s="1" t="str">
        <f>IF('その他(欧)'!B63&lt;&gt;"",'その他(欧)'!B63&amp;":"&amp;'その他(欧)'!C63&amp;" "&amp;'その他(欧)'!D63&amp;", "&amp;'その他(欧)'!E63&amp;", "&amp;'その他(欧)'!F63&amp;", "&amp;'その他(欧)'!G63&amp;" (IF: "&amp;TEXT('その他(欧)'!H63,"0.000")&amp;")"&amp;" (CS: "&amp;TEXT('その他(欧)'!I63,"0.0")&amp;")","")</f>
        <v/>
      </c>
    </row>
    <row r="64" spans="1:3" ht="60" customHeight="1" x14ac:dyDescent="0.2">
      <c r="A64" s="80" t="str">
        <f>IF('その他(欧)'!L64="○","◎",IF('その他(欧)'!K64="○","○",""))</f>
        <v/>
      </c>
      <c r="B64" s="2" t="str">
        <f>IF('その他(欧)'!A64&lt;&gt;"",'その他(欧)'!A64,"")</f>
        <v/>
      </c>
      <c r="C64" s="1" t="str">
        <f>IF('その他(欧)'!B64&lt;&gt;"",'その他(欧)'!B64&amp;":"&amp;'その他(欧)'!C64&amp;" "&amp;'その他(欧)'!D64&amp;", "&amp;'その他(欧)'!E64&amp;", "&amp;'その他(欧)'!F64&amp;", "&amp;'その他(欧)'!G64&amp;" (IF: "&amp;TEXT('その他(欧)'!H64,"0.000")&amp;")"&amp;" (CS: "&amp;TEXT('その他(欧)'!I64,"0.0")&amp;")","")</f>
        <v/>
      </c>
    </row>
    <row r="65" spans="1:3" ht="60" customHeight="1" x14ac:dyDescent="0.2">
      <c r="A65" s="80" t="str">
        <f>IF('その他(欧)'!L65="○","◎",IF('その他(欧)'!K65="○","○",""))</f>
        <v/>
      </c>
      <c r="B65" s="2" t="str">
        <f>IF('その他(欧)'!A65&lt;&gt;"",'その他(欧)'!A65,"")</f>
        <v/>
      </c>
      <c r="C65" s="1" t="str">
        <f>IF('その他(欧)'!B65&lt;&gt;"",'その他(欧)'!B65&amp;":"&amp;'その他(欧)'!C65&amp;" "&amp;'その他(欧)'!D65&amp;", "&amp;'その他(欧)'!E65&amp;", "&amp;'その他(欧)'!F65&amp;", "&amp;'その他(欧)'!G65&amp;" (IF: "&amp;TEXT('その他(欧)'!H65,"0.000")&amp;")"&amp;" (CS: "&amp;TEXT('その他(欧)'!I65,"0.0")&amp;")","")</f>
        <v/>
      </c>
    </row>
    <row r="66" spans="1:3" ht="60" customHeight="1" x14ac:dyDescent="0.2">
      <c r="A66" s="80" t="str">
        <f>IF('その他(欧)'!L66="○","◎",IF('その他(欧)'!K66="○","○",""))</f>
        <v/>
      </c>
      <c r="B66" s="2" t="str">
        <f>IF('その他(欧)'!A66&lt;&gt;"",'その他(欧)'!A66,"")</f>
        <v/>
      </c>
      <c r="C66" s="1" t="str">
        <f>IF('その他(欧)'!B66&lt;&gt;"",'その他(欧)'!B66&amp;":"&amp;'その他(欧)'!C66&amp;" "&amp;'その他(欧)'!D66&amp;", "&amp;'その他(欧)'!E66&amp;", "&amp;'その他(欧)'!F66&amp;", "&amp;'その他(欧)'!G66&amp;" (IF: "&amp;TEXT('その他(欧)'!H66,"0.000")&amp;")"&amp;" (CS: "&amp;TEXT('その他(欧)'!I66,"0.0")&amp;")","")</f>
        <v/>
      </c>
    </row>
    <row r="67" spans="1:3" ht="60" customHeight="1" x14ac:dyDescent="0.2">
      <c r="A67" s="80" t="str">
        <f>IF('その他(欧)'!L67="○","◎",IF('その他(欧)'!K67="○","○",""))</f>
        <v/>
      </c>
      <c r="B67" s="2" t="str">
        <f>IF('その他(欧)'!A67&lt;&gt;"",'その他(欧)'!A67,"")</f>
        <v/>
      </c>
      <c r="C67" s="1" t="str">
        <f>IF('その他(欧)'!B67&lt;&gt;"",'その他(欧)'!B67&amp;":"&amp;'その他(欧)'!C67&amp;" "&amp;'その他(欧)'!D67&amp;", "&amp;'その他(欧)'!E67&amp;", "&amp;'その他(欧)'!F67&amp;", "&amp;'その他(欧)'!G67&amp;" (IF: "&amp;TEXT('その他(欧)'!H67,"0.000")&amp;")"&amp;" (CS: "&amp;TEXT('その他(欧)'!I67,"0.0")&amp;")","")</f>
        <v/>
      </c>
    </row>
    <row r="68" spans="1:3" ht="60" customHeight="1" x14ac:dyDescent="0.2">
      <c r="A68" s="80" t="str">
        <f>IF('その他(欧)'!L68="○","◎",IF('その他(欧)'!K68="○","○",""))</f>
        <v/>
      </c>
      <c r="B68" s="2" t="str">
        <f>IF('その他(欧)'!A68&lt;&gt;"",'その他(欧)'!A68,"")</f>
        <v/>
      </c>
      <c r="C68" s="1" t="str">
        <f>IF('その他(欧)'!B68&lt;&gt;"",'その他(欧)'!B68&amp;":"&amp;'その他(欧)'!C68&amp;" "&amp;'その他(欧)'!D68&amp;", "&amp;'その他(欧)'!E68&amp;", "&amp;'その他(欧)'!F68&amp;", "&amp;'その他(欧)'!G68&amp;" (IF: "&amp;TEXT('その他(欧)'!H68,"0.000")&amp;")"&amp;" (CS: "&amp;TEXT('その他(欧)'!I68,"0.0")&amp;")","")</f>
        <v/>
      </c>
    </row>
    <row r="69" spans="1:3" ht="60" customHeight="1" x14ac:dyDescent="0.2">
      <c r="A69" s="80" t="str">
        <f>IF('その他(欧)'!L69="○","◎",IF('その他(欧)'!K69="○","○",""))</f>
        <v/>
      </c>
      <c r="B69" s="2" t="str">
        <f>IF('その他(欧)'!A69&lt;&gt;"",'その他(欧)'!A69,"")</f>
        <v/>
      </c>
      <c r="C69" s="1" t="str">
        <f>IF('その他(欧)'!B69&lt;&gt;"",'その他(欧)'!B69&amp;":"&amp;'その他(欧)'!C69&amp;" "&amp;'その他(欧)'!D69&amp;", "&amp;'その他(欧)'!E69&amp;", "&amp;'その他(欧)'!F69&amp;", "&amp;'その他(欧)'!G69&amp;" (IF: "&amp;TEXT('その他(欧)'!H69,"0.000")&amp;")"&amp;" (CS: "&amp;TEXT('その他(欧)'!I69,"0.0")&amp;")","")</f>
        <v/>
      </c>
    </row>
    <row r="70" spans="1:3" ht="60" customHeight="1" x14ac:dyDescent="0.2">
      <c r="A70" s="80" t="str">
        <f>IF('その他(欧)'!L70="○","◎",IF('その他(欧)'!K70="○","○",""))</f>
        <v/>
      </c>
      <c r="B70" s="2" t="str">
        <f>IF('その他(欧)'!A70&lt;&gt;"",'その他(欧)'!A70,"")</f>
        <v/>
      </c>
      <c r="C70" s="1" t="str">
        <f>IF('その他(欧)'!B70&lt;&gt;"",'その他(欧)'!B70&amp;":"&amp;'その他(欧)'!C70&amp;" "&amp;'その他(欧)'!D70&amp;", "&amp;'その他(欧)'!E70&amp;", "&amp;'その他(欧)'!F70&amp;", "&amp;'その他(欧)'!G70&amp;" (IF: "&amp;TEXT('その他(欧)'!H70,"0.000")&amp;")"&amp;" (CS: "&amp;TEXT('その他(欧)'!I70,"0.0")&amp;")","")</f>
        <v/>
      </c>
    </row>
    <row r="71" spans="1:3" ht="60" customHeight="1" x14ac:dyDescent="0.2">
      <c r="A71" s="80" t="str">
        <f>IF('その他(欧)'!L71="○","◎",IF('その他(欧)'!K71="○","○",""))</f>
        <v/>
      </c>
      <c r="B71" s="2" t="str">
        <f>IF('その他(欧)'!A71&lt;&gt;"",'その他(欧)'!A71,"")</f>
        <v/>
      </c>
      <c r="C71" s="1" t="str">
        <f>IF('その他(欧)'!B71&lt;&gt;"",'その他(欧)'!B71&amp;":"&amp;'その他(欧)'!C71&amp;" "&amp;'その他(欧)'!D71&amp;", "&amp;'その他(欧)'!E71&amp;", "&amp;'その他(欧)'!F71&amp;", "&amp;'その他(欧)'!G71&amp;" (IF: "&amp;TEXT('その他(欧)'!H71,"0.000")&amp;")"&amp;" (CS: "&amp;TEXT('その他(欧)'!I71,"0.0")&amp;")","")</f>
        <v/>
      </c>
    </row>
    <row r="72" spans="1:3" ht="60" customHeight="1" x14ac:dyDescent="0.2">
      <c r="A72" s="80" t="str">
        <f>IF('その他(欧)'!L72="○","◎",IF('その他(欧)'!K72="○","○",""))</f>
        <v/>
      </c>
      <c r="B72" s="2" t="str">
        <f>IF('その他(欧)'!A72&lt;&gt;"",'その他(欧)'!A72,"")</f>
        <v/>
      </c>
      <c r="C72" s="1" t="str">
        <f>IF('その他(欧)'!B72&lt;&gt;"",'その他(欧)'!B72&amp;":"&amp;'その他(欧)'!C72&amp;" "&amp;'その他(欧)'!D72&amp;", "&amp;'その他(欧)'!E72&amp;", "&amp;'その他(欧)'!F72&amp;", "&amp;'その他(欧)'!G72&amp;" (IF: "&amp;TEXT('その他(欧)'!H72,"0.000")&amp;")"&amp;" (CS: "&amp;TEXT('その他(欧)'!I72,"0.0")&amp;")","")</f>
        <v/>
      </c>
    </row>
    <row r="73" spans="1:3" ht="60" customHeight="1" x14ac:dyDescent="0.2">
      <c r="A73" s="80" t="str">
        <f>IF('その他(欧)'!L73="○","◎",IF('その他(欧)'!K73="○","○",""))</f>
        <v/>
      </c>
      <c r="B73" s="2" t="str">
        <f>IF('その他(欧)'!A73&lt;&gt;"",'その他(欧)'!A73,"")</f>
        <v/>
      </c>
      <c r="C73" s="1" t="str">
        <f>IF('その他(欧)'!B73&lt;&gt;"",'その他(欧)'!B73&amp;":"&amp;'その他(欧)'!C73&amp;" "&amp;'その他(欧)'!D73&amp;", "&amp;'その他(欧)'!E73&amp;", "&amp;'その他(欧)'!F73&amp;", "&amp;'その他(欧)'!G73&amp;" (IF: "&amp;TEXT('その他(欧)'!H73,"0.000")&amp;")"&amp;" (CS: "&amp;TEXT('その他(欧)'!I73,"0.0")&amp;")","")</f>
        <v/>
      </c>
    </row>
    <row r="74" spans="1:3" ht="60" customHeight="1" x14ac:dyDescent="0.2">
      <c r="A74" s="80" t="str">
        <f>IF('その他(欧)'!L74="○","◎",IF('その他(欧)'!K74="○","○",""))</f>
        <v/>
      </c>
      <c r="B74" s="2" t="str">
        <f>IF('その他(欧)'!A74&lt;&gt;"",'その他(欧)'!A74,"")</f>
        <v/>
      </c>
      <c r="C74" s="1" t="str">
        <f>IF('その他(欧)'!B74&lt;&gt;"",'その他(欧)'!B74&amp;":"&amp;'その他(欧)'!C74&amp;" "&amp;'その他(欧)'!D74&amp;", "&amp;'その他(欧)'!E74&amp;", "&amp;'その他(欧)'!F74&amp;", "&amp;'その他(欧)'!G74&amp;" (IF: "&amp;TEXT('その他(欧)'!H74,"0.000")&amp;")"&amp;" (CS: "&amp;TEXT('その他(欧)'!I74,"0.0")&amp;")","")</f>
        <v/>
      </c>
    </row>
    <row r="75" spans="1:3" ht="60" customHeight="1" x14ac:dyDescent="0.2">
      <c r="A75" s="80" t="str">
        <f>IF('その他(欧)'!L75="○","◎",IF('その他(欧)'!K75="○","○",""))</f>
        <v/>
      </c>
      <c r="B75" s="2" t="str">
        <f>IF('その他(欧)'!A75&lt;&gt;"",'その他(欧)'!A75,"")</f>
        <v/>
      </c>
      <c r="C75" s="1" t="str">
        <f>IF('その他(欧)'!B75&lt;&gt;"",'その他(欧)'!B75&amp;":"&amp;'その他(欧)'!C75&amp;" "&amp;'その他(欧)'!D75&amp;", "&amp;'その他(欧)'!E75&amp;", "&amp;'その他(欧)'!F75&amp;", "&amp;'その他(欧)'!G75&amp;" (IF: "&amp;TEXT('その他(欧)'!H75,"0.000")&amp;")"&amp;" (CS: "&amp;TEXT('その他(欧)'!I75,"0.0")&amp;")","")</f>
        <v/>
      </c>
    </row>
    <row r="76" spans="1:3" ht="60" customHeight="1" x14ac:dyDescent="0.2">
      <c r="A76" s="80" t="str">
        <f>IF('その他(欧)'!L76="○","◎",IF('その他(欧)'!K76="○","○",""))</f>
        <v/>
      </c>
      <c r="B76" s="2" t="str">
        <f>IF('その他(欧)'!A76&lt;&gt;"",'その他(欧)'!A76,"")</f>
        <v/>
      </c>
      <c r="C76" s="1" t="str">
        <f>IF('その他(欧)'!B76&lt;&gt;"",'その他(欧)'!B76&amp;":"&amp;'その他(欧)'!C76&amp;" "&amp;'その他(欧)'!D76&amp;", "&amp;'その他(欧)'!E76&amp;", "&amp;'その他(欧)'!F76&amp;", "&amp;'その他(欧)'!G76&amp;" (IF: "&amp;TEXT('その他(欧)'!H76,"0.000")&amp;")"&amp;" (CS: "&amp;TEXT('その他(欧)'!I76,"0.0")&amp;")","")</f>
        <v/>
      </c>
    </row>
    <row r="77" spans="1:3" ht="60" customHeight="1" x14ac:dyDescent="0.2">
      <c r="A77" s="80" t="str">
        <f>IF('その他(欧)'!L77="○","◎",IF('その他(欧)'!K77="○","○",""))</f>
        <v/>
      </c>
      <c r="B77" s="2" t="str">
        <f>IF('その他(欧)'!A77&lt;&gt;"",'その他(欧)'!A77,"")</f>
        <v/>
      </c>
      <c r="C77" s="1" t="str">
        <f>IF('その他(欧)'!B77&lt;&gt;"",'その他(欧)'!B77&amp;":"&amp;'その他(欧)'!C77&amp;" "&amp;'その他(欧)'!D77&amp;", "&amp;'その他(欧)'!E77&amp;", "&amp;'その他(欧)'!F77&amp;", "&amp;'その他(欧)'!G77&amp;" (IF: "&amp;TEXT('その他(欧)'!H77,"0.000")&amp;")"&amp;" (CS: "&amp;TEXT('その他(欧)'!I77,"0.0")&amp;")","")</f>
        <v/>
      </c>
    </row>
    <row r="78" spans="1:3" ht="60" customHeight="1" x14ac:dyDescent="0.2">
      <c r="A78" s="80" t="str">
        <f>IF('その他(欧)'!L78="○","◎",IF('その他(欧)'!K78="○","○",""))</f>
        <v/>
      </c>
      <c r="B78" s="2" t="str">
        <f>IF('その他(欧)'!A78&lt;&gt;"",'その他(欧)'!A78,"")</f>
        <v/>
      </c>
      <c r="C78" s="1" t="str">
        <f>IF('その他(欧)'!B78&lt;&gt;"",'その他(欧)'!B78&amp;":"&amp;'その他(欧)'!C78&amp;" "&amp;'その他(欧)'!D78&amp;", "&amp;'その他(欧)'!E78&amp;", "&amp;'その他(欧)'!F78&amp;", "&amp;'その他(欧)'!G78&amp;" (IF: "&amp;TEXT('その他(欧)'!H78,"0.000")&amp;")"&amp;" (CS: "&amp;TEXT('その他(欧)'!I78,"0.0")&amp;")","")</f>
        <v/>
      </c>
    </row>
    <row r="79" spans="1:3" ht="60" customHeight="1" x14ac:dyDescent="0.2">
      <c r="A79" s="80" t="str">
        <f>IF('その他(欧)'!L79="○","◎",IF('その他(欧)'!K79="○","○",""))</f>
        <v/>
      </c>
      <c r="B79" s="2" t="str">
        <f>IF('その他(欧)'!A79&lt;&gt;"",'その他(欧)'!A79,"")</f>
        <v/>
      </c>
      <c r="C79" s="1" t="str">
        <f>IF('その他(欧)'!B79&lt;&gt;"",'その他(欧)'!B79&amp;":"&amp;'その他(欧)'!C79&amp;" "&amp;'その他(欧)'!D79&amp;", "&amp;'その他(欧)'!E79&amp;", "&amp;'その他(欧)'!F79&amp;", "&amp;'その他(欧)'!G79&amp;" (IF: "&amp;TEXT('その他(欧)'!H79,"0.000")&amp;")"&amp;" (CS: "&amp;TEXT('その他(欧)'!I79,"0.0")&amp;")","")</f>
        <v/>
      </c>
    </row>
    <row r="80" spans="1:3" ht="60" customHeight="1" x14ac:dyDescent="0.2">
      <c r="A80" s="80" t="str">
        <f>IF('その他(欧)'!L80="○","◎",IF('その他(欧)'!K80="○","○",""))</f>
        <v/>
      </c>
      <c r="B80" s="2" t="str">
        <f>IF('その他(欧)'!A80&lt;&gt;"",'その他(欧)'!A80,"")</f>
        <v/>
      </c>
      <c r="C80" s="1" t="str">
        <f>IF('その他(欧)'!B80&lt;&gt;"",'その他(欧)'!B80&amp;":"&amp;'その他(欧)'!C80&amp;" "&amp;'その他(欧)'!D80&amp;", "&amp;'その他(欧)'!E80&amp;", "&amp;'その他(欧)'!F80&amp;", "&amp;'その他(欧)'!G80&amp;" (IF: "&amp;TEXT('その他(欧)'!H80,"0.000")&amp;")"&amp;" (CS: "&amp;TEXT('その他(欧)'!I80,"0.0")&amp;")","")</f>
        <v/>
      </c>
    </row>
    <row r="81" spans="1:3" ht="60" customHeight="1" x14ac:dyDescent="0.2">
      <c r="A81" s="80" t="str">
        <f>IF('その他(欧)'!L81="○","◎",IF('その他(欧)'!K81="○","○",""))</f>
        <v/>
      </c>
      <c r="B81" s="2" t="str">
        <f>IF('その他(欧)'!A81&lt;&gt;"",'その他(欧)'!A81,"")</f>
        <v/>
      </c>
      <c r="C81" s="1" t="str">
        <f>IF('その他(欧)'!B81&lt;&gt;"",'その他(欧)'!B81&amp;":"&amp;'その他(欧)'!C81&amp;" "&amp;'その他(欧)'!D81&amp;", "&amp;'その他(欧)'!E81&amp;", "&amp;'その他(欧)'!F81&amp;", "&amp;'その他(欧)'!G81&amp;" (IF: "&amp;TEXT('その他(欧)'!H81,"0.000")&amp;")"&amp;" (CS: "&amp;TEXT('その他(欧)'!I81,"0.0")&amp;")","")</f>
        <v/>
      </c>
    </row>
    <row r="82" spans="1:3" ht="60" customHeight="1" x14ac:dyDescent="0.2">
      <c r="A82" s="80" t="str">
        <f>IF('その他(欧)'!L82="○","◎",IF('その他(欧)'!K82="○","○",""))</f>
        <v/>
      </c>
      <c r="B82" s="2" t="str">
        <f>IF('その他(欧)'!A82&lt;&gt;"",'その他(欧)'!A82,"")</f>
        <v/>
      </c>
      <c r="C82" s="1" t="str">
        <f>IF('その他(欧)'!B82&lt;&gt;"",'その他(欧)'!B82&amp;":"&amp;'その他(欧)'!C82&amp;" "&amp;'その他(欧)'!D82&amp;", "&amp;'その他(欧)'!E82&amp;", "&amp;'その他(欧)'!F82&amp;", "&amp;'その他(欧)'!G82&amp;" (IF: "&amp;TEXT('その他(欧)'!H82,"0.000")&amp;")"&amp;" (CS: "&amp;TEXT('その他(欧)'!I82,"0.0")&amp;")","")</f>
        <v/>
      </c>
    </row>
    <row r="83" spans="1:3" ht="60" customHeight="1" x14ac:dyDescent="0.2">
      <c r="A83" s="80" t="str">
        <f>IF('その他(欧)'!L83="○","◎",IF('その他(欧)'!K83="○","○",""))</f>
        <v/>
      </c>
      <c r="B83" s="2" t="str">
        <f>IF('その他(欧)'!A83&lt;&gt;"",'その他(欧)'!A83,"")</f>
        <v/>
      </c>
      <c r="C83" s="1" t="str">
        <f>IF('その他(欧)'!B83&lt;&gt;"",'その他(欧)'!B83&amp;":"&amp;'その他(欧)'!C83&amp;" "&amp;'その他(欧)'!D83&amp;", "&amp;'その他(欧)'!E83&amp;", "&amp;'その他(欧)'!F83&amp;", "&amp;'その他(欧)'!G83&amp;" (IF: "&amp;TEXT('その他(欧)'!H83,"0.000")&amp;")"&amp;" (CS: "&amp;TEXT('その他(欧)'!I83,"0.0")&amp;")","")</f>
        <v/>
      </c>
    </row>
    <row r="84" spans="1:3" ht="60" customHeight="1" x14ac:dyDescent="0.2">
      <c r="A84" s="80" t="str">
        <f>IF('その他(欧)'!L84="○","◎",IF('その他(欧)'!K84="○","○",""))</f>
        <v/>
      </c>
      <c r="B84" s="2" t="str">
        <f>IF('その他(欧)'!A84&lt;&gt;"",'その他(欧)'!A84,"")</f>
        <v/>
      </c>
      <c r="C84" s="1" t="str">
        <f>IF('その他(欧)'!B84&lt;&gt;"",'その他(欧)'!B84&amp;":"&amp;'その他(欧)'!C84&amp;" "&amp;'その他(欧)'!D84&amp;", "&amp;'その他(欧)'!E84&amp;", "&amp;'その他(欧)'!F84&amp;", "&amp;'その他(欧)'!G84&amp;" (IF: "&amp;TEXT('その他(欧)'!H84,"0.000")&amp;")"&amp;" (CS: "&amp;TEXT('その他(欧)'!I84,"0.0")&amp;")","")</f>
        <v/>
      </c>
    </row>
    <row r="85" spans="1:3" ht="60" customHeight="1" x14ac:dyDescent="0.2">
      <c r="A85" s="80" t="str">
        <f>IF('その他(欧)'!L85="○","◎",IF('その他(欧)'!K85="○","○",""))</f>
        <v/>
      </c>
      <c r="B85" s="2" t="str">
        <f>IF('その他(欧)'!A85&lt;&gt;"",'その他(欧)'!A85,"")</f>
        <v/>
      </c>
      <c r="C85" s="1" t="str">
        <f>IF('その他(欧)'!B85&lt;&gt;"",'その他(欧)'!B85&amp;":"&amp;'その他(欧)'!C85&amp;" "&amp;'その他(欧)'!D85&amp;", "&amp;'その他(欧)'!E85&amp;", "&amp;'その他(欧)'!F85&amp;", "&amp;'その他(欧)'!G85&amp;" (IF: "&amp;TEXT('その他(欧)'!H85,"0.000")&amp;")"&amp;" (CS: "&amp;TEXT('その他(欧)'!I85,"0.0")&amp;")","")</f>
        <v/>
      </c>
    </row>
    <row r="86" spans="1:3" ht="60" customHeight="1" x14ac:dyDescent="0.2">
      <c r="A86" s="80" t="str">
        <f>IF('その他(欧)'!L86="○","◎",IF('その他(欧)'!K86="○","○",""))</f>
        <v/>
      </c>
      <c r="B86" s="2" t="str">
        <f>IF('その他(欧)'!A86&lt;&gt;"",'その他(欧)'!A86,"")</f>
        <v/>
      </c>
      <c r="C86" s="1" t="str">
        <f>IF('その他(欧)'!B86&lt;&gt;"",'その他(欧)'!B86&amp;":"&amp;'その他(欧)'!C86&amp;" "&amp;'その他(欧)'!D86&amp;", "&amp;'その他(欧)'!E86&amp;", "&amp;'その他(欧)'!F86&amp;", "&amp;'その他(欧)'!G86&amp;" (IF: "&amp;TEXT('その他(欧)'!H86,"0.000")&amp;")"&amp;" (CS: "&amp;TEXT('その他(欧)'!I86,"0.0")&amp;")","")</f>
        <v/>
      </c>
    </row>
    <row r="87" spans="1:3" ht="60" customHeight="1" x14ac:dyDescent="0.2">
      <c r="A87" s="80" t="str">
        <f>IF('その他(欧)'!L87="○","◎",IF('その他(欧)'!K87="○","○",""))</f>
        <v/>
      </c>
      <c r="B87" s="2" t="str">
        <f>IF('その他(欧)'!A87&lt;&gt;"",'その他(欧)'!A87,"")</f>
        <v/>
      </c>
      <c r="C87" s="1" t="str">
        <f>IF('その他(欧)'!B87&lt;&gt;"",'その他(欧)'!B87&amp;":"&amp;'その他(欧)'!C87&amp;" "&amp;'その他(欧)'!D87&amp;", "&amp;'その他(欧)'!E87&amp;", "&amp;'その他(欧)'!F87&amp;", "&amp;'その他(欧)'!G87&amp;" (IF: "&amp;TEXT('その他(欧)'!H87,"0.000")&amp;")"&amp;" (CS: "&amp;TEXT('その他(欧)'!I87,"0.0")&amp;")","")</f>
        <v/>
      </c>
    </row>
    <row r="88" spans="1:3" ht="60" customHeight="1" x14ac:dyDescent="0.2">
      <c r="A88" s="80" t="str">
        <f>IF('その他(欧)'!L88="○","◎",IF('その他(欧)'!K88="○","○",""))</f>
        <v/>
      </c>
      <c r="B88" s="2" t="str">
        <f>IF('その他(欧)'!A88&lt;&gt;"",'その他(欧)'!A88,"")</f>
        <v/>
      </c>
      <c r="C88" s="1" t="str">
        <f>IF('その他(欧)'!B88&lt;&gt;"",'その他(欧)'!B88&amp;":"&amp;'その他(欧)'!C88&amp;" "&amp;'その他(欧)'!D88&amp;", "&amp;'その他(欧)'!E88&amp;", "&amp;'その他(欧)'!F88&amp;", "&amp;'その他(欧)'!G88&amp;" (IF: "&amp;TEXT('その他(欧)'!H88,"0.000")&amp;")"&amp;" (CS: "&amp;TEXT('その他(欧)'!I88,"0.0")&amp;")","")</f>
        <v/>
      </c>
    </row>
    <row r="89" spans="1:3" ht="60" customHeight="1" x14ac:dyDescent="0.2">
      <c r="A89" s="80" t="str">
        <f>IF('その他(欧)'!L89="○","◎",IF('その他(欧)'!K89="○","○",""))</f>
        <v/>
      </c>
      <c r="B89" s="2" t="str">
        <f>IF('その他(欧)'!A89&lt;&gt;"",'その他(欧)'!A89,"")</f>
        <v/>
      </c>
      <c r="C89" s="1" t="str">
        <f>IF('その他(欧)'!B89&lt;&gt;"",'その他(欧)'!B89&amp;":"&amp;'その他(欧)'!C89&amp;" "&amp;'その他(欧)'!D89&amp;", "&amp;'その他(欧)'!E89&amp;", "&amp;'その他(欧)'!F89&amp;", "&amp;'その他(欧)'!G89&amp;" (IF: "&amp;TEXT('その他(欧)'!H89,"0.000")&amp;")"&amp;" (CS: "&amp;TEXT('その他(欧)'!I89,"0.0")&amp;")","")</f>
        <v/>
      </c>
    </row>
    <row r="90" spans="1:3" ht="60" customHeight="1" x14ac:dyDescent="0.2">
      <c r="A90" s="80" t="str">
        <f>IF('その他(欧)'!L90="○","◎",IF('その他(欧)'!K90="○","○",""))</f>
        <v/>
      </c>
      <c r="B90" s="2" t="str">
        <f>IF('その他(欧)'!A90&lt;&gt;"",'その他(欧)'!A90,"")</f>
        <v/>
      </c>
      <c r="C90" s="1" t="str">
        <f>IF('その他(欧)'!B90&lt;&gt;"",'その他(欧)'!B90&amp;":"&amp;'その他(欧)'!C90&amp;" "&amp;'その他(欧)'!D90&amp;", "&amp;'その他(欧)'!E90&amp;", "&amp;'その他(欧)'!F90&amp;", "&amp;'その他(欧)'!G90&amp;" (IF: "&amp;TEXT('その他(欧)'!H90,"0.000")&amp;")"&amp;" (CS: "&amp;TEXT('その他(欧)'!I90,"0.0")&amp;")","")</f>
        <v/>
      </c>
    </row>
    <row r="91" spans="1:3" ht="60" customHeight="1" x14ac:dyDescent="0.2">
      <c r="A91" s="80" t="str">
        <f>IF('その他(欧)'!L91="○","◎",IF('その他(欧)'!K91="○","○",""))</f>
        <v/>
      </c>
      <c r="B91" s="2" t="str">
        <f>IF('その他(欧)'!A91&lt;&gt;"",'その他(欧)'!A91,"")</f>
        <v/>
      </c>
      <c r="C91" s="1" t="str">
        <f>IF('その他(欧)'!B91&lt;&gt;"",'その他(欧)'!B91&amp;":"&amp;'その他(欧)'!C91&amp;" "&amp;'その他(欧)'!D91&amp;", "&amp;'その他(欧)'!E91&amp;", "&amp;'その他(欧)'!F91&amp;", "&amp;'その他(欧)'!G91&amp;" (IF: "&amp;TEXT('その他(欧)'!H91,"0.000")&amp;")"&amp;" (CS: "&amp;TEXT('その他(欧)'!I91,"0.0")&amp;")","")</f>
        <v/>
      </c>
    </row>
    <row r="92" spans="1:3" ht="60" customHeight="1" x14ac:dyDescent="0.2">
      <c r="A92" s="80" t="str">
        <f>IF('その他(欧)'!L92="○","◎",IF('その他(欧)'!K92="○","○",""))</f>
        <v/>
      </c>
      <c r="B92" s="2" t="str">
        <f>IF('その他(欧)'!A92&lt;&gt;"",'その他(欧)'!A92,"")</f>
        <v/>
      </c>
      <c r="C92" s="1" t="str">
        <f>IF('その他(欧)'!B92&lt;&gt;"",'その他(欧)'!B92&amp;":"&amp;'その他(欧)'!C92&amp;" "&amp;'その他(欧)'!D92&amp;", "&amp;'その他(欧)'!E92&amp;", "&amp;'その他(欧)'!F92&amp;", "&amp;'その他(欧)'!G92&amp;" (IF: "&amp;TEXT('その他(欧)'!H92,"0.000")&amp;")"&amp;" (CS: "&amp;TEXT('その他(欧)'!I92,"0.0")&amp;")","")</f>
        <v/>
      </c>
    </row>
    <row r="93" spans="1:3" ht="60" customHeight="1" x14ac:dyDescent="0.2">
      <c r="A93" s="80" t="str">
        <f>IF('その他(欧)'!L93="○","◎",IF('その他(欧)'!K93="○","○",""))</f>
        <v/>
      </c>
      <c r="B93" s="2" t="str">
        <f>IF('その他(欧)'!A93&lt;&gt;"",'その他(欧)'!A93,"")</f>
        <v/>
      </c>
      <c r="C93" s="1" t="str">
        <f>IF('その他(欧)'!B93&lt;&gt;"",'その他(欧)'!B93&amp;":"&amp;'その他(欧)'!C93&amp;" "&amp;'その他(欧)'!D93&amp;", "&amp;'その他(欧)'!E93&amp;", "&amp;'その他(欧)'!F93&amp;", "&amp;'その他(欧)'!G93&amp;" (IF: "&amp;TEXT('その他(欧)'!H93,"0.000")&amp;")"&amp;" (CS: "&amp;TEXT('その他(欧)'!I93,"0.0")&amp;")","")</f>
        <v/>
      </c>
    </row>
    <row r="94" spans="1:3" ht="60" customHeight="1" x14ac:dyDescent="0.2">
      <c r="A94" s="80" t="str">
        <f>IF('その他(欧)'!L94="○","◎",IF('その他(欧)'!K94="○","○",""))</f>
        <v/>
      </c>
      <c r="B94" s="2" t="str">
        <f>IF('その他(欧)'!A94&lt;&gt;"",'その他(欧)'!A94,"")</f>
        <v/>
      </c>
      <c r="C94" s="1" t="str">
        <f>IF('その他(欧)'!B94&lt;&gt;"",'その他(欧)'!B94&amp;":"&amp;'その他(欧)'!C94&amp;" "&amp;'その他(欧)'!D94&amp;", "&amp;'その他(欧)'!E94&amp;", "&amp;'その他(欧)'!F94&amp;", "&amp;'その他(欧)'!G94&amp;" (IF: "&amp;TEXT('その他(欧)'!H94,"0.000")&amp;")"&amp;" (CS: "&amp;TEXT('その他(欧)'!I94,"0.0")&amp;")","")</f>
        <v/>
      </c>
    </row>
    <row r="95" spans="1:3" ht="60" customHeight="1" x14ac:dyDescent="0.2">
      <c r="A95" s="80" t="str">
        <f>IF('その他(欧)'!L95="○","◎",IF('その他(欧)'!K95="○","○",""))</f>
        <v/>
      </c>
      <c r="B95" s="2" t="str">
        <f>IF('その他(欧)'!A95&lt;&gt;"",'その他(欧)'!A95,"")</f>
        <v/>
      </c>
      <c r="C95" s="1" t="str">
        <f>IF('その他(欧)'!B95&lt;&gt;"",'その他(欧)'!B95&amp;":"&amp;'その他(欧)'!C95&amp;" "&amp;'その他(欧)'!D95&amp;", "&amp;'その他(欧)'!E95&amp;", "&amp;'その他(欧)'!F95&amp;", "&amp;'その他(欧)'!G95&amp;" (IF: "&amp;TEXT('その他(欧)'!H95,"0.000")&amp;")"&amp;" (CS: "&amp;TEXT('その他(欧)'!I95,"0.0")&amp;")","")</f>
        <v/>
      </c>
    </row>
    <row r="96" spans="1:3" ht="60" customHeight="1" x14ac:dyDescent="0.2">
      <c r="A96" s="80" t="str">
        <f>IF('その他(欧)'!L96="○","◎",IF('その他(欧)'!K96="○","○",""))</f>
        <v/>
      </c>
      <c r="B96" s="2" t="str">
        <f>IF('その他(欧)'!A96&lt;&gt;"",'その他(欧)'!A96,"")</f>
        <v/>
      </c>
      <c r="C96" s="1" t="str">
        <f>IF('その他(欧)'!B96&lt;&gt;"",'その他(欧)'!B96&amp;":"&amp;'その他(欧)'!C96&amp;" "&amp;'その他(欧)'!D96&amp;", "&amp;'その他(欧)'!E96&amp;", "&amp;'その他(欧)'!F96&amp;", "&amp;'その他(欧)'!G96&amp;" (IF: "&amp;TEXT('その他(欧)'!H96,"0.000")&amp;")"&amp;" (CS: "&amp;TEXT('その他(欧)'!I96,"0.0")&amp;")","")</f>
        <v/>
      </c>
    </row>
    <row r="97" spans="1:3" ht="60" customHeight="1" x14ac:dyDescent="0.2">
      <c r="A97" s="80" t="str">
        <f>IF('その他(欧)'!L97="○","◎",IF('その他(欧)'!K97="○","○",""))</f>
        <v/>
      </c>
      <c r="B97" s="2" t="str">
        <f>IF('その他(欧)'!A97&lt;&gt;"",'その他(欧)'!A97,"")</f>
        <v/>
      </c>
      <c r="C97" s="1" t="str">
        <f>IF('その他(欧)'!B97&lt;&gt;"",'その他(欧)'!B97&amp;":"&amp;'その他(欧)'!C97&amp;" "&amp;'その他(欧)'!D97&amp;", "&amp;'その他(欧)'!E97&amp;", "&amp;'その他(欧)'!F97&amp;", "&amp;'その他(欧)'!G97&amp;" (IF: "&amp;TEXT('その他(欧)'!H97,"0.000")&amp;")"&amp;" (CS: "&amp;TEXT('その他(欧)'!I97,"0.0")&amp;")","")</f>
        <v/>
      </c>
    </row>
    <row r="98" spans="1:3" ht="60" customHeight="1" x14ac:dyDescent="0.2">
      <c r="A98" s="80" t="str">
        <f>IF('その他(欧)'!L98="○","◎",IF('その他(欧)'!K98="○","○",""))</f>
        <v/>
      </c>
      <c r="B98" s="2" t="str">
        <f>IF('その他(欧)'!A98&lt;&gt;"",'その他(欧)'!A98,"")</f>
        <v/>
      </c>
      <c r="C98" s="1" t="str">
        <f>IF('その他(欧)'!B98&lt;&gt;"",'その他(欧)'!B98&amp;":"&amp;'その他(欧)'!C98&amp;" "&amp;'その他(欧)'!D98&amp;", "&amp;'その他(欧)'!E98&amp;", "&amp;'その他(欧)'!F98&amp;", "&amp;'その他(欧)'!G98&amp;" (IF: "&amp;TEXT('その他(欧)'!H98,"0.000")&amp;")"&amp;" (CS: "&amp;TEXT('その他(欧)'!I98,"0.0")&amp;")","")</f>
        <v/>
      </c>
    </row>
    <row r="99" spans="1:3" ht="60" customHeight="1" x14ac:dyDescent="0.2">
      <c r="A99" s="80" t="str">
        <f>IF('その他(欧)'!L99="○","◎",IF('その他(欧)'!K99="○","○",""))</f>
        <v/>
      </c>
      <c r="B99" s="2" t="str">
        <f>IF('その他(欧)'!A99&lt;&gt;"",'その他(欧)'!A99,"")</f>
        <v/>
      </c>
      <c r="C99" s="1" t="str">
        <f>IF('その他(欧)'!B99&lt;&gt;"",'その他(欧)'!B99&amp;":"&amp;'その他(欧)'!C99&amp;" "&amp;'その他(欧)'!D99&amp;", "&amp;'その他(欧)'!E99&amp;", "&amp;'その他(欧)'!F99&amp;", "&amp;'その他(欧)'!G99&amp;" (IF: "&amp;TEXT('その他(欧)'!H99,"0.000")&amp;")"&amp;" (CS: "&amp;TEXT('その他(欧)'!I99,"0.0")&amp;")","")</f>
        <v/>
      </c>
    </row>
    <row r="100" spans="1:3" ht="60" customHeight="1" x14ac:dyDescent="0.2">
      <c r="A100" s="80" t="str">
        <f>IF('その他(欧)'!L100="○","◎",IF('その他(欧)'!K100="○","○",""))</f>
        <v/>
      </c>
      <c r="B100" s="2" t="str">
        <f>IF('その他(欧)'!A100&lt;&gt;"",'その他(欧)'!A100,"")</f>
        <v/>
      </c>
      <c r="C100" s="1" t="str">
        <f>IF('その他(欧)'!B100&lt;&gt;"",'その他(欧)'!B100&amp;":"&amp;'その他(欧)'!C100&amp;" "&amp;'その他(欧)'!D100&amp;", "&amp;'その他(欧)'!E100&amp;", "&amp;'その他(欧)'!F100&amp;", "&amp;'その他(欧)'!G100&amp;" (IF: "&amp;TEXT('その他(欧)'!H100,"0.000")&amp;")"&amp;" (CS: "&amp;TEXT('その他(欧)'!I100,"0.0")&amp;")","")</f>
        <v/>
      </c>
    </row>
    <row r="101" spans="1:3" ht="60" customHeight="1" x14ac:dyDescent="0.2">
      <c r="A101" s="80" t="str">
        <f>IF('その他(欧)'!L101="○","◎",IF('その他(欧)'!K101="○","○",""))</f>
        <v/>
      </c>
      <c r="B101" s="2" t="str">
        <f>IF('その他(欧)'!A101&lt;&gt;"",'その他(欧)'!A101,"")</f>
        <v/>
      </c>
      <c r="C101" s="1" t="str">
        <f>IF('その他(欧)'!B101&lt;&gt;"",'その他(欧)'!B101&amp;":"&amp;'その他(欧)'!C101&amp;" "&amp;'その他(欧)'!D101&amp;", "&amp;'その他(欧)'!E101&amp;", "&amp;'その他(欧)'!F101&amp;", "&amp;'その他(欧)'!G101&amp;" (IF: "&amp;TEXT('その他(欧)'!H101,"0.000")&amp;")"&amp;" (CS: "&amp;TEXT('その他(欧)'!I101,"0.0")&amp;")","")</f>
        <v/>
      </c>
    </row>
    <row r="102" spans="1:3" ht="60" customHeight="1" x14ac:dyDescent="0.2">
      <c r="A102" s="80" t="str">
        <f>IF('その他(欧)'!L102="○","◎",IF('その他(欧)'!K102="○","○",""))</f>
        <v/>
      </c>
      <c r="B102" s="2" t="str">
        <f>IF('その他(欧)'!A102&lt;&gt;"",'その他(欧)'!A102,"")</f>
        <v/>
      </c>
      <c r="C102" s="1" t="str">
        <f>IF('その他(欧)'!B102&lt;&gt;"",'その他(欧)'!B102&amp;":"&amp;'その他(欧)'!C102&amp;" "&amp;'その他(欧)'!D102&amp;", "&amp;'その他(欧)'!E102&amp;", "&amp;'その他(欧)'!F102&amp;", "&amp;'その他(欧)'!G102&amp;" (IF: "&amp;TEXT('その他(欧)'!H102,"0.000")&amp;")"&amp;" (CS: "&amp;TEXT('その他(欧)'!I102,"0.0")&amp;")","")</f>
        <v/>
      </c>
    </row>
    <row r="103" spans="1:3" ht="60" customHeight="1" x14ac:dyDescent="0.2">
      <c r="A103" s="80" t="str">
        <f>IF('その他(欧)'!L103="○","◎",IF('その他(欧)'!K103="○","○",""))</f>
        <v/>
      </c>
      <c r="B103" s="2" t="str">
        <f>IF('その他(欧)'!A103&lt;&gt;"",'その他(欧)'!A103,"")</f>
        <v/>
      </c>
      <c r="C103" s="1" t="str">
        <f>IF('その他(欧)'!B103&lt;&gt;"",'その他(欧)'!B103&amp;":"&amp;'その他(欧)'!C103&amp;" "&amp;'その他(欧)'!D103&amp;", "&amp;'その他(欧)'!E103&amp;", "&amp;'その他(欧)'!F103&amp;", "&amp;'その他(欧)'!G103&amp;" (IF: "&amp;TEXT('その他(欧)'!H103,"0.000")&amp;")"&amp;" (CS: "&amp;TEXT('その他(欧)'!I103,"0.0")&amp;")","")</f>
        <v/>
      </c>
    </row>
    <row r="104" spans="1:3" ht="60" customHeight="1" x14ac:dyDescent="0.2">
      <c r="A104" s="80" t="str">
        <f>IF('その他(欧)'!L104="○","◎",IF('その他(欧)'!K104="○","○",""))</f>
        <v/>
      </c>
      <c r="B104" s="2" t="str">
        <f>IF('その他(欧)'!A104&lt;&gt;"",'その他(欧)'!A104,"")</f>
        <v/>
      </c>
      <c r="C104" s="1" t="str">
        <f>IF('その他(欧)'!B104&lt;&gt;"",'その他(欧)'!B104&amp;":"&amp;'その他(欧)'!C104&amp;" "&amp;'その他(欧)'!D104&amp;", "&amp;'その他(欧)'!E104&amp;", "&amp;'その他(欧)'!F104&amp;", "&amp;'その他(欧)'!G104&amp;" (IF: "&amp;TEXT('その他(欧)'!H104,"0.000")&amp;")"&amp;" (CS: "&amp;TEXT('その他(欧)'!I104,"0.0")&amp;")","")</f>
        <v/>
      </c>
    </row>
    <row r="105" spans="1:3" ht="60" customHeight="1" x14ac:dyDescent="0.2">
      <c r="A105" s="80" t="str">
        <f>IF('その他(欧)'!L105="○","◎",IF('その他(欧)'!K105="○","○",""))</f>
        <v/>
      </c>
      <c r="B105" s="2" t="str">
        <f>IF('その他(欧)'!A105&lt;&gt;"",'その他(欧)'!A105,"")</f>
        <v/>
      </c>
      <c r="C105" s="1" t="str">
        <f>IF('その他(欧)'!B105&lt;&gt;"",'その他(欧)'!B105&amp;":"&amp;'その他(欧)'!C105&amp;" "&amp;'その他(欧)'!D105&amp;", "&amp;'その他(欧)'!E105&amp;", "&amp;'その他(欧)'!F105&amp;", "&amp;'その他(欧)'!G105&amp;" (IF: "&amp;TEXT('その他(欧)'!H105,"0.000")&amp;")"&amp;" (CS: "&amp;TEXT('その他(欧)'!I105,"0.0")&amp;")","")</f>
        <v/>
      </c>
    </row>
    <row r="106" spans="1:3" ht="60" customHeight="1" x14ac:dyDescent="0.2">
      <c r="A106" s="80" t="str">
        <f>IF('その他(欧)'!L106="○","◎",IF('その他(欧)'!K106="○","○",""))</f>
        <v/>
      </c>
      <c r="B106" s="2" t="str">
        <f>IF('その他(欧)'!A106&lt;&gt;"",'その他(欧)'!A106,"")</f>
        <v/>
      </c>
      <c r="C106" s="1" t="str">
        <f>IF('その他(欧)'!B106&lt;&gt;"",'その他(欧)'!B106&amp;":"&amp;'その他(欧)'!C106&amp;" "&amp;'その他(欧)'!D106&amp;", "&amp;'その他(欧)'!E106&amp;", "&amp;'その他(欧)'!F106&amp;", "&amp;'その他(欧)'!G106&amp;" (IF: "&amp;TEXT('その他(欧)'!H106,"0.000")&amp;")"&amp;" (CS: "&amp;TEXT('その他(欧)'!I106,"0.0")&amp;")","")</f>
        <v/>
      </c>
    </row>
    <row r="107" spans="1:3" ht="60" customHeight="1" x14ac:dyDescent="0.2">
      <c r="A107" s="80" t="str">
        <f>IF('その他(欧)'!L107="○","◎",IF('その他(欧)'!K107="○","○",""))</f>
        <v/>
      </c>
      <c r="B107" s="2" t="str">
        <f>IF('その他(欧)'!A107&lt;&gt;"",'その他(欧)'!A107,"")</f>
        <v/>
      </c>
      <c r="C107" s="1" t="str">
        <f>IF('その他(欧)'!B107&lt;&gt;"",'その他(欧)'!B107&amp;":"&amp;'その他(欧)'!C107&amp;" "&amp;'その他(欧)'!D107&amp;", "&amp;'その他(欧)'!E107&amp;", "&amp;'その他(欧)'!F107&amp;", "&amp;'その他(欧)'!G107&amp;" (IF: "&amp;TEXT('その他(欧)'!H107,"0.000")&amp;")"&amp;" (CS: "&amp;TEXT('その他(欧)'!I107,"0.0")&amp;")","")</f>
        <v/>
      </c>
    </row>
    <row r="108" spans="1:3" ht="60" customHeight="1" x14ac:dyDescent="0.2">
      <c r="A108" s="80" t="str">
        <f>IF('その他(欧)'!L108="○","◎",IF('その他(欧)'!K108="○","○",""))</f>
        <v/>
      </c>
      <c r="B108" s="2" t="str">
        <f>IF('その他(欧)'!A108&lt;&gt;"",'その他(欧)'!A108,"")</f>
        <v/>
      </c>
      <c r="C108" s="1" t="str">
        <f>IF('その他(欧)'!B108&lt;&gt;"",'その他(欧)'!B108&amp;":"&amp;'その他(欧)'!C108&amp;" "&amp;'その他(欧)'!D108&amp;", "&amp;'その他(欧)'!E108&amp;", "&amp;'その他(欧)'!F108&amp;", "&amp;'その他(欧)'!G108&amp;" (IF: "&amp;TEXT('その他(欧)'!H108,"0.000")&amp;")"&amp;" (CS: "&amp;TEXT('その他(欧)'!I108,"0.0")&amp;")","")</f>
        <v/>
      </c>
    </row>
    <row r="109" spans="1:3" ht="60" customHeight="1" x14ac:dyDescent="0.2">
      <c r="A109" s="80" t="str">
        <f>IF('その他(欧)'!L109="○","◎",IF('その他(欧)'!K109="○","○",""))</f>
        <v/>
      </c>
      <c r="B109" s="2" t="str">
        <f>IF('その他(欧)'!A109&lt;&gt;"",'その他(欧)'!A109,"")</f>
        <v/>
      </c>
      <c r="C109" s="1" t="str">
        <f>IF('その他(欧)'!B109&lt;&gt;"",'その他(欧)'!B109&amp;":"&amp;'その他(欧)'!C109&amp;" "&amp;'その他(欧)'!D109&amp;", "&amp;'その他(欧)'!E109&amp;", "&amp;'その他(欧)'!F109&amp;", "&amp;'その他(欧)'!G109&amp;" (IF: "&amp;TEXT('その他(欧)'!H109,"0.000")&amp;")"&amp;" (CS: "&amp;TEXT('その他(欧)'!I109,"0.0")&amp;")","")</f>
        <v/>
      </c>
    </row>
    <row r="110" spans="1:3" ht="60" customHeight="1" x14ac:dyDescent="0.2">
      <c r="A110" s="80" t="str">
        <f>IF('その他(欧)'!L110="○","◎",IF('その他(欧)'!K110="○","○",""))</f>
        <v/>
      </c>
      <c r="B110" s="2" t="str">
        <f>IF('その他(欧)'!A110&lt;&gt;"",'その他(欧)'!A110,"")</f>
        <v/>
      </c>
      <c r="C110" s="1" t="str">
        <f>IF('その他(欧)'!B110&lt;&gt;"",'その他(欧)'!B110&amp;":"&amp;'その他(欧)'!C110&amp;" "&amp;'その他(欧)'!D110&amp;", "&amp;'その他(欧)'!E110&amp;", "&amp;'その他(欧)'!F110&amp;", "&amp;'その他(欧)'!G110&amp;" (IF: "&amp;TEXT('その他(欧)'!H110,"0.000")&amp;")"&amp;" (CS: "&amp;TEXT('その他(欧)'!I110,"0.0")&amp;")","")</f>
        <v/>
      </c>
    </row>
    <row r="111" spans="1:3" ht="60" customHeight="1" x14ac:dyDescent="0.2">
      <c r="A111" s="80" t="str">
        <f>IF('その他(欧)'!L111="○","◎",IF('その他(欧)'!K111="○","○",""))</f>
        <v/>
      </c>
      <c r="B111" s="2" t="str">
        <f>IF('その他(欧)'!A111&lt;&gt;"",'その他(欧)'!A111,"")</f>
        <v/>
      </c>
      <c r="C111" s="1" t="str">
        <f>IF('その他(欧)'!B111&lt;&gt;"",'その他(欧)'!B111&amp;":"&amp;'その他(欧)'!C111&amp;" "&amp;'その他(欧)'!D111&amp;", "&amp;'その他(欧)'!E111&amp;", "&amp;'その他(欧)'!F111&amp;", "&amp;'その他(欧)'!G111&amp;" (IF: "&amp;TEXT('その他(欧)'!H111,"0.000")&amp;")"&amp;" (CS: "&amp;TEXT('その他(欧)'!I111,"0.0")&amp;")","")</f>
        <v/>
      </c>
    </row>
    <row r="112" spans="1:3" ht="60" customHeight="1" x14ac:dyDescent="0.2">
      <c r="A112" s="80" t="str">
        <f>IF('その他(欧)'!L112="○","◎",IF('その他(欧)'!K112="○","○",""))</f>
        <v/>
      </c>
      <c r="B112" s="2" t="str">
        <f>IF('その他(欧)'!A112&lt;&gt;"",'その他(欧)'!A112,"")</f>
        <v/>
      </c>
      <c r="C112" s="1" t="str">
        <f>IF('その他(欧)'!B112&lt;&gt;"",'その他(欧)'!B112&amp;":"&amp;'その他(欧)'!C112&amp;" "&amp;'その他(欧)'!D112&amp;", "&amp;'その他(欧)'!E112&amp;", "&amp;'その他(欧)'!F112&amp;", "&amp;'その他(欧)'!G112&amp;" (IF: "&amp;TEXT('その他(欧)'!H112,"0.000")&amp;")"&amp;" (CS: "&amp;TEXT('その他(欧)'!I112,"0.0")&amp;")","")</f>
        <v/>
      </c>
    </row>
    <row r="113" spans="1:3" ht="60" customHeight="1" x14ac:dyDescent="0.2">
      <c r="A113" s="80" t="str">
        <f>IF('その他(欧)'!L113="○","◎",IF('その他(欧)'!K113="○","○",""))</f>
        <v/>
      </c>
      <c r="B113" s="2" t="str">
        <f>IF('その他(欧)'!A113&lt;&gt;"",'その他(欧)'!A113,"")</f>
        <v/>
      </c>
      <c r="C113" s="1" t="str">
        <f>IF('その他(欧)'!B113&lt;&gt;"",'その他(欧)'!B113&amp;":"&amp;'その他(欧)'!C113&amp;" "&amp;'その他(欧)'!D113&amp;", "&amp;'その他(欧)'!E113&amp;", "&amp;'その他(欧)'!F113&amp;", "&amp;'その他(欧)'!G113&amp;" (IF: "&amp;TEXT('その他(欧)'!H113,"0.000")&amp;")"&amp;" (CS: "&amp;TEXT('その他(欧)'!I113,"0.0")&amp;")","")</f>
        <v/>
      </c>
    </row>
    <row r="114" spans="1:3" ht="60" customHeight="1" x14ac:dyDescent="0.2">
      <c r="A114" s="80" t="str">
        <f>IF('その他(欧)'!L114="○","◎",IF('その他(欧)'!K114="○","○",""))</f>
        <v/>
      </c>
      <c r="B114" s="2" t="str">
        <f>IF('その他(欧)'!A114&lt;&gt;"",'その他(欧)'!A114,"")</f>
        <v/>
      </c>
      <c r="C114" s="1" t="str">
        <f>IF('その他(欧)'!B114&lt;&gt;"",'その他(欧)'!B114&amp;":"&amp;'その他(欧)'!C114&amp;" "&amp;'その他(欧)'!D114&amp;", "&amp;'その他(欧)'!E114&amp;", "&amp;'その他(欧)'!F114&amp;", "&amp;'その他(欧)'!G114&amp;" (IF: "&amp;TEXT('その他(欧)'!H114,"0.000")&amp;")"&amp;" (CS: "&amp;TEXT('その他(欧)'!I114,"0.0")&amp;")","")</f>
        <v/>
      </c>
    </row>
    <row r="115" spans="1:3" ht="60" customHeight="1" x14ac:dyDescent="0.2">
      <c r="A115" s="80" t="str">
        <f>IF('その他(欧)'!L115="○","◎",IF('その他(欧)'!K115="○","○",""))</f>
        <v/>
      </c>
      <c r="B115" s="2" t="str">
        <f>IF('その他(欧)'!A115&lt;&gt;"",'その他(欧)'!A115,"")</f>
        <v/>
      </c>
      <c r="C115" s="1" t="str">
        <f>IF('その他(欧)'!B115&lt;&gt;"",'その他(欧)'!B115&amp;":"&amp;'その他(欧)'!C115&amp;" "&amp;'その他(欧)'!D115&amp;", "&amp;'その他(欧)'!E115&amp;", "&amp;'その他(欧)'!F115&amp;", "&amp;'その他(欧)'!G115&amp;" (IF: "&amp;TEXT('その他(欧)'!H115,"0.000")&amp;")"&amp;" (CS: "&amp;TEXT('その他(欧)'!I115,"0.0")&amp;")","")</f>
        <v/>
      </c>
    </row>
    <row r="116" spans="1:3" ht="60" customHeight="1" x14ac:dyDescent="0.2">
      <c r="A116" s="80" t="str">
        <f>IF('その他(欧)'!L116="○","◎",IF('その他(欧)'!K116="○","○",""))</f>
        <v/>
      </c>
      <c r="B116" s="2" t="str">
        <f>IF('その他(欧)'!A116&lt;&gt;"",'その他(欧)'!A116,"")</f>
        <v/>
      </c>
      <c r="C116" s="1" t="str">
        <f>IF('その他(欧)'!B116&lt;&gt;"",'その他(欧)'!B116&amp;":"&amp;'その他(欧)'!C116&amp;" "&amp;'その他(欧)'!D116&amp;", "&amp;'その他(欧)'!E116&amp;", "&amp;'その他(欧)'!F116&amp;", "&amp;'その他(欧)'!G116&amp;" (IF: "&amp;TEXT('その他(欧)'!H116,"0.000")&amp;")"&amp;" (CS: "&amp;TEXT('その他(欧)'!I116,"0.0")&amp;")","")</f>
        <v/>
      </c>
    </row>
    <row r="117" spans="1:3" ht="60" customHeight="1" x14ac:dyDescent="0.2">
      <c r="A117" s="80" t="str">
        <f>IF('その他(欧)'!L117="○","◎",IF('その他(欧)'!K117="○","○",""))</f>
        <v/>
      </c>
      <c r="B117" s="2" t="str">
        <f>IF('その他(欧)'!A117&lt;&gt;"",'その他(欧)'!A117,"")</f>
        <v/>
      </c>
      <c r="C117" s="1" t="str">
        <f>IF('その他(欧)'!B117&lt;&gt;"",'その他(欧)'!B117&amp;":"&amp;'その他(欧)'!C117&amp;" "&amp;'その他(欧)'!D117&amp;", "&amp;'その他(欧)'!E117&amp;", "&amp;'その他(欧)'!F117&amp;", "&amp;'その他(欧)'!G117&amp;" (IF: "&amp;TEXT('その他(欧)'!H117,"0.000")&amp;")"&amp;" (CS: "&amp;TEXT('その他(欧)'!I117,"0.0")&amp;")","")</f>
        <v/>
      </c>
    </row>
    <row r="118" spans="1:3" ht="60" customHeight="1" x14ac:dyDescent="0.2">
      <c r="A118" s="80" t="str">
        <f>IF('その他(欧)'!L118="○","◎",IF('その他(欧)'!K118="○","○",""))</f>
        <v/>
      </c>
      <c r="B118" s="2" t="str">
        <f>IF('その他(欧)'!A118&lt;&gt;"",'その他(欧)'!A118,"")</f>
        <v/>
      </c>
      <c r="C118" s="1" t="str">
        <f>IF('その他(欧)'!B118&lt;&gt;"",'その他(欧)'!B118&amp;":"&amp;'その他(欧)'!C118&amp;" "&amp;'その他(欧)'!D118&amp;", "&amp;'その他(欧)'!E118&amp;", "&amp;'その他(欧)'!F118&amp;", "&amp;'その他(欧)'!G118&amp;" (IF: "&amp;TEXT('その他(欧)'!H118,"0.000")&amp;")"&amp;" (CS: "&amp;TEXT('その他(欧)'!I118,"0.0")&amp;")","")</f>
        <v/>
      </c>
    </row>
    <row r="119" spans="1:3" ht="60" customHeight="1" x14ac:dyDescent="0.2">
      <c r="A119" s="80" t="str">
        <f>IF('その他(欧)'!L119="○","◎",IF('その他(欧)'!K119="○","○",""))</f>
        <v/>
      </c>
      <c r="B119" s="2" t="str">
        <f>IF('その他(欧)'!A119&lt;&gt;"",'その他(欧)'!A119,"")</f>
        <v/>
      </c>
      <c r="C119" s="1" t="str">
        <f>IF('その他(欧)'!B119&lt;&gt;"",'その他(欧)'!B119&amp;":"&amp;'その他(欧)'!C119&amp;" "&amp;'その他(欧)'!D119&amp;", "&amp;'その他(欧)'!E119&amp;", "&amp;'その他(欧)'!F119&amp;", "&amp;'その他(欧)'!G119&amp;" (IF: "&amp;TEXT('その他(欧)'!H119,"0.000")&amp;")"&amp;" (CS: "&amp;TEXT('その他(欧)'!I119,"0.0")&amp;")","")</f>
        <v/>
      </c>
    </row>
    <row r="120" spans="1:3" ht="60" customHeight="1" x14ac:dyDescent="0.2">
      <c r="A120" s="80" t="str">
        <f>IF('その他(欧)'!L120="○","◎",IF('その他(欧)'!K120="○","○",""))</f>
        <v/>
      </c>
      <c r="B120" s="2" t="str">
        <f>IF('その他(欧)'!A120&lt;&gt;"",'その他(欧)'!A120,"")</f>
        <v/>
      </c>
      <c r="C120" s="1" t="str">
        <f>IF('その他(欧)'!B120&lt;&gt;"",'その他(欧)'!B120&amp;":"&amp;'その他(欧)'!C120&amp;" "&amp;'その他(欧)'!D120&amp;", "&amp;'その他(欧)'!E120&amp;", "&amp;'その他(欧)'!F120&amp;", "&amp;'その他(欧)'!G120&amp;" (IF: "&amp;TEXT('その他(欧)'!H120,"0.000")&amp;")"&amp;" (CS: "&amp;TEXT('その他(欧)'!I120,"0.0")&amp;")","")</f>
        <v/>
      </c>
    </row>
    <row r="121" spans="1:3" ht="60" customHeight="1" x14ac:dyDescent="0.2">
      <c r="A121" s="80" t="str">
        <f>IF('その他(欧)'!L121="○","◎",IF('その他(欧)'!K121="○","○",""))</f>
        <v/>
      </c>
      <c r="B121" s="2" t="str">
        <f>IF('その他(欧)'!A121&lt;&gt;"",'その他(欧)'!A121,"")</f>
        <v/>
      </c>
      <c r="C121" s="1" t="str">
        <f>IF('その他(欧)'!B121&lt;&gt;"",'その他(欧)'!B121&amp;":"&amp;'その他(欧)'!C121&amp;" "&amp;'その他(欧)'!D121&amp;", "&amp;'その他(欧)'!E121&amp;", "&amp;'その他(欧)'!F121&amp;", "&amp;'その他(欧)'!G121&amp;" (IF: "&amp;TEXT('その他(欧)'!H121,"0.000")&amp;")"&amp;" (CS: "&amp;TEXT('その他(欧)'!I121,"0.0")&amp;")","")</f>
        <v/>
      </c>
    </row>
    <row r="122" spans="1:3" ht="60" customHeight="1" x14ac:dyDescent="0.2">
      <c r="A122" s="80" t="str">
        <f>IF('その他(欧)'!L122="○","◎",IF('その他(欧)'!K122="○","○",""))</f>
        <v/>
      </c>
      <c r="B122" s="2" t="str">
        <f>IF('その他(欧)'!A122&lt;&gt;"",'その他(欧)'!A122,"")</f>
        <v/>
      </c>
      <c r="C122" s="1" t="str">
        <f>IF('その他(欧)'!B122&lt;&gt;"",'その他(欧)'!B122&amp;":"&amp;'その他(欧)'!C122&amp;" "&amp;'その他(欧)'!D122&amp;", "&amp;'その他(欧)'!E122&amp;", "&amp;'その他(欧)'!F122&amp;", "&amp;'その他(欧)'!G122&amp;" (IF: "&amp;TEXT('その他(欧)'!H122,"0.000")&amp;")"&amp;" (CS: "&amp;TEXT('その他(欧)'!I122,"0.0")&amp;")","")</f>
        <v/>
      </c>
    </row>
    <row r="123" spans="1:3" ht="60" customHeight="1" x14ac:dyDescent="0.2">
      <c r="A123" s="80" t="str">
        <f>IF('その他(欧)'!L123="○","◎",IF('その他(欧)'!K123="○","○",""))</f>
        <v/>
      </c>
      <c r="B123" s="2" t="str">
        <f>IF('その他(欧)'!A123&lt;&gt;"",'その他(欧)'!A123,"")</f>
        <v/>
      </c>
      <c r="C123" s="1" t="str">
        <f>IF('その他(欧)'!B123&lt;&gt;"",'その他(欧)'!B123&amp;":"&amp;'その他(欧)'!C123&amp;" "&amp;'その他(欧)'!D123&amp;", "&amp;'その他(欧)'!E123&amp;", "&amp;'その他(欧)'!F123&amp;", "&amp;'その他(欧)'!G123&amp;" (IF: "&amp;TEXT('その他(欧)'!H123,"0.000")&amp;")"&amp;" (CS: "&amp;TEXT('その他(欧)'!I123,"0.0")&amp;")","")</f>
        <v/>
      </c>
    </row>
    <row r="124" spans="1:3" ht="60" customHeight="1" x14ac:dyDescent="0.2">
      <c r="A124" s="80" t="str">
        <f>IF('その他(欧)'!L124="○","◎",IF('その他(欧)'!K124="○","○",""))</f>
        <v/>
      </c>
      <c r="B124" s="2" t="str">
        <f>IF('その他(欧)'!A124&lt;&gt;"",'その他(欧)'!A124,"")</f>
        <v/>
      </c>
      <c r="C124" s="1" t="str">
        <f>IF('その他(欧)'!B124&lt;&gt;"",'その他(欧)'!B124&amp;":"&amp;'その他(欧)'!C124&amp;" "&amp;'その他(欧)'!D124&amp;", "&amp;'その他(欧)'!E124&amp;", "&amp;'その他(欧)'!F124&amp;", "&amp;'その他(欧)'!G124&amp;" (IF: "&amp;TEXT('その他(欧)'!H124,"0.000")&amp;")"&amp;" (CS: "&amp;TEXT('その他(欧)'!I124,"0.0")&amp;")","")</f>
        <v/>
      </c>
    </row>
    <row r="125" spans="1:3" ht="60" customHeight="1" x14ac:dyDescent="0.2">
      <c r="A125" s="80" t="str">
        <f>IF('その他(欧)'!L125="○","◎",IF('その他(欧)'!K125="○","○",""))</f>
        <v/>
      </c>
      <c r="B125" s="2" t="str">
        <f>IF('その他(欧)'!A125&lt;&gt;"",'その他(欧)'!A125,"")</f>
        <v/>
      </c>
      <c r="C125" s="1" t="str">
        <f>IF('その他(欧)'!B125&lt;&gt;"",'その他(欧)'!B125&amp;":"&amp;'その他(欧)'!C125&amp;" "&amp;'その他(欧)'!D125&amp;", "&amp;'その他(欧)'!E125&amp;", "&amp;'その他(欧)'!F125&amp;", "&amp;'その他(欧)'!G125&amp;" (IF: "&amp;TEXT('その他(欧)'!H125,"0.000")&amp;")"&amp;" (CS: "&amp;TEXT('その他(欧)'!I125,"0.0")&amp;")","")</f>
        <v/>
      </c>
    </row>
    <row r="126" spans="1:3" ht="60" customHeight="1" x14ac:dyDescent="0.2">
      <c r="A126" s="80" t="str">
        <f>IF('その他(欧)'!L126="○","◎",IF('その他(欧)'!K126="○","○",""))</f>
        <v/>
      </c>
      <c r="B126" s="2" t="str">
        <f>IF('その他(欧)'!A126&lt;&gt;"",'その他(欧)'!A126,"")</f>
        <v/>
      </c>
      <c r="C126" s="1" t="str">
        <f>IF('その他(欧)'!B126&lt;&gt;"",'その他(欧)'!B126&amp;":"&amp;'その他(欧)'!C126&amp;" "&amp;'その他(欧)'!D126&amp;", "&amp;'その他(欧)'!E126&amp;", "&amp;'その他(欧)'!F126&amp;", "&amp;'その他(欧)'!G126&amp;" (IF: "&amp;TEXT('その他(欧)'!H126,"0.000")&amp;")"&amp;" (CS: "&amp;TEXT('その他(欧)'!I126,"0.0")&amp;")","")</f>
        <v/>
      </c>
    </row>
    <row r="127" spans="1:3" ht="60" customHeight="1" x14ac:dyDescent="0.2">
      <c r="A127" s="80" t="str">
        <f>IF('その他(欧)'!L127="○","◎",IF('その他(欧)'!K127="○","○",""))</f>
        <v/>
      </c>
      <c r="B127" s="2" t="str">
        <f>IF('その他(欧)'!A127&lt;&gt;"",'その他(欧)'!A127,"")</f>
        <v/>
      </c>
      <c r="C127" s="1" t="str">
        <f>IF('その他(欧)'!B127&lt;&gt;"",'その他(欧)'!B127&amp;":"&amp;'その他(欧)'!C127&amp;" "&amp;'その他(欧)'!D127&amp;", "&amp;'その他(欧)'!E127&amp;", "&amp;'その他(欧)'!F127&amp;", "&amp;'その他(欧)'!G127&amp;" (IF: "&amp;TEXT('その他(欧)'!H127,"0.000")&amp;")"&amp;" (CS: "&amp;TEXT('その他(欧)'!I127,"0.0")&amp;")","")</f>
        <v/>
      </c>
    </row>
    <row r="128" spans="1:3" ht="60" customHeight="1" x14ac:dyDescent="0.2">
      <c r="A128" s="80" t="str">
        <f>IF('その他(欧)'!L128="○","◎",IF('その他(欧)'!K128="○","○",""))</f>
        <v/>
      </c>
      <c r="B128" s="2" t="str">
        <f>IF('その他(欧)'!A128&lt;&gt;"",'その他(欧)'!A128,"")</f>
        <v/>
      </c>
      <c r="C128" s="1" t="str">
        <f>IF('その他(欧)'!B128&lt;&gt;"",'その他(欧)'!B128&amp;":"&amp;'その他(欧)'!C128&amp;" "&amp;'その他(欧)'!D128&amp;", "&amp;'その他(欧)'!E128&amp;", "&amp;'その他(欧)'!F128&amp;", "&amp;'その他(欧)'!G128&amp;" (IF: "&amp;TEXT('その他(欧)'!H128,"0.000")&amp;")"&amp;" (CS: "&amp;TEXT('その他(欧)'!I128,"0.0")&amp;")","")</f>
        <v/>
      </c>
    </row>
    <row r="129" spans="1:3" ht="60" customHeight="1" x14ac:dyDescent="0.2">
      <c r="A129" s="80" t="str">
        <f>IF('その他(欧)'!L129="○","◎",IF('その他(欧)'!K129="○","○",""))</f>
        <v/>
      </c>
      <c r="B129" s="2" t="str">
        <f>IF('その他(欧)'!A129&lt;&gt;"",'その他(欧)'!A129,"")</f>
        <v/>
      </c>
      <c r="C129" s="1" t="str">
        <f>IF('その他(欧)'!B129&lt;&gt;"",'その他(欧)'!B129&amp;":"&amp;'その他(欧)'!C129&amp;" "&amp;'その他(欧)'!D129&amp;", "&amp;'その他(欧)'!E129&amp;", "&amp;'その他(欧)'!F129&amp;", "&amp;'その他(欧)'!G129&amp;" (IF: "&amp;TEXT('その他(欧)'!H129,"0.000")&amp;")"&amp;" (CS: "&amp;TEXT('その他(欧)'!I129,"0.0")&amp;")","")</f>
        <v/>
      </c>
    </row>
    <row r="130" spans="1:3" ht="60" customHeight="1" x14ac:dyDescent="0.2">
      <c r="A130" s="80" t="str">
        <f>IF('その他(欧)'!L130="○","◎",IF('その他(欧)'!K130="○","○",""))</f>
        <v/>
      </c>
      <c r="B130" s="2" t="str">
        <f>IF('その他(欧)'!A130&lt;&gt;"",'その他(欧)'!A130,"")</f>
        <v/>
      </c>
      <c r="C130" s="1" t="str">
        <f>IF('その他(欧)'!B130&lt;&gt;"",'その他(欧)'!B130&amp;":"&amp;'その他(欧)'!C130&amp;" "&amp;'その他(欧)'!D130&amp;", "&amp;'その他(欧)'!E130&amp;", "&amp;'その他(欧)'!F130&amp;", "&amp;'その他(欧)'!G130&amp;" (IF: "&amp;TEXT('その他(欧)'!H130,"0.000")&amp;")"&amp;" (CS: "&amp;TEXT('その他(欧)'!I130,"0.0")&amp;")","")</f>
        <v/>
      </c>
    </row>
    <row r="131" spans="1:3" ht="60" customHeight="1" x14ac:dyDescent="0.2">
      <c r="A131" s="80" t="str">
        <f>IF('その他(欧)'!L131="○","◎",IF('その他(欧)'!K131="○","○",""))</f>
        <v/>
      </c>
      <c r="B131" s="2" t="str">
        <f>IF('その他(欧)'!A131&lt;&gt;"",'その他(欧)'!A131,"")</f>
        <v/>
      </c>
      <c r="C131" s="1" t="str">
        <f>IF('その他(欧)'!B131&lt;&gt;"",'その他(欧)'!B131&amp;":"&amp;'その他(欧)'!C131&amp;" "&amp;'その他(欧)'!D131&amp;", "&amp;'その他(欧)'!E131&amp;", "&amp;'その他(欧)'!F131&amp;", "&amp;'その他(欧)'!G131&amp;" (IF: "&amp;TEXT('その他(欧)'!H131,"0.000")&amp;")"&amp;" (CS: "&amp;TEXT('その他(欧)'!I131,"0.0")&amp;")","")</f>
        <v/>
      </c>
    </row>
    <row r="132" spans="1:3" ht="60" customHeight="1" x14ac:dyDescent="0.2">
      <c r="A132" s="80" t="str">
        <f>IF('その他(欧)'!L132="○","◎",IF('その他(欧)'!K132="○","○",""))</f>
        <v/>
      </c>
      <c r="B132" s="2" t="str">
        <f>IF('その他(欧)'!A132&lt;&gt;"",'その他(欧)'!A132,"")</f>
        <v/>
      </c>
      <c r="C132" s="1" t="str">
        <f>IF('その他(欧)'!B132&lt;&gt;"",'その他(欧)'!B132&amp;":"&amp;'その他(欧)'!C132&amp;" "&amp;'その他(欧)'!D132&amp;", "&amp;'その他(欧)'!E132&amp;", "&amp;'その他(欧)'!F132&amp;", "&amp;'その他(欧)'!G132&amp;" (IF: "&amp;TEXT('その他(欧)'!H132,"0.000")&amp;")"&amp;" (CS: "&amp;TEXT('その他(欧)'!I132,"0.0")&amp;")","")</f>
        <v/>
      </c>
    </row>
    <row r="133" spans="1:3" ht="60" customHeight="1" x14ac:dyDescent="0.2">
      <c r="A133" s="80" t="str">
        <f>IF('その他(欧)'!L133="○","◎",IF('その他(欧)'!K133="○","○",""))</f>
        <v/>
      </c>
      <c r="B133" s="2" t="str">
        <f>IF('その他(欧)'!A133&lt;&gt;"",'その他(欧)'!A133,"")</f>
        <v/>
      </c>
      <c r="C133" s="1" t="str">
        <f>IF('その他(欧)'!B133&lt;&gt;"",'その他(欧)'!B133&amp;":"&amp;'その他(欧)'!C133&amp;" "&amp;'その他(欧)'!D133&amp;", "&amp;'その他(欧)'!E133&amp;", "&amp;'その他(欧)'!F133&amp;", "&amp;'その他(欧)'!G133&amp;" (IF: "&amp;TEXT('その他(欧)'!H133,"0.000")&amp;")"&amp;" (CS: "&amp;TEXT('その他(欧)'!I133,"0.0")&amp;")","")</f>
        <v/>
      </c>
    </row>
    <row r="134" spans="1:3" ht="60" customHeight="1" x14ac:dyDescent="0.2">
      <c r="A134" s="80" t="str">
        <f>IF('その他(欧)'!L134="○","◎",IF('その他(欧)'!K134="○","○",""))</f>
        <v/>
      </c>
      <c r="B134" s="2" t="str">
        <f>IF('その他(欧)'!A134&lt;&gt;"",'その他(欧)'!A134,"")</f>
        <v/>
      </c>
      <c r="C134" s="1" t="str">
        <f>IF('その他(欧)'!B134&lt;&gt;"",'その他(欧)'!B134&amp;":"&amp;'その他(欧)'!C134&amp;" "&amp;'その他(欧)'!D134&amp;", "&amp;'その他(欧)'!E134&amp;", "&amp;'その他(欧)'!F134&amp;", "&amp;'その他(欧)'!G134&amp;" (IF: "&amp;TEXT('その他(欧)'!H134,"0.000")&amp;")"&amp;" (CS: "&amp;TEXT('その他(欧)'!I134,"0.0")&amp;")","")</f>
        <v/>
      </c>
    </row>
    <row r="135" spans="1:3" ht="60" customHeight="1" x14ac:dyDescent="0.2">
      <c r="A135" s="80" t="str">
        <f>IF('その他(欧)'!L135="○","◎",IF('その他(欧)'!K135="○","○",""))</f>
        <v/>
      </c>
      <c r="B135" s="2" t="str">
        <f>IF('その他(欧)'!A135&lt;&gt;"",'その他(欧)'!A135,"")</f>
        <v/>
      </c>
      <c r="C135" s="1" t="str">
        <f>IF('その他(欧)'!B135&lt;&gt;"",'その他(欧)'!B135&amp;":"&amp;'その他(欧)'!C135&amp;" "&amp;'その他(欧)'!D135&amp;", "&amp;'その他(欧)'!E135&amp;", "&amp;'その他(欧)'!F135&amp;", "&amp;'その他(欧)'!G135&amp;" (IF: "&amp;TEXT('その他(欧)'!H135,"0.000")&amp;")"&amp;" (CS: "&amp;TEXT('その他(欧)'!I135,"0.0")&amp;")","")</f>
        <v/>
      </c>
    </row>
    <row r="136" spans="1:3" ht="60" customHeight="1" x14ac:dyDescent="0.2">
      <c r="A136" s="80" t="str">
        <f>IF('その他(欧)'!L136="○","◎",IF('その他(欧)'!K136="○","○",""))</f>
        <v/>
      </c>
      <c r="B136" s="2" t="str">
        <f>IF('その他(欧)'!A136&lt;&gt;"",'その他(欧)'!A136,"")</f>
        <v/>
      </c>
      <c r="C136" s="1" t="str">
        <f>IF('その他(欧)'!B136&lt;&gt;"",'その他(欧)'!B136&amp;":"&amp;'その他(欧)'!C136&amp;" "&amp;'その他(欧)'!D136&amp;", "&amp;'その他(欧)'!E136&amp;", "&amp;'その他(欧)'!F136&amp;", "&amp;'その他(欧)'!G136&amp;" (IF: "&amp;TEXT('その他(欧)'!H136,"0.000")&amp;")"&amp;" (CS: "&amp;TEXT('その他(欧)'!I136,"0.0")&amp;")","")</f>
        <v/>
      </c>
    </row>
    <row r="137" spans="1:3" ht="60" customHeight="1" x14ac:dyDescent="0.2">
      <c r="A137" s="80" t="str">
        <f>IF('その他(欧)'!L137="○","◎",IF('その他(欧)'!K137="○","○",""))</f>
        <v/>
      </c>
      <c r="B137" s="2" t="str">
        <f>IF('その他(欧)'!A137&lt;&gt;"",'その他(欧)'!A137,"")</f>
        <v/>
      </c>
      <c r="C137" s="1" t="str">
        <f>IF('その他(欧)'!B137&lt;&gt;"",'その他(欧)'!B137&amp;":"&amp;'その他(欧)'!C137&amp;" "&amp;'その他(欧)'!D137&amp;", "&amp;'その他(欧)'!E137&amp;", "&amp;'その他(欧)'!F137&amp;", "&amp;'その他(欧)'!G137&amp;" (IF: "&amp;TEXT('その他(欧)'!H137,"0.000")&amp;")"&amp;" (CS: "&amp;TEXT('その他(欧)'!I137,"0.0")&amp;")","")</f>
        <v/>
      </c>
    </row>
    <row r="138" spans="1:3" ht="60" customHeight="1" x14ac:dyDescent="0.2">
      <c r="A138" s="80" t="str">
        <f>IF('その他(欧)'!L138="○","◎",IF('その他(欧)'!K138="○","○",""))</f>
        <v/>
      </c>
      <c r="B138" s="2" t="str">
        <f>IF('その他(欧)'!A138&lt;&gt;"",'その他(欧)'!A138,"")</f>
        <v/>
      </c>
      <c r="C138" s="1" t="str">
        <f>IF('その他(欧)'!B138&lt;&gt;"",'その他(欧)'!B138&amp;":"&amp;'その他(欧)'!C138&amp;" "&amp;'その他(欧)'!D138&amp;", "&amp;'その他(欧)'!E138&amp;", "&amp;'その他(欧)'!F138&amp;", "&amp;'その他(欧)'!G138&amp;" (IF: "&amp;TEXT('その他(欧)'!H138,"0.000")&amp;")"&amp;" (CS: "&amp;TEXT('その他(欧)'!I138,"0.0")&amp;")","")</f>
        <v/>
      </c>
    </row>
    <row r="139" spans="1:3" ht="60" customHeight="1" x14ac:dyDescent="0.2">
      <c r="A139" s="80" t="str">
        <f>IF('その他(欧)'!L139="○","◎",IF('その他(欧)'!K139="○","○",""))</f>
        <v/>
      </c>
      <c r="B139" s="2" t="str">
        <f>IF('その他(欧)'!A139&lt;&gt;"",'その他(欧)'!A139,"")</f>
        <v/>
      </c>
      <c r="C139" s="1" t="str">
        <f>IF('その他(欧)'!B139&lt;&gt;"",'その他(欧)'!B139&amp;":"&amp;'その他(欧)'!C139&amp;" "&amp;'その他(欧)'!D139&amp;", "&amp;'その他(欧)'!E139&amp;", "&amp;'その他(欧)'!F139&amp;", "&amp;'その他(欧)'!G139&amp;" (IF: "&amp;TEXT('その他(欧)'!H139,"0.000")&amp;")"&amp;" (CS: "&amp;TEXT('その他(欧)'!I139,"0.0")&amp;")","")</f>
        <v/>
      </c>
    </row>
    <row r="140" spans="1:3" ht="60" customHeight="1" x14ac:dyDescent="0.2">
      <c r="A140" s="80" t="str">
        <f>IF('その他(欧)'!L140="○","◎",IF('その他(欧)'!K140="○","○",""))</f>
        <v/>
      </c>
      <c r="B140" s="2" t="str">
        <f>IF('その他(欧)'!A140&lt;&gt;"",'その他(欧)'!A140,"")</f>
        <v/>
      </c>
      <c r="C140" s="1" t="str">
        <f>IF('その他(欧)'!B140&lt;&gt;"",'その他(欧)'!B140&amp;":"&amp;'その他(欧)'!C140&amp;" "&amp;'その他(欧)'!D140&amp;", "&amp;'その他(欧)'!E140&amp;", "&amp;'その他(欧)'!F140&amp;", "&amp;'その他(欧)'!G140&amp;" (IF: "&amp;TEXT('その他(欧)'!H140,"0.000")&amp;")"&amp;" (CS: "&amp;TEXT('その他(欧)'!I140,"0.0")&amp;")","")</f>
        <v/>
      </c>
    </row>
    <row r="141" spans="1:3" ht="60" customHeight="1" x14ac:dyDescent="0.2">
      <c r="A141" s="80" t="str">
        <f>IF('その他(欧)'!L141="○","◎",IF('その他(欧)'!K141="○","○",""))</f>
        <v/>
      </c>
      <c r="B141" s="2" t="str">
        <f>IF('その他(欧)'!A141&lt;&gt;"",'その他(欧)'!A141,"")</f>
        <v/>
      </c>
      <c r="C141" s="1" t="str">
        <f>IF('その他(欧)'!B141&lt;&gt;"",'その他(欧)'!B141&amp;":"&amp;'その他(欧)'!C141&amp;" "&amp;'その他(欧)'!D141&amp;", "&amp;'その他(欧)'!E141&amp;", "&amp;'その他(欧)'!F141&amp;", "&amp;'その他(欧)'!G141&amp;" (IF: "&amp;TEXT('その他(欧)'!H141,"0.000")&amp;")"&amp;" (CS: "&amp;TEXT('その他(欧)'!I141,"0.0")&amp;")","")</f>
        <v/>
      </c>
    </row>
    <row r="142" spans="1:3" ht="60" customHeight="1" x14ac:dyDescent="0.2">
      <c r="A142" s="80" t="str">
        <f>IF('その他(欧)'!L142="○","◎",IF('その他(欧)'!K142="○","○",""))</f>
        <v/>
      </c>
      <c r="B142" s="2" t="str">
        <f>IF('その他(欧)'!A142&lt;&gt;"",'その他(欧)'!A142,"")</f>
        <v/>
      </c>
      <c r="C142" s="1" t="str">
        <f>IF('その他(欧)'!B142&lt;&gt;"",'その他(欧)'!B142&amp;":"&amp;'その他(欧)'!C142&amp;" "&amp;'その他(欧)'!D142&amp;", "&amp;'その他(欧)'!E142&amp;", "&amp;'その他(欧)'!F142&amp;", "&amp;'その他(欧)'!G142&amp;" (IF: "&amp;TEXT('その他(欧)'!H142,"0.000")&amp;")"&amp;" (CS: "&amp;TEXT('その他(欧)'!I142,"0.0")&amp;")","")</f>
        <v/>
      </c>
    </row>
    <row r="143" spans="1:3" ht="60" customHeight="1" x14ac:dyDescent="0.2">
      <c r="A143" s="80" t="str">
        <f>IF('その他(欧)'!L143="○","◎",IF('その他(欧)'!K143="○","○",""))</f>
        <v/>
      </c>
      <c r="B143" s="2" t="str">
        <f>IF('その他(欧)'!A143&lt;&gt;"",'その他(欧)'!A143,"")</f>
        <v/>
      </c>
      <c r="C143" s="1" t="str">
        <f>IF('その他(欧)'!B143&lt;&gt;"",'その他(欧)'!B143&amp;":"&amp;'その他(欧)'!C143&amp;" "&amp;'その他(欧)'!D143&amp;", "&amp;'その他(欧)'!E143&amp;", "&amp;'その他(欧)'!F143&amp;", "&amp;'その他(欧)'!G143&amp;" (IF: "&amp;TEXT('その他(欧)'!H143,"0.000")&amp;")"&amp;" (CS: "&amp;TEXT('その他(欧)'!I143,"0.0")&amp;")","")</f>
        <v/>
      </c>
    </row>
    <row r="144" spans="1:3" ht="60" customHeight="1" x14ac:dyDescent="0.2">
      <c r="A144" s="80" t="str">
        <f>IF('その他(欧)'!L144="○","◎",IF('その他(欧)'!K144="○","○",""))</f>
        <v/>
      </c>
      <c r="B144" s="2" t="str">
        <f>IF('その他(欧)'!A144&lt;&gt;"",'その他(欧)'!A144,"")</f>
        <v/>
      </c>
      <c r="C144" s="1" t="str">
        <f>IF('その他(欧)'!B144&lt;&gt;"",'その他(欧)'!B144&amp;":"&amp;'その他(欧)'!C144&amp;" "&amp;'その他(欧)'!D144&amp;", "&amp;'その他(欧)'!E144&amp;", "&amp;'その他(欧)'!F144&amp;", "&amp;'その他(欧)'!G144&amp;" (IF: "&amp;TEXT('その他(欧)'!H144,"0.000")&amp;")"&amp;" (CS: "&amp;TEXT('その他(欧)'!I144,"0.0")&amp;")","")</f>
        <v/>
      </c>
    </row>
    <row r="145" spans="1:3" ht="60" customHeight="1" x14ac:dyDescent="0.2">
      <c r="A145" s="80" t="str">
        <f>IF('その他(欧)'!L145="○","◎",IF('その他(欧)'!K145="○","○",""))</f>
        <v/>
      </c>
      <c r="B145" s="2" t="str">
        <f>IF('その他(欧)'!A145&lt;&gt;"",'その他(欧)'!A145,"")</f>
        <v/>
      </c>
      <c r="C145" s="1" t="str">
        <f>IF('その他(欧)'!B145&lt;&gt;"",'その他(欧)'!B145&amp;":"&amp;'その他(欧)'!C145&amp;" "&amp;'その他(欧)'!D145&amp;", "&amp;'その他(欧)'!E145&amp;", "&amp;'その他(欧)'!F145&amp;", "&amp;'その他(欧)'!G145&amp;" (IF: "&amp;TEXT('その他(欧)'!H145,"0.000")&amp;")"&amp;" (CS: "&amp;TEXT('その他(欧)'!I145,"0.0")&amp;")","")</f>
        <v/>
      </c>
    </row>
    <row r="146" spans="1:3" ht="60" customHeight="1" x14ac:dyDescent="0.2">
      <c r="A146" s="80" t="str">
        <f>IF('その他(欧)'!L146="○","◎",IF('その他(欧)'!K146="○","○",""))</f>
        <v/>
      </c>
      <c r="B146" s="2" t="str">
        <f>IF('その他(欧)'!A146&lt;&gt;"",'その他(欧)'!A146,"")</f>
        <v/>
      </c>
      <c r="C146" s="1" t="str">
        <f>IF('その他(欧)'!B146&lt;&gt;"",'その他(欧)'!B146&amp;":"&amp;'その他(欧)'!C146&amp;" "&amp;'その他(欧)'!D146&amp;", "&amp;'その他(欧)'!E146&amp;", "&amp;'その他(欧)'!F146&amp;", "&amp;'その他(欧)'!G146&amp;" (IF: "&amp;TEXT('その他(欧)'!H146,"0.000")&amp;")"&amp;" (CS: "&amp;TEXT('その他(欧)'!I146,"0.0")&amp;")","")</f>
        <v/>
      </c>
    </row>
    <row r="147" spans="1:3" ht="60" customHeight="1" x14ac:dyDescent="0.2">
      <c r="A147" s="80" t="str">
        <f>IF('その他(欧)'!L147="○","◎",IF('その他(欧)'!K147="○","○",""))</f>
        <v/>
      </c>
      <c r="B147" s="2" t="str">
        <f>IF('その他(欧)'!A147&lt;&gt;"",'その他(欧)'!A147,"")</f>
        <v/>
      </c>
      <c r="C147" s="1" t="str">
        <f>IF('その他(欧)'!B147&lt;&gt;"",'その他(欧)'!B147&amp;":"&amp;'その他(欧)'!C147&amp;" "&amp;'その他(欧)'!D147&amp;", "&amp;'その他(欧)'!E147&amp;", "&amp;'その他(欧)'!F147&amp;", "&amp;'その他(欧)'!G147&amp;" (IF: "&amp;TEXT('その他(欧)'!H147,"0.000")&amp;")"&amp;" (CS: "&amp;TEXT('その他(欧)'!I147,"0.0")&amp;")","")</f>
        <v/>
      </c>
    </row>
    <row r="148" spans="1:3" ht="60" customHeight="1" x14ac:dyDescent="0.2">
      <c r="A148" s="80" t="str">
        <f>IF('その他(欧)'!L148="○","◎",IF('その他(欧)'!K148="○","○",""))</f>
        <v/>
      </c>
      <c r="B148" s="2" t="str">
        <f>IF('その他(欧)'!A148&lt;&gt;"",'その他(欧)'!A148,"")</f>
        <v/>
      </c>
      <c r="C148" s="1" t="str">
        <f>IF('その他(欧)'!B148&lt;&gt;"",'その他(欧)'!B148&amp;":"&amp;'その他(欧)'!C148&amp;" "&amp;'その他(欧)'!D148&amp;", "&amp;'その他(欧)'!E148&amp;", "&amp;'その他(欧)'!F148&amp;", "&amp;'その他(欧)'!G148&amp;" (IF: "&amp;TEXT('その他(欧)'!H148,"0.000")&amp;")"&amp;" (CS: "&amp;TEXT('その他(欧)'!I148,"0.0")&amp;")","")</f>
        <v/>
      </c>
    </row>
    <row r="149" spans="1:3" ht="60" customHeight="1" x14ac:dyDescent="0.2">
      <c r="A149" s="80" t="str">
        <f>IF('その他(欧)'!L149="○","◎",IF('その他(欧)'!K149="○","○",""))</f>
        <v/>
      </c>
      <c r="B149" s="2" t="str">
        <f>IF('その他(欧)'!A149&lt;&gt;"",'その他(欧)'!A149,"")</f>
        <v/>
      </c>
      <c r="C149" s="1" t="str">
        <f>IF('その他(欧)'!B149&lt;&gt;"",'その他(欧)'!B149&amp;":"&amp;'その他(欧)'!C149&amp;" "&amp;'その他(欧)'!D149&amp;", "&amp;'その他(欧)'!E149&amp;", "&amp;'その他(欧)'!F149&amp;", "&amp;'その他(欧)'!G149&amp;" (IF: "&amp;TEXT('その他(欧)'!H149,"0.000")&amp;")"&amp;" (CS: "&amp;TEXT('その他(欧)'!I149,"0.0")&amp;")","")</f>
        <v/>
      </c>
    </row>
    <row r="150" spans="1:3" ht="60" customHeight="1" x14ac:dyDescent="0.2">
      <c r="A150" s="80" t="str">
        <f>IF('その他(欧)'!L150="○","◎",IF('その他(欧)'!K150="○","○",""))</f>
        <v/>
      </c>
      <c r="B150" s="2" t="str">
        <f>IF('その他(欧)'!A150&lt;&gt;"",'その他(欧)'!A150,"")</f>
        <v/>
      </c>
      <c r="C150" s="1" t="str">
        <f>IF('その他(欧)'!B150&lt;&gt;"",'その他(欧)'!B150&amp;":"&amp;'その他(欧)'!C150&amp;" "&amp;'その他(欧)'!D150&amp;", "&amp;'その他(欧)'!E150&amp;", "&amp;'その他(欧)'!F150&amp;", "&amp;'その他(欧)'!G150&amp;" (IF: "&amp;TEXT('その他(欧)'!H150,"0.000")&amp;")"&amp;" (CS: "&amp;TEXT('その他(欧)'!I150,"0.0")&amp;")","")</f>
        <v/>
      </c>
    </row>
    <row r="151" spans="1:3" ht="60" customHeight="1" x14ac:dyDescent="0.2">
      <c r="A151" s="80" t="str">
        <f>IF('その他(欧)'!L151="○","◎",IF('その他(欧)'!K151="○","○",""))</f>
        <v/>
      </c>
      <c r="B151" s="2" t="str">
        <f>IF('その他(欧)'!A151&lt;&gt;"",'その他(欧)'!A151,"")</f>
        <v/>
      </c>
      <c r="C151" s="1" t="str">
        <f>IF('その他(欧)'!B151&lt;&gt;"",'その他(欧)'!B151&amp;":"&amp;'その他(欧)'!C151&amp;" "&amp;'その他(欧)'!D151&amp;", "&amp;'その他(欧)'!E151&amp;", "&amp;'その他(欧)'!F151&amp;", "&amp;'その他(欧)'!G151&amp;" (IF: "&amp;TEXT('その他(欧)'!H151,"0.000")&amp;")"&amp;" (CS: "&amp;TEXT('その他(欧)'!I151,"0.0")&amp;")","")</f>
        <v/>
      </c>
    </row>
    <row r="152" spans="1:3" ht="60" customHeight="1" x14ac:dyDescent="0.2">
      <c r="A152" s="80" t="str">
        <f>IF('その他(欧)'!L152="○","◎",IF('その他(欧)'!K152="○","○",""))</f>
        <v/>
      </c>
      <c r="B152" s="2" t="str">
        <f>IF('その他(欧)'!A152&lt;&gt;"",'その他(欧)'!A152,"")</f>
        <v/>
      </c>
      <c r="C152" s="1" t="str">
        <f>IF('その他(欧)'!B152&lt;&gt;"",'その他(欧)'!B152&amp;":"&amp;'その他(欧)'!C152&amp;" "&amp;'その他(欧)'!D152&amp;", "&amp;'その他(欧)'!E152&amp;", "&amp;'その他(欧)'!F152&amp;", "&amp;'その他(欧)'!G152&amp;" (IF: "&amp;TEXT('その他(欧)'!H152,"0.000")&amp;")"&amp;" (CS: "&amp;TEXT('その他(欧)'!I152,"0.0")&amp;")","")</f>
        <v/>
      </c>
    </row>
    <row r="153" spans="1:3" ht="60" customHeight="1" x14ac:dyDescent="0.2">
      <c r="A153" s="80" t="str">
        <f>IF('その他(欧)'!L153="○","◎",IF('その他(欧)'!K153="○","○",""))</f>
        <v/>
      </c>
      <c r="B153" s="2" t="str">
        <f>IF('その他(欧)'!A153&lt;&gt;"",'その他(欧)'!A153,"")</f>
        <v/>
      </c>
      <c r="C153" s="1" t="str">
        <f>IF('その他(欧)'!B153&lt;&gt;"",'その他(欧)'!B153&amp;":"&amp;'その他(欧)'!C153&amp;" "&amp;'その他(欧)'!D153&amp;", "&amp;'その他(欧)'!E153&amp;", "&amp;'その他(欧)'!F153&amp;", "&amp;'その他(欧)'!G153&amp;" (IF: "&amp;TEXT('その他(欧)'!H153,"0.000")&amp;")"&amp;" (CS: "&amp;TEXT('その他(欧)'!I153,"0.0")&amp;")","")</f>
        <v/>
      </c>
    </row>
    <row r="154" spans="1:3" ht="60" customHeight="1" x14ac:dyDescent="0.2">
      <c r="A154" s="80" t="str">
        <f>IF('その他(欧)'!L154="○","◎",IF('その他(欧)'!K154="○","○",""))</f>
        <v/>
      </c>
      <c r="B154" s="2" t="str">
        <f>IF('その他(欧)'!A154&lt;&gt;"",'その他(欧)'!A154,"")</f>
        <v/>
      </c>
      <c r="C154" s="1" t="str">
        <f>IF('その他(欧)'!B154&lt;&gt;"",'その他(欧)'!B154&amp;":"&amp;'その他(欧)'!C154&amp;" "&amp;'その他(欧)'!D154&amp;", "&amp;'その他(欧)'!E154&amp;", "&amp;'その他(欧)'!F154&amp;", "&amp;'その他(欧)'!G154&amp;" (IF: "&amp;TEXT('その他(欧)'!H154,"0.000")&amp;")"&amp;" (CS: "&amp;TEXT('その他(欧)'!I154,"0.0")&amp;")","")</f>
        <v/>
      </c>
    </row>
    <row r="155" spans="1:3" ht="60" customHeight="1" x14ac:dyDescent="0.2">
      <c r="A155" s="80" t="str">
        <f>IF('その他(欧)'!L155="○","◎",IF('その他(欧)'!K155="○","○",""))</f>
        <v/>
      </c>
      <c r="B155" s="2" t="str">
        <f>IF('その他(欧)'!A155&lt;&gt;"",'その他(欧)'!A155,"")</f>
        <v/>
      </c>
      <c r="C155" s="1" t="str">
        <f>IF('その他(欧)'!B155&lt;&gt;"",'その他(欧)'!B155&amp;":"&amp;'その他(欧)'!C155&amp;" "&amp;'その他(欧)'!D155&amp;", "&amp;'その他(欧)'!E155&amp;", "&amp;'その他(欧)'!F155&amp;", "&amp;'その他(欧)'!G155&amp;" (IF: "&amp;TEXT('その他(欧)'!H155,"0.000")&amp;")"&amp;" (CS: "&amp;TEXT('その他(欧)'!I155,"0.0")&amp;")","")</f>
        <v/>
      </c>
    </row>
    <row r="156" spans="1:3" ht="60" customHeight="1" x14ac:dyDescent="0.2">
      <c r="A156" s="80" t="str">
        <f>IF('その他(欧)'!L156="○","◎",IF('その他(欧)'!K156="○","○",""))</f>
        <v/>
      </c>
      <c r="B156" s="2" t="str">
        <f>IF('その他(欧)'!A156&lt;&gt;"",'その他(欧)'!A156,"")</f>
        <v/>
      </c>
      <c r="C156" s="1" t="str">
        <f>IF('その他(欧)'!B156&lt;&gt;"",'その他(欧)'!B156&amp;":"&amp;'その他(欧)'!C156&amp;" "&amp;'その他(欧)'!D156&amp;", "&amp;'その他(欧)'!E156&amp;", "&amp;'その他(欧)'!F156&amp;", "&amp;'その他(欧)'!G156&amp;" (IF: "&amp;TEXT('その他(欧)'!H156,"0.000")&amp;")"&amp;" (CS: "&amp;TEXT('その他(欧)'!I156,"0.0")&amp;")","")</f>
        <v/>
      </c>
    </row>
    <row r="157" spans="1:3" ht="60" customHeight="1" x14ac:dyDescent="0.2">
      <c r="A157" s="80" t="str">
        <f>IF('その他(欧)'!L157="○","◎",IF('その他(欧)'!K157="○","○",""))</f>
        <v/>
      </c>
      <c r="B157" s="2" t="str">
        <f>IF('その他(欧)'!A157&lt;&gt;"",'その他(欧)'!A157,"")</f>
        <v/>
      </c>
      <c r="C157" s="1" t="str">
        <f>IF('その他(欧)'!B157&lt;&gt;"",'その他(欧)'!B157&amp;":"&amp;'その他(欧)'!C157&amp;" "&amp;'その他(欧)'!D157&amp;", "&amp;'その他(欧)'!E157&amp;", "&amp;'その他(欧)'!F157&amp;", "&amp;'その他(欧)'!G157&amp;" (IF: "&amp;TEXT('その他(欧)'!H157,"0.000")&amp;")"&amp;" (CS: "&amp;TEXT('その他(欧)'!I157,"0.0")&amp;")","")</f>
        <v/>
      </c>
    </row>
    <row r="158" spans="1:3" ht="60" customHeight="1" x14ac:dyDescent="0.2">
      <c r="A158" s="80" t="str">
        <f>IF('その他(欧)'!L158="○","◎",IF('その他(欧)'!K158="○","○",""))</f>
        <v/>
      </c>
      <c r="B158" s="2" t="str">
        <f>IF('その他(欧)'!A158&lt;&gt;"",'その他(欧)'!A158,"")</f>
        <v/>
      </c>
      <c r="C158" s="1" t="str">
        <f>IF('その他(欧)'!B158&lt;&gt;"",'その他(欧)'!B158&amp;":"&amp;'その他(欧)'!C158&amp;" "&amp;'その他(欧)'!D158&amp;", "&amp;'その他(欧)'!E158&amp;", "&amp;'その他(欧)'!F158&amp;", "&amp;'その他(欧)'!G158&amp;" (IF: "&amp;TEXT('その他(欧)'!H158,"0.000")&amp;")"&amp;" (CS: "&amp;TEXT('その他(欧)'!I158,"0.0")&amp;")","")</f>
        <v/>
      </c>
    </row>
    <row r="159" spans="1:3" ht="60" customHeight="1" x14ac:dyDescent="0.2">
      <c r="A159" s="80" t="str">
        <f>IF('その他(欧)'!L159="○","◎",IF('その他(欧)'!K159="○","○",""))</f>
        <v/>
      </c>
      <c r="B159" s="2" t="str">
        <f>IF('その他(欧)'!A159&lt;&gt;"",'その他(欧)'!A159,"")</f>
        <v/>
      </c>
      <c r="C159" s="1" t="str">
        <f>IF('その他(欧)'!B159&lt;&gt;"",'その他(欧)'!B159&amp;":"&amp;'その他(欧)'!C159&amp;" "&amp;'その他(欧)'!D159&amp;", "&amp;'その他(欧)'!E159&amp;", "&amp;'その他(欧)'!F159&amp;", "&amp;'その他(欧)'!G159&amp;" (IF: "&amp;TEXT('その他(欧)'!H159,"0.000")&amp;")"&amp;" (CS: "&amp;TEXT('その他(欧)'!I159,"0.0")&amp;")","")</f>
        <v/>
      </c>
    </row>
    <row r="160" spans="1:3" ht="60" customHeight="1" x14ac:dyDescent="0.2">
      <c r="A160" s="80" t="str">
        <f>IF('その他(欧)'!L160="○","◎",IF('その他(欧)'!K160="○","○",""))</f>
        <v/>
      </c>
      <c r="B160" s="2" t="str">
        <f>IF('その他(欧)'!A160&lt;&gt;"",'その他(欧)'!A160,"")</f>
        <v/>
      </c>
      <c r="C160" s="1" t="str">
        <f>IF('その他(欧)'!B160&lt;&gt;"",'その他(欧)'!B160&amp;":"&amp;'その他(欧)'!C160&amp;" "&amp;'その他(欧)'!D160&amp;", "&amp;'その他(欧)'!E160&amp;", "&amp;'その他(欧)'!F160&amp;", "&amp;'その他(欧)'!G160&amp;" (IF: "&amp;TEXT('その他(欧)'!H160,"0.000")&amp;")"&amp;" (CS: "&amp;TEXT('その他(欧)'!I160,"0.0")&amp;")","")</f>
        <v/>
      </c>
    </row>
    <row r="161" spans="1:3" ht="60" customHeight="1" x14ac:dyDescent="0.2">
      <c r="A161" s="80" t="str">
        <f>IF('その他(欧)'!L161="○","◎",IF('その他(欧)'!K161="○","○",""))</f>
        <v/>
      </c>
      <c r="B161" s="2" t="str">
        <f>IF('その他(欧)'!A161&lt;&gt;"",'その他(欧)'!A161,"")</f>
        <v/>
      </c>
      <c r="C161" s="1" t="str">
        <f>IF('その他(欧)'!B161&lt;&gt;"",'その他(欧)'!B161&amp;":"&amp;'その他(欧)'!C161&amp;" "&amp;'その他(欧)'!D161&amp;", "&amp;'その他(欧)'!E161&amp;", "&amp;'その他(欧)'!F161&amp;", "&amp;'その他(欧)'!G161&amp;" (IF: "&amp;TEXT('その他(欧)'!H161,"0.000")&amp;")"&amp;" (CS: "&amp;TEXT('その他(欧)'!I161,"0.0")&amp;")","")</f>
        <v/>
      </c>
    </row>
    <row r="162" spans="1:3" ht="60" customHeight="1" x14ac:dyDescent="0.2">
      <c r="A162" s="80" t="str">
        <f>IF('その他(欧)'!L162="○","◎",IF('その他(欧)'!K162="○","○",""))</f>
        <v/>
      </c>
      <c r="B162" s="2" t="str">
        <f>IF('その他(欧)'!A162&lt;&gt;"",'その他(欧)'!A162,"")</f>
        <v/>
      </c>
      <c r="C162" s="1" t="str">
        <f>IF('その他(欧)'!B162&lt;&gt;"",'その他(欧)'!B162&amp;":"&amp;'その他(欧)'!C162&amp;" "&amp;'その他(欧)'!D162&amp;", "&amp;'その他(欧)'!E162&amp;", "&amp;'その他(欧)'!F162&amp;", "&amp;'その他(欧)'!G162&amp;" (IF: "&amp;TEXT('その他(欧)'!H162,"0.000")&amp;")"&amp;" (CS: "&amp;TEXT('その他(欧)'!I162,"0.0")&amp;")","")</f>
        <v/>
      </c>
    </row>
    <row r="163" spans="1:3" ht="60" customHeight="1" x14ac:dyDescent="0.2">
      <c r="A163" s="80" t="str">
        <f>IF('その他(欧)'!L163="○","◎",IF('その他(欧)'!K163="○","○",""))</f>
        <v/>
      </c>
      <c r="B163" s="2" t="str">
        <f>IF('その他(欧)'!A163&lt;&gt;"",'その他(欧)'!A163,"")</f>
        <v/>
      </c>
      <c r="C163" s="1" t="str">
        <f>IF('その他(欧)'!B163&lt;&gt;"",'その他(欧)'!B163&amp;":"&amp;'その他(欧)'!C163&amp;" "&amp;'その他(欧)'!D163&amp;", "&amp;'その他(欧)'!E163&amp;", "&amp;'その他(欧)'!F163&amp;", "&amp;'その他(欧)'!G163&amp;" (IF: "&amp;TEXT('その他(欧)'!H163,"0.000")&amp;")"&amp;" (CS: "&amp;TEXT('その他(欧)'!I163,"0.0")&amp;")","")</f>
        <v/>
      </c>
    </row>
    <row r="164" spans="1:3" ht="60" customHeight="1" x14ac:dyDescent="0.2">
      <c r="A164" s="80" t="str">
        <f>IF('その他(欧)'!L164="○","◎",IF('その他(欧)'!K164="○","○",""))</f>
        <v/>
      </c>
      <c r="B164" s="2" t="str">
        <f>IF('その他(欧)'!A164&lt;&gt;"",'その他(欧)'!A164,"")</f>
        <v/>
      </c>
      <c r="C164" s="1" t="str">
        <f>IF('その他(欧)'!B164&lt;&gt;"",'その他(欧)'!B164&amp;":"&amp;'その他(欧)'!C164&amp;" "&amp;'その他(欧)'!D164&amp;", "&amp;'その他(欧)'!E164&amp;", "&amp;'その他(欧)'!F164&amp;", "&amp;'その他(欧)'!G164&amp;" (IF: "&amp;TEXT('その他(欧)'!H164,"0.000")&amp;")"&amp;" (CS: "&amp;TEXT('その他(欧)'!I164,"0.0")&amp;")","")</f>
        <v/>
      </c>
    </row>
    <row r="165" spans="1:3" ht="60" customHeight="1" x14ac:dyDescent="0.2">
      <c r="A165" s="80" t="str">
        <f>IF('その他(欧)'!L165="○","◎",IF('その他(欧)'!K165="○","○",""))</f>
        <v/>
      </c>
      <c r="B165" s="2" t="str">
        <f>IF('その他(欧)'!A165&lt;&gt;"",'その他(欧)'!A165,"")</f>
        <v/>
      </c>
      <c r="C165" s="1" t="str">
        <f>IF('その他(欧)'!B165&lt;&gt;"",'その他(欧)'!B165&amp;":"&amp;'その他(欧)'!C165&amp;" "&amp;'その他(欧)'!D165&amp;", "&amp;'その他(欧)'!E165&amp;", "&amp;'その他(欧)'!F165&amp;", "&amp;'その他(欧)'!G165&amp;" (IF: "&amp;TEXT('その他(欧)'!H165,"0.000")&amp;")"&amp;" (CS: "&amp;TEXT('その他(欧)'!I165,"0.0")&amp;")","")</f>
        <v/>
      </c>
    </row>
    <row r="166" spans="1:3" ht="60" customHeight="1" x14ac:dyDescent="0.2">
      <c r="A166" s="80" t="str">
        <f>IF('その他(欧)'!L166="○","◎",IF('その他(欧)'!K166="○","○",""))</f>
        <v/>
      </c>
      <c r="B166" s="2" t="str">
        <f>IF('その他(欧)'!A166&lt;&gt;"",'その他(欧)'!A166,"")</f>
        <v/>
      </c>
      <c r="C166" s="1" t="str">
        <f>IF('その他(欧)'!B166&lt;&gt;"",'その他(欧)'!B166&amp;":"&amp;'その他(欧)'!C166&amp;" "&amp;'その他(欧)'!D166&amp;", "&amp;'その他(欧)'!E166&amp;", "&amp;'その他(欧)'!F166&amp;", "&amp;'その他(欧)'!G166&amp;" (IF: "&amp;TEXT('その他(欧)'!H166,"0.000")&amp;")"&amp;" (CS: "&amp;TEXT('その他(欧)'!I166,"0.0")&amp;")","")</f>
        <v/>
      </c>
    </row>
    <row r="167" spans="1:3" ht="60" customHeight="1" x14ac:dyDescent="0.2">
      <c r="A167" s="80" t="str">
        <f>IF('その他(欧)'!L167="○","◎",IF('その他(欧)'!K167="○","○",""))</f>
        <v/>
      </c>
      <c r="B167" s="2" t="str">
        <f>IF('その他(欧)'!A167&lt;&gt;"",'その他(欧)'!A167,"")</f>
        <v/>
      </c>
      <c r="C167" s="1" t="str">
        <f>IF('その他(欧)'!B167&lt;&gt;"",'その他(欧)'!B167&amp;":"&amp;'その他(欧)'!C167&amp;" "&amp;'その他(欧)'!D167&amp;", "&amp;'その他(欧)'!E167&amp;", "&amp;'その他(欧)'!F167&amp;", "&amp;'その他(欧)'!G167&amp;" (IF: "&amp;TEXT('その他(欧)'!H167,"0.000")&amp;")"&amp;" (CS: "&amp;TEXT('その他(欧)'!I167,"0.0")&amp;")","")</f>
        <v/>
      </c>
    </row>
    <row r="168" spans="1:3" ht="60" customHeight="1" x14ac:dyDescent="0.2">
      <c r="A168" s="80" t="str">
        <f>IF('その他(欧)'!L168="○","◎",IF('その他(欧)'!K168="○","○",""))</f>
        <v/>
      </c>
      <c r="B168" s="2" t="str">
        <f>IF('その他(欧)'!A168&lt;&gt;"",'その他(欧)'!A168,"")</f>
        <v/>
      </c>
      <c r="C168" s="1" t="str">
        <f>IF('その他(欧)'!B168&lt;&gt;"",'その他(欧)'!B168&amp;":"&amp;'その他(欧)'!C168&amp;" "&amp;'その他(欧)'!D168&amp;", "&amp;'その他(欧)'!E168&amp;", "&amp;'その他(欧)'!F168&amp;", "&amp;'その他(欧)'!G168&amp;" (IF: "&amp;TEXT('その他(欧)'!H168,"0.000")&amp;")"&amp;" (CS: "&amp;TEXT('その他(欧)'!I168,"0.0")&amp;")","")</f>
        <v/>
      </c>
    </row>
    <row r="169" spans="1:3" ht="60" customHeight="1" x14ac:dyDescent="0.2">
      <c r="A169" s="80" t="str">
        <f>IF('その他(欧)'!L169="○","◎",IF('その他(欧)'!K169="○","○",""))</f>
        <v/>
      </c>
      <c r="B169" s="2" t="str">
        <f>IF('その他(欧)'!A169&lt;&gt;"",'その他(欧)'!A169,"")</f>
        <v/>
      </c>
      <c r="C169" s="1" t="str">
        <f>IF('その他(欧)'!B169&lt;&gt;"",'その他(欧)'!B169&amp;":"&amp;'その他(欧)'!C169&amp;" "&amp;'その他(欧)'!D169&amp;", "&amp;'その他(欧)'!E169&amp;", "&amp;'その他(欧)'!F169&amp;", "&amp;'その他(欧)'!G169&amp;" (IF: "&amp;TEXT('その他(欧)'!H169,"0.000")&amp;")"&amp;" (CS: "&amp;TEXT('その他(欧)'!I169,"0.0")&amp;")","")</f>
        <v/>
      </c>
    </row>
    <row r="170" spans="1:3" ht="60" customHeight="1" x14ac:dyDescent="0.2">
      <c r="A170" s="80" t="str">
        <f>IF('その他(欧)'!L170="○","◎",IF('その他(欧)'!K170="○","○",""))</f>
        <v/>
      </c>
      <c r="B170" s="2" t="str">
        <f>IF('その他(欧)'!A170&lt;&gt;"",'その他(欧)'!A170,"")</f>
        <v/>
      </c>
      <c r="C170" s="1" t="str">
        <f>IF('その他(欧)'!B170&lt;&gt;"",'その他(欧)'!B170&amp;":"&amp;'その他(欧)'!C170&amp;" "&amp;'その他(欧)'!D170&amp;", "&amp;'その他(欧)'!E170&amp;", "&amp;'その他(欧)'!F170&amp;", "&amp;'その他(欧)'!G170&amp;" (IF: "&amp;TEXT('その他(欧)'!H170,"0.000")&amp;")"&amp;" (CS: "&amp;TEXT('その他(欧)'!I170,"0.0")&amp;")","")</f>
        <v/>
      </c>
    </row>
    <row r="171" spans="1:3" ht="60" customHeight="1" x14ac:dyDescent="0.2">
      <c r="A171" s="80" t="str">
        <f>IF('その他(欧)'!L171="○","◎",IF('その他(欧)'!K171="○","○",""))</f>
        <v/>
      </c>
      <c r="B171" s="2" t="str">
        <f>IF('その他(欧)'!A171&lt;&gt;"",'その他(欧)'!A171,"")</f>
        <v/>
      </c>
      <c r="C171" s="1" t="str">
        <f>IF('その他(欧)'!B171&lt;&gt;"",'その他(欧)'!B171&amp;":"&amp;'その他(欧)'!C171&amp;" "&amp;'その他(欧)'!D171&amp;", "&amp;'その他(欧)'!E171&amp;", "&amp;'その他(欧)'!F171&amp;", "&amp;'その他(欧)'!G171&amp;" (IF: "&amp;TEXT('その他(欧)'!H171,"0.000")&amp;")"&amp;" (CS: "&amp;TEXT('その他(欧)'!I171,"0.0")&amp;")","")</f>
        <v/>
      </c>
    </row>
    <row r="172" spans="1:3" ht="60" customHeight="1" x14ac:dyDescent="0.2">
      <c r="A172" s="80" t="str">
        <f>IF('その他(欧)'!L172="○","◎",IF('その他(欧)'!K172="○","○",""))</f>
        <v/>
      </c>
      <c r="B172" s="2" t="str">
        <f>IF('その他(欧)'!A172&lt;&gt;"",'その他(欧)'!A172,"")</f>
        <v/>
      </c>
      <c r="C172" s="1" t="str">
        <f>IF('その他(欧)'!B172&lt;&gt;"",'その他(欧)'!B172&amp;":"&amp;'その他(欧)'!C172&amp;" "&amp;'その他(欧)'!D172&amp;", "&amp;'その他(欧)'!E172&amp;", "&amp;'その他(欧)'!F172&amp;", "&amp;'その他(欧)'!G172&amp;" (IF: "&amp;TEXT('その他(欧)'!H172,"0.000")&amp;")"&amp;" (CS: "&amp;TEXT('その他(欧)'!I172,"0.0")&amp;")","")</f>
        <v/>
      </c>
    </row>
    <row r="173" spans="1:3" ht="60" customHeight="1" x14ac:dyDescent="0.2">
      <c r="A173" s="80" t="str">
        <f>IF('その他(欧)'!L173="○","◎",IF('その他(欧)'!K173="○","○",""))</f>
        <v/>
      </c>
      <c r="B173" s="2" t="str">
        <f>IF('その他(欧)'!A173&lt;&gt;"",'その他(欧)'!A173,"")</f>
        <v/>
      </c>
      <c r="C173" s="1" t="str">
        <f>IF('その他(欧)'!B173&lt;&gt;"",'その他(欧)'!B173&amp;":"&amp;'その他(欧)'!C173&amp;" "&amp;'その他(欧)'!D173&amp;", "&amp;'その他(欧)'!E173&amp;", "&amp;'その他(欧)'!F173&amp;", "&amp;'その他(欧)'!G173&amp;" (IF: "&amp;TEXT('その他(欧)'!H173,"0.000")&amp;")"&amp;" (CS: "&amp;TEXT('その他(欧)'!I173,"0.0")&amp;")","")</f>
        <v/>
      </c>
    </row>
    <row r="174" spans="1:3" ht="60" customHeight="1" x14ac:dyDescent="0.2">
      <c r="A174" s="80" t="str">
        <f>IF('その他(欧)'!L174="○","◎",IF('その他(欧)'!K174="○","○",""))</f>
        <v/>
      </c>
      <c r="B174" s="2" t="str">
        <f>IF('その他(欧)'!A174&lt;&gt;"",'その他(欧)'!A174,"")</f>
        <v/>
      </c>
      <c r="C174" s="1" t="str">
        <f>IF('その他(欧)'!B174&lt;&gt;"",'その他(欧)'!B174&amp;":"&amp;'その他(欧)'!C174&amp;" "&amp;'その他(欧)'!D174&amp;", "&amp;'その他(欧)'!E174&amp;", "&amp;'その他(欧)'!F174&amp;", "&amp;'その他(欧)'!G174&amp;" (IF: "&amp;TEXT('その他(欧)'!H174,"0.000")&amp;")"&amp;" (CS: "&amp;TEXT('その他(欧)'!I174,"0.0")&amp;")","")</f>
        <v/>
      </c>
    </row>
    <row r="175" spans="1:3" ht="60" customHeight="1" x14ac:dyDescent="0.2">
      <c r="A175" s="80" t="str">
        <f>IF('その他(欧)'!L175="○","◎",IF('その他(欧)'!K175="○","○",""))</f>
        <v/>
      </c>
      <c r="B175" s="2" t="str">
        <f>IF('その他(欧)'!A175&lt;&gt;"",'その他(欧)'!A175,"")</f>
        <v/>
      </c>
      <c r="C175" s="1" t="str">
        <f>IF('その他(欧)'!B175&lt;&gt;"",'その他(欧)'!B175&amp;":"&amp;'その他(欧)'!C175&amp;" "&amp;'その他(欧)'!D175&amp;", "&amp;'その他(欧)'!E175&amp;", "&amp;'その他(欧)'!F175&amp;", "&amp;'その他(欧)'!G175&amp;" (IF: "&amp;TEXT('その他(欧)'!H175,"0.000")&amp;")"&amp;" (CS: "&amp;TEXT('その他(欧)'!I175,"0.0")&amp;")","")</f>
        <v/>
      </c>
    </row>
    <row r="176" spans="1:3" ht="60" customHeight="1" x14ac:dyDescent="0.2">
      <c r="A176" s="80" t="str">
        <f>IF('その他(欧)'!L176="○","◎",IF('その他(欧)'!K176="○","○",""))</f>
        <v/>
      </c>
      <c r="B176" s="2" t="str">
        <f>IF('その他(欧)'!A176&lt;&gt;"",'その他(欧)'!A176,"")</f>
        <v/>
      </c>
      <c r="C176" s="1" t="str">
        <f>IF('その他(欧)'!B176&lt;&gt;"",'その他(欧)'!B176&amp;":"&amp;'その他(欧)'!C176&amp;" "&amp;'その他(欧)'!D176&amp;", "&amp;'その他(欧)'!E176&amp;", "&amp;'その他(欧)'!F176&amp;", "&amp;'その他(欧)'!G176&amp;" (IF: "&amp;TEXT('その他(欧)'!H176,"0.000")&amp;")"&amp;" (CS: "&amp;TEXT('その他(欧)'!I176,"0.0")&amp;")","")</f>
        <v/>
      </c>
    </row>
    <row r="177" spans="1:3" ht="60" customHeight="1" x14ac:dyDescent="0.2">
      <c r="A177" s="80" t="str">
        <f>IF('その他(欧)'!L177="○","◎",IF('その他(欧)'!K177="○","○",""))</f>
        <v/>
      </c>
      <c r="B177" s="2" t="str">
        <f>IF('その他(欧)'!A177&lt;&gt;"",'その他(欧)'!A177,"")</f>
        <v/>
      </c>
      <c r="C177" s="1" t="str">
        <f>IF('その他(欧)'!B177&lt;&gt;"",'その他(欧)'!B177&amp;":"&amp;'その他(欧)'!C177&amp;" "&amp;'その他(欧)'!D177&amp;", "&amp;'その他(欧)'!E177&amp;", "&amp;'その他(欧)'!F177&amp;", "&amp;'その他(欧)'!G177&amp;" (IF: "&amp;TEXT('その他(欧)'!H177,"0.000")&amp;")"&amp;" (CS: "&amp;TEXT('その他(欧)'!I177,"0.0")&amp;")","")</f>
        <v/>
      </c>
    </row>
    <row r="178" spans="1:3" ht="60" customHeight="1" x14ac:dyDescent="0.2">
      <c r="A178" s="80" t="str">
        <f>IF('その他(欧)'!L178="○","◎",IF('その他(欧)'!K178="○","○",""))</f>
        <v/>
      </c>
      <c r="B178" s="2" t="str">
        <f>IF('その他(欧)'!A178&lt;&gt;"",'その他(欧)'!A178,"")</f>
        <v/>
      </c>
      <c r="C178" s="1" t="str">
        <f>IF('その他(欧)'!B178&lt;&gt;"",'その他(欧)'!B178&amp;":"&amp;'その他(欧)'!C178&amp;" "&amp;'その他(欧)'!D178&amp;", "&amp;'その他(欧)'!E178&amp;", "&amp;'その他(欧)'!F178&amp;", "&amp;'その他(欧)'!G178&amp;" (IF: "&amp;TEXT('その他(欧)'!H178,"0.000")&amp;")"&amp;" (CS: "&amp;TEXT('その他(欧)'!I178,"0.0")&amp;")","")</f>
        <v/>
      </c>
    </row>
    <row r="179" spans="1:3" ht="60" customHeight="1" x14ac:dyDescent="0.2">
      <c r="A179" s="80" t="str">
        <f>IF('その他(欧)'!L179="○","◎",IF('その他(欧)'!K179="○","○",""))</f>
        <v/>
      </c>
      <c r="B179" s="2" t="str">
        <f>IF('その他(欧)'!A179&lt;&gt;"",'その他(欧)'!A179,"")</f>
        <v/>
      </c>
      <c r="C179" s="1" t="str">
        <f>IF('その他(欧)'!B179&lt;&gt;"",'その他(欧)'!B179&amp;":"&amp;'その他(欧)'!C179&amp;" "&amp;'その他(欧)'!D179&amp;", "&amp;'その他(欧)'!E179&amp;", "&amp;'その他(欧)'!F179&amp;", "&amp;'その他(欧)'!G179&amp;" (IF: "&amp;TEXT('その他(欧)'!H179,"0.000")&amp;")"&amp;" (CS: "&amp;TEXT('その他(欧)'!I179,"0.0")&amp;")","")</f>
        <v/>
      </c>
    </row>
    <row r="180" spans="1:3" ht="60" customHeight="1" x14ac:dyDescent="0.2">
      <c r="A180" s="80" t="str">
        <f>IF('その他(欧)'!L180="○","◎",IF('その他(欧)'!K180="○","○",""))</f>
        <v/>
      </c>
      <c r="B180" s="2" t="str">
        <f>IF('その他(欧)'!A180&lt;&gt;"",'その他(欧)'!A180,"")</f>
        <v/>
      </c>
      <c r="C180" s="1" t="str">
        <f>IF('その他(欧)'!B180&lt;&gt;"",'その他(欧)'!B180&amp;":"&amp;'その他(欧)'!C180&amp;" "&amp;'その他(欧)'!D180&amp;", "&amp;'その他(欧)'!E180&amp;", "&amp;'その他(欧)'!F180&amp;", "&amp;'その他(欧)'!G180&amp;" (IF: "&amp;TEXT('その他(欧)'!H180,"0.000")&amp;")"&amp;" (CS: "&amp;TEXT('その他(欧)'!I180,"0.0")&amp;")","")</f>
        <v/>
      </c>
    </row>
    <row r="181" spans="1:3" ht="60" customHeight="1" x14ac:dyDescent="0.2">
      <c r="A181" s="80" t="str">
        <f>IF('その他(欧)'!L181="○","◎",IF('その他(欧)'!K181="○","○",""))</f>
        <v/>
      </c>
      <c r="B181" s="2" t="str">
        <f>IF('その他(欧)'!A181&lt;&gt;"",'その他(欧)'!A181,"")</f>
        <v/>
      </c>
      <c r="C181" s="1" t="str">
        <f>IF('その他(欧)'!B181&lt;&gt;"",'その他(欧)'!B181&amp;":"&amp;'その他(欧)'!C181&amp;" "&amp;'その他(欧)'!D181&amp;", "&amp;'その他(欧)'!E181&amp;", "&amp;'その他(欧)'!F181&amp;", "&amp;'その他(欧)'!G181&amp;" (IF: "&amp;TEXT('その他(欧)'!H181,"0.000")&amp;")"&amp;" (CS: "&amp;TEXT('その他(欧)'!I181,"0.0")&amp;")","")</f>
        <v/>
      </c>
    </row>
    <row r="182" spans="1:3" ht="60" customHeight="1" x14ac:dyDescent="0.2">
      <c r="A182" s="80" t="str">
        <f>IF('その他(欧)'!L182="○","◎",IF('その他(欧)'!K182="○","○",""))</f>
        <v/>
      </c>
      <c r="B182" s="2" t="str">
        <f>IF('その他(欧)'!A182&lt;&gt;"",'その他(欧)'!A182,"")</f>
        <v/>
      </c>
      <c r="C182" s="1" t="str">
        <f>IF('その他(欧)'!B182&lt;&gt;"",'その他(欧)'!B182&amp;":"&amp;'その他(欧)'!C182&amp;" "&amp;'その他(欧)'!D182&amp;", "&amp;'その他(欧)'!E182&amp;", "&amp;'その他(欧)'!F182&amp;", "&amp;'その他(欧)'!G182&amp;" (IF: "&amp;TEXT('その他(欧)'!H182,"0.000")&amp;")"&amp;" (CS: "&amp;TEXT('その他(欧)'!I182,"0.0")&amp;")","")</f>
        <v/>
      </c>
    </row>
    <row r="183" spans="1:3" ht="60" customHeight="1" x14ac:dyDescent="0.2">
      <c r="A183" s="80" t="str">
        <f>IF('その他(欧)'!L183="○","◎",IF('その他(欧)'!K183="○","○",""))</f>
        <v/>
      </c>
      <c r="B183" s="2" t="str">
        <f>IF('その他(欧)'!A183&lt;&gt;"",'その他(欧)'!A183,"")</f>
        <v/>
      </c>
      <c r="C183" s="1" t="str">
        <f>IF('その他(欧)'!B183&lt;&gt;"",'その他(欧)'!B183&amp;":"&amp;'その他(欧)'!C183&amp;" "&amp;'その他(欧)'!D183&amp;", "&amp;'その他(欧)'!E183&amp;", "&amp;'その他(欧)'!F183&amp;", "&amp;'その他(欧)'!G183&amp;" (IF: "&amp;TEXT('その他(欧)'!H183,"0.000")&amp;")"&amp;" (CS: "&amp;TEXT('その他(欧)'!I183,"0.0")&amp;")","")</f>
        <v/>
      </c>
    </row>
    <row r="184" spans="1:3" ht="60" customHeight="1" x14ac:dyDescent="0.2">
      <c r="A184" s="80" t="str">
        <f>IF('その他(欧)'!L184="○","◎",IF('その他(欧)'!K184="○","○",""))</f>
        <v/>
      </c>
      <c r="B184" s="2" t="str">
        <f>IF('その他(欧)'!A184&lt;&gt;"",'その他(欧)'!A184,"")</f>
        <v/>
      </c>
      <c r="C184" s="1" t="str">
        <f>IF('その他(欧)'!B184&lt;&gt;"",'その他(欧)'!B184&amp;":"&amp;'その他(欧)'!C184&amp;" "&amp;'その他(欧)'!D184&amp;", "&amp;'その他(欧)'!E184&amp;", "&amp;'その他(欧)'!F184&amp;", "&amp;'その他(欧)'!G184&amp;" (IF: "&amp;TEXT('その他(欧)'!H184,"0.000")&amp;")"&amp;" (CS: "&amp;TEXT('その他(欧)'!I184,"0.0")&amp;")","")</f>
        <v/>
      </c>
    </row>
    <row r="185" spans="1:3" ht="60" customHeight="1" x14ac:dyDescent="0.2">
      <c r="A185" s="80" t="str">
        <f>IF('その他(欧)'!L185="○","◎",IF('その他(欧)'!K185="○","○",""))</f>
        <v/>
      </c>
      <c r="B185" s="2" t="str">
        <f>IF('その他(欧)'!A185&lt;&gt;"",'その他(欧)'!A185,"")</f>
        <v/>
      </c>
      <c r="C185" s="1" t="str">
        <f>IF('その他(欧)'!B185&lt;&gt;"",'その他(欧)'!B185&amp;":"&amp;'その他(欧)'!C185&amp;" "&amp;'その他(欧)'!D185&amp;", "&amp;'その他(欧)'!E185&amp;", "&amp;'その他(欧)'!F185&amp;", "&amp;'その他(欧)'!G185&amp;" (IF: "&amp;TEXT('その他(欧)'!H185,"0.000")&amp;")"&amp;" (CS: "&amp;TEXT('その他(欧)'!I185,"0.0")&amp;")","")</f>
        <v/>
      </c>
    </row>
    <row r="186" spans="1:3" ht="60" customHeight="1" x14ac:dyDescent="0.2">
      <c r="A186" s="80" t="str">
        <f>IF('その他(欧)'!L186="○","◎",IF('その他(欧)'!K186="○","○",""))</f>
        <v/>
      </c>
      <c r="B186" s="2" t="str">
        <f>IF('その他(欧)'!A186&lt;&gt;"",'その他(欧)'!A186,"")</f>
        <v/>
      </c>
      <c r="C186" s="1" t="str">
        <f>IF('その他(欧)'!B186&lt;&gt;"",'その他(欧)'!B186&amp;":"&amp;'その他(欧)'!C186&amp;" "&amp;'その他(欧)'!D186&amp;", "&amp;'その他(欧)'!E186&amp;", "&amp;'その他(欧)'!F186&amp;", "&amp;'その他(欧)'!G186&amp;" (IF: "&amp;TEXT('その他(欧)'!H186,"0.000")&amp;")"&amp;" (CS: "&amp;TEXT('その他(欧)'!I186,"0.0")&amp;")","")</f>
        <v/>
      </c>
    </row>
    <row r="187" spans="1:3" ht="60" customHeight="1" x14ac:dyDescent="0.2">
      <c r="A187" s="80" t="str">
        <f>IF('その他(欧)'!L187="○","◎",IF('その他(欧)'!K187="○","○",""))</f>
        <v/>
      </c>
      <c r="B187" s="2" t="str">
        <f>IF('その他(欧)'!A187&lt;&gt;"",'その他(欧)'!A187,"")</f>
        <v/>
      </c>
      <c r="C187" s="1" t="str">
        <f>IF('その他(欧)'!B187&lt;&gt;"",'その他(欧)'!B187&amp;":"&amp;'その他(欧)'!C187&amp;" "&amp;'その他(欧)'!D187&amp;", "&amp;'その他(欧)'!E187&amp;", "&amp;'その他(欧)'!F187&amp;", "&amp;'その他(欧)'!G187&amp;" (IF: "&amp;TEXT('その他(欧)'!H187,"0.000")&amp;")"&amp;" (CS: "&amp;TEXT('その他(欧)'!I187,"0.0")&amp;")","")</f>
        <v/>
      </c>
    </row>
    <row r="188" spans="1:3" ht="60" customHeight="1" x14ac:dyDescent="0.2">
      <c r="A188" s="80" t="str">
        <f>IF('その他(欧)'!L188="○","◎",IF('その他(欧)'!K188="○","○",""))</f>
        <v/>
      </c>
      <c r="B188" s="2" t="str">
        <f>IF('その他(欧)'!A188&lt;&gt;"",'その他(欧)'!A188,"")</f>
        <v/>
      </c>
      <c r="C188" s="1" t="str">
        <f>IF('その他(欧)'!B188&lt;&gt;"",'その他(欧)'!B188&amp;":"&amp;'その他(欧)'!C188&amp;" "&amp;'その他(欧)'!D188&amp;", "&amp;'その他(欧)'!E188&amp;", "&amp;'その他(欧)'!F188&amp;", "&amp;'その他(欧)'!G188&amp;" (IF: "&amp;TEXT('その他(欧)'!H188,"0.000")&amp;")"&amp;" (CS: "&amp;TEXT('その他(欧)'!I188,"0.0")&amp;")","")</f>
        <v/>
      </c>
    </row>
    <row r="189" spans="1:3" ht="60" customHeight="1" x14ac:dyDescent="0.2">
      <c r="A189" s="80" t="str">
        <f>IF('その他(欧)'!L189="○","◎",IF('その他(欧)'!K189="○","○",""))</f>
        <v/>
      </c>
      <c r="B189" s="2" t="str">
        <f>IF('その他(欧)'!A189&lt;&gt;"",'その他(欧)'!A189,"")</f>
        <v/>
      </c>
      <c r="C189" s="1" t="str">
        <f>IF('その他(欧)'!B189&lt;&gt;"",'その他(欧)'!B189&amp;":"&amp;'その他(欧)'!C189&amp;" "&amp;'その他(欧)'!D189&amp;", "&amp;'その他(欧)'!E189&amp;", "&amp;'その他(欧)'!F189&amp;", "&amp;'その他(欧)'!G189&amp;" (IF: "&amp;TEXT('その他(欧)'!H189,"0.000")&amp;")"&amp;" (CS: "&amp;TEXT('その他(欧)'!I189,"0.0")&amp;")","")</f>
        <v/>
      </c>
    </row>
    <row r="190" spans="1:3" ht="60" customHeight="1" x14ac:dyDescent="0.2">
      <c r="A190" s="80" t="str">
        <f>IF('その他(欧)'!L190="○","◎",IF('その他(欧)'!K190="○","○",""))</f>
        <v/>
      </c>
      <c r="B190" s="2" t="str">
        <f>IF('その他(欧)'!A190&lt;&gt;"",'その他(欧)'!A190,"")</f>
        <v/>
      </c>
      <c r="C190" s="1" t="str">
        <f>IF('その他(欧)'!B190&lt;&gt;"",'その他(欧)'!B190&amp;":"&amp;'その他(欧)'!C190&amp;" "&amp;'その他(欧)'!D190&amp;", "&amp;'その他(欧)'!E190&amp;", "&amp;'その他(欧)'!F190&amp;", "&amp;'その他(欧)'!G190&amp;" (IF: "&amp;TEXT('その他(欧)'!H190,"0.000")&amp;")"&amp;" (CS: "&amp;TEXT('その他(欧)'!I190,"0.0")&amp;")","")</f>
        <v/>
      </c>
    </row>
    <row r="191" spans="1:3" ht="60" customHeight="1" x14ac:dyDescent="0.2">
      <c r="A191" s="80" t="str">
        <f>IF('その他(欧)'!L191="○","◎",IF('その他(欧)'!K191="○","○",""))</f>
        <v/>
      </c>
      <c r="B191" s="2" t="str">
        <f>IF('その他(欧)'!A191&lt;&gt;"",'その他(欧)'!A191,"")</f>
        <v/>
      </c>
      <c r="C191" s="1" t="str">
        <f>IF('その他(欧)'!B191&lt;&gt;"",'その他(欧)'!B191&amp;":"&amp;'その他(欧)'!C191&amp;" "&amp;'その他(欧)'!D191&amp;", "&amp;'その他(欧)'!E191&amp;", "&amp;'その他(欧)'!F191&amp;", "&amp;'その他(欧)'!G191&amp;" (IF: "&amp;TEXT('その他(欧)'!H191,"0.000")&amp;")"&amp;" (CS: "&amp;TEXT('その他(欧)'!I191,"0.0")&amp;")","")</f>
        <v/>
      </c>
    </row>
    <row r="192" spans="1:3" ht="60" customHeight="1" x14ac:dyDescent="0.2">
      <c r="A192" s="80" t="str">
        <f>IF('その他(欧)'!L192="○","◎",IF('その他(欧)'!K192="○","○",""))</f>
        <v/>
      </c>
      <c r="B192" s="2" t="str">
        <f>IF('その他(欧)'!A192&lt;&gt;"",'その他(欧)'!A192,"")</f>
        <v/>
      </c>
      <c r="C192" s="1" t="str">
        <f>IF('その他(欧)'!B192&lt;&gt;"",'その他(欧)'!B192&amp;":"&amp;'その他(欧)'!C192&amp;" "&amp;'その他(欧)'!D192&amp;", "&amp;'その他(欧)'!E192&amp;", "&amp;'その他(欧)'!F192&amp;", "&amp;'その他(欧)'!G192&amp;" (IF: "&amp;TEXT('その他(欧)'!H192,"0.000")&amp;")"&amp;" (CS: "&amp;TEXT('その他(欧)'!I192,"0.0")&amp;")","")</f>
        <v/>
      </c>
    </row>
    <row r="193" spans="1:3" ht="60" customHeight="1" x14ac:dyDescent="0.2">
      <c r="A193" s="80" t="str">
        <f>IF('その他(欧)'!L193="○","◎",IF('その他(欧)'!K193="○","○",""))</f>
        <v/>
      </c>
      <c r="B193" s="2" t="str">
        <f>IF('その他(欧)'!A193&lt;&gt;"",'その他(欧)'!A193,"")</f>
        <v/>
      </c>
      <c r="C193" s="1" t="str">
        <f>IF('その他(欧)'!B193&lt;&gt;"",'その他(欧)'!B193&amp;":"&amp;'その他(欧)'!C193&amp;" "&amp;'その他(欧)'!D193&amp;", "&amp;'その他(欧)'!E193&amp;", "&amp;'その他(欧)'!F193&amp;", "&amp;'その他(欧)'!G193&amp;" (IF: "&amp;TEXT('その他(欧)'!H193,"0.000")&amp;")"&amp;" (CS: "&amp;TEXT('その他(欧)'!I193,"0.0")&amp;")","")</f>
        <v/>
      </c>
    </row>
    <row r="194" spans="1:3" ht="60" customHeight="1" x14ac:dyDescent="0.2">
      <c r="A194" s="80" t="str">
        <f>IF('その他(欧)'!L194="○","◎",IF('その他(欧)'!K194="○","○",""))</f>
        <v/>
      </c>
      <c r="B194" s="2" t="str">
        <f>IF('その他(欧)'!A194&lt;&gt;"",'その他(欧)'!A194,"")</f>
        <v/>
      </c>
      <c r="C194" s="1" t="str">
        <f>IF('その他(欧)'!B194&lt;&gt;"",'その他(欧)'!B194&amp;":"&amp;'その他(欧)'!C194&amp;" "&amp;'その他(欧)'!D194&amp;", "&amp;'その他(欧)'!E194&amp;", "&amp;'その他(欧)'!F194&amp;", "&amp;'その他(欧)'!G194&amp;" (IF: "&amp;TEXT('その他(欧)'!H194,"0.000")&amp;")"&amp;" (CS: "&amp;TEXT('その他(欧)'!I194,"0.0")&amp;")","")</f>
        <v/>
      </c>
    </row>
    <row r="195" spans="1:3" ht="60" customHeight="1" x14ac:dyDescent="0.2">
      <c r="A195" s="80" t="str">
        <f>IF('その他(欧)'!L195="○","◎",IF('その他(欧)'!K195="○","○",""))</f>
        <v/>
      </c>
      <c r="B195" s="2" t="str">
        <f>IF('その他(欧)'!A195&lt;&gt;"",'その他(欧)'!A195,"")</f>
        <v/>
      </c>
      <c r="C195" s="1" t="str">
        <f>IF('その他(欧)'!B195&lt;&gt;"",'その他(欧)'!B195&amp;":"&amp;'その他(欧)'!C195&amp;" "&amp;'その他(欧)'!D195&amp;", "&amp;'その他(欧)'!E195&amp;", "&amp;'その他(欧)'!F195&amp;", "&amp;'その他(欧)'!G195&amp;" (IF: "&amp;TEXT('その他(欧)'!H195,"0.000")&amp;")"&amp;" (CS: "&amp;TEXT('その他(欧)'!I195,"0.0")&amp;")","")</f>
        <v/>
      </c>
    </row>
    <row r="196" spans="1:3" ht="60" customHeight="1" x14ac:dyDescent="0.2">
      <c r="A196" s="80" t="str">
        <f>IF('その他(欧)'!L196="○","◎",IF('その他(欧)'!K196="○","○",""))</f>
        <v/>
      </c>
      <c r="B196" s="2" t="str">
        <f>IF('その他(欧)'!A196&lt;&gt;"",'その他(欧)'!A196,"")</f>
        <v/>
      </c>
      <c r="C196" s="1" t="str">
        <f>IF('その他(欧)'!B196&lt;&gt;"",'その他(欧)'!B196&amp;":"&amp;'その他(欧)'!C196&amp;" "&amp;'その他(欧)'!D196&amp;", "&amp;'その他(欧)'!E196&amp;", "&amp;'その他(欧)'!F196&amp;", "&amp;'その他(欧)'!G196&amp;" (IF: "&amp;TEXT('その他(欧)'!H196,"0.000")&amp;")"&amp;" (CS: "&amp;TEXT('その他(欧)'!I196,"0.0")&amp;")","")</f>
        <v/>
      </c>
    </row>
    <row r="197" spans="1:3" ht="60" customHeight="1" x14ac:dyDescent="0.2">
      <c r="A197" s="80" t="str">
        <f>IF('その他(欧)'!L197="○","◎",IF('その他(欧)'!K197="○","○",""))</f>
        <v/>
      </c>
      <c r="B197" s="2" t="str">
        <f>IF('その他(欧)'!A197&lt;&gt;"",'その他(欧)'!A197,"")</f>
        <v/>
      </c>
      <c r="C197" s="1" t="str">
        <f>IF('その他(欧)'!B197&lt;&gt;"",'その他(欧)'!B197&amp;":"&amp;'その他(欧)'!C197&amp;" "&amp;'その他(欧)'!D197&amp;", "&amp;'その他(欧)'!E197&amp;", "&amp;'その他(欧)'!F197&amp;", "&amp;'その他(欧)'!G197&amp;" (IF: "&amp;TEXT('その他(欧)'!H197,"0.000")&amp;")"&amp;" (CS: "&amp;TEXT('その他(欧)'!I197,"0.0")&amp;")","")</f>
        <v/>
      </c>
    </row>
    <row r="198" spans="1:3" ht="60" customHeight="1" x14ac:dyDescent="0.2">
      <c r="A198" s="80" t="str">
        <f>IF('その他(欧)'!L198="○","◎",IF('その他(欧)'!K198="○","○",""))</f>
        <v/>
      </c>
      <c r="B198" s="2" t="str">
        <f>IF('その他(欧)'!A198&lt;&gt;"",'その他(欧)'!A198,"")</f>
        <v/>
      </c>
      <c r="C198" s="1" t="str">
        <f>IF('その他(欧)'!B198&lt;&gt;"",'その他(欧)'!B198&amp;":"&amp;'その他(欧)'!C198&amp;" "&amp;'その他(欧)'!D198&amp;", "&amp;'その他(欧)'!E198&amp;", "&amp;'その他(欧)'!F198&amp;", "&amp;'その他(欧)'!G198&amp;" (IF: "&amp;TEXT('その他(欧)'!H198,"0.000")&amp;")"&amp;" (CS: "&amp;TEXT('その他(欧)'!I198,"0.0")&amp;")","")</f>
        <v/>
      </c>
    </row>
    <row r="199" spans="1:3" ht="60" customHeight="1" x14ac:dyDescent="0.2">
      <c r="A199" s="80" t="str">
        <f>IF('その他(欧)'!L199="○","◎",IF('その他(欧)'!K199="○","○",""))</f>
        <v/>
      </c>
      <c r="B199" s="2" t="str">
        <f>IF('その他(欧)'!A199&lt;&gt;"",'その他(欧)'!A199,"")</f>
        <v/>
      </c>
      <c r="C199" s="1" t="str">
        <f>IF('その他(欧)'!B199&lt;&gt;"",'その他(欧)'!B199&amp;":"&amp;'その他(欧)'!C199&amp;" "&amp;'その他(欧)'!D199&amp;", "&amp;'その他(欧)'!E199&amp;", "&amp;'その他(欧)'!F199&amp;", "&amp;'その他(欧)'!G199&amp;" (IF: "&amp;TEXT('その他(欧)'!H199,"0.000")&amp;")"&amp;" (CS: "&amp;TEXT('その他(欧)'!I199,"0.0")&amp;")","")</f>
        <v/>
      </c>
    </row>
    <row r="200" spans="1:3" ht="60" customHeight="1" x14ac:dyDescent="0.2">
      <c r="A200" s="80" t="str">
        <f>IF('その他(欧)'!L200="○","◎",IF('その他(欧)'!K200="○","○",""))</f>
        <v/>
      </c>
      <c r="B200" s="2" t="str">
        <f>IF('その他(欧)'!A200&lt;&gt;"",'その他(欧)'!A200,"")</f>
        <v/>
      </c>
      <c r="C200" s="1" t="str">
        <f>IF('その他(欧)'!B200&lt;&gt;"",'その他(欧)'!B200&amp;":"&amp;'その他(欧)'!C200&amp;" "&amp;'その他(欧)'!D200&amp;", "&amp;'その他(欧)'!E200&amp;", "&amp;'その他(欧)'!F200&amp;", "&amp;'その他(欧)'!G200&amp;" (IF: "&amp;TEXT('その他(欧)'!H200,"0.000")&amp;")"&amp;" (CS: "&amp;TEXT('その他(欧)'!I200,"0.0")&amp;")","")</f>
        <v/>
      </c>
    </row>
    <row r="201" spans="1:3" ht="60" customHeight="1" x14ac:dyDescent="0.2">
      <c r="A201" s="80" t="str">
        <f>IF('その他(欧)'!L201="○","◎",IF('その他(欧)'!K201="○","○",""))</f>
        <v/>
      </c>
      <c r="B201" s="2" t="str">
        <f>IF('その他(欧)'!A201&lt;&gt;"",'その他(欧)'!A201,"")</f>
        <v/>
      </c>
      <c r="C201" s="1" t="str">
        <f>IF('その他(欧)'!B201&lt;&gt;"",'その他(欧)'!B201&amp;":"&amp;'その他(欧)'!C201&amp;" "&amp;'その他(欧)'!D201&amp;", "&amp;'その他(欧)'!E201&amp;", "&amp;'その他(欧)'!F201&amp;", "&amp;'その他(欧)'!G201&amp;" (IF: "&amp;TEXT('その他(欧)'!H201,"0.000")&amp;")"&amp;" (CS: "&amp;TEXT('その他(欧)'!I201,"0.0")&amp;")","")</f>
        <v/>
      </c>
    </row>
    <row r="202" spans="1:3" ht="60" customHeight="1" x14ac:dyDescent="0.2">
      <c r="A202" s="80" t="str">
        <f>IF('その他(欧)'!L202="○","◎",IF('その他(欧)'!K202="○","○",""))</f>
        <v/>
      </c>
      <c r="B202" s="2" t="str">
        <f>IF('その他(欧)'!A202&lt;&gt;"",'その他(欧)'!A202,"")</f>
        <v/>
      </c>
      <c r="C202" s="1" t="str">
        <f>IF('その他(欧)'!B202&lt;&gt;"",'その他(欧)'!B202&amp;":"&amp;'その他(欧)'!C202&amp;" "&amp;'その他(欧)'!D202&amp;", "&amp;'その他(欧)'!E202&amp;", "&amp;'その他(欧)'!F202&amp;", "&amp;'その他(欧)'!G202&amp;" (IF: "&amp;TEXT('その他(欧)'!H202,"0.000")&amp;")"&amp;" (CS: "&amp;TEXT('その他(欧)'!I202,"0.0")&amp;")","")</f>
        <v/>
      </c>
    </row>
    <row r="203" spans="1:3" ht="60" customHeight="1" x14ac:dyDescent="0.2">
      <c r="A203" s="80" t="str">
        <f>IF('その他(欧)'!L203="○","◎",IF('その他(欧)'!K203="○","○",""))</f>
        <v/>
      </c>
      <c r="B203" s="2" t="str">
        <f>IF('その他(欧)'!A203&lt;&gt;"",'その他(欧)'!A203,"")</f>
        <v/>
      </c>
      <c r="C203" s="1" t="str">
        <f>IF('その他(欧)'!B203&lt;&gt;"",'その他(欧)'!B203&amp;":"&amp;'その他(欧)'!C203&amp;" "&amp;'その他(欧)'!D203&amp;", "&amp;'その他(欧)'!E203&amp;", "&amp;'その他(欧)'!F203&amp;", "&amp;'その他(欧)'!G203&amp;" (IF: "&amp;TEXT('その他(欧)'!H203,"0.000")&amp;")"&amp;" (CS: "&amp;TEXT('その他(欧)'!I203,"0.0")&amp;")","")</f>
        <v/>
      </c>
    </row>
    <row r="204" spans="1:3" ht="60" customHeight="1" x14ac:dyDescent="0.2">
      <c r="A204" s="80" t="str">
        <f>IF('その他(欧)'!L204="○","◎",IF('その他(欧)'!K204="○","○",""))</f>
        <v/>
      </c>
      <c r="B204" s="2" t="str">
        <f>IF('その他(欧)'!A204&lt;&gt;"",'その他(欧)'!A204,"")</f>
        <v/>
      </c>
      <c r="C204" s="1" t="str">
        <f>IF('その他(欧)'!B204&lt;&gt;"",'その他(欧)'!B204&amp;":"&amp;'その他(欧)'!C204&amp;" "&amp;'その他(欧)'!D204&amp;", "&amp;'その他(欧)'!E204&amp;", "&amp;'その他(欧)'!F204&amp;", "&amp;'その他(欧)'!G204&amp;" (IF: "&amp;TEXT('その他(欧)'!H204,"0.000")&amp;")"&amp;" (CS: "&amp;TEXT('その他(欧)'!I204,"0.0")&amp;")","")</f>
        <v/>
      </c>
    </row>
    <row r="205" spans="1:3" ht="60" customHeight="1" x14ac:dyDescent="0.2">
      <c r="A205" s="80" t="str">
        <f>IF('その他(欧)'!L205="○","◎",IF('その他(欧)'!K205="○","○",""))</f>
        <v/>
      </c>
      <c r="B205" s="2" t="str">
        <f>IF('その他(欧)'!A205&lt;&gt;"",'その他(欧)'!A205,"")</f>
        <v/>
      </c>
      <c r="C205" s="1" t="str">
        <f>IF('その他(欧)'!B205&lt;&gt;"",'その他(欧)'!B205&amp;":"&amp;'その他(欧)'!C205&amp;" "&amp;'その他(欧)'!D205&amp;", "&amp;'その他(欧)'!E205&amp;", "&amp;'その他(欧)'!F205&amp;", "&amp;'その他(欧)'!G205&amp;" (IF: "&amp;TEXT('その他(欧)'!H205,"0.000")&amp;")"&amp;" (CS: "&amp;TEXT('その他(欧)'!I205,"0.0")&amp;")","")</f>
        <v/>
      </c>
    </row>
    <row r="206" spans="1:3" ht="60" customHeight="1" x14ac:dyDescent="0.2">
      <c r="A206" s="80" t="str">
        <f>IF('その他(欧)'!L206="○","◎",IF('その他(欧)'!K206="○","○",""))</f>
        <v/>
      </c>
      <c r="B206" s="2" t="str">
        <f>IF('その他(欧)'!A206&lt;&gt;"",'その他(欧)'!A206,"")</f>
        <v/>
      </c>
      <c r="C206" s="1" t="str">
        <f>IF('その他(欧)'!B206&lt;&gt;"",'その他(欧)'!B206&amp;":"&amp;'その他(欧)'!C206&amp;" "&amp;'その他(欧)'!D206&amp;", "&amp;'その他(欧)'!E206&amp;", "&amp;'その他(欧)'!F206&amp;", "&amp;'その他(欧)'!G206&amp;" (IF: "&amp;TEXT('その他(欧)'!H206,"0.000")&amp;")"&amp;" (CS: "&amp;TEXT('その他(欧)'!I206,"0.0")&amp;")","")</f>
        <v/>
      </c>
    </row>
    <row r="207" spans="1:3" ht="60" customHeight="1" x14ac:dyDescent="0.2">
      <c r="A207" s="80" t="str">
        <f>IF('その他(欧)'!L207="○","◎",IF('その他(欧)'!K207="○","○",""))</f>
        <v/>
      </c>
      <c r="B207" s="2" t="str">
        <f>IF('その他(欧)'!A207&lt;&gt;"",'その他(欧)'!A207,"")</f>
        <v/>
      </c>
      <c r="C207" s="1" t="str">
        <f>IF('その他(欧)'!B207&lt;&gt;"",'その他(欧)'!B207&amp;":"&amp;'その他(欧)'!C207&amp;" "&amp;'その他(欧)'!D207&amp;", "&amp;'その他(欧)'!E207&amp;", "&amp;'その他(欧)'!F207&amp;", "&amp;'その他(欧)'!G207&amp;" (IF: "&amp;TEXT('その他(欧)'!H207,"0.000")&amp;")"&amp;" (CS: "&amp;TEXT('その他(欧)'!I207,"0.0")&amp;")","")</f>
        <v/>
      </c>
    </row>
    <row r="208" spans="1:3" ht="60" customHeight="1" x14ac:dyDescent="0.2">
      <c r="A208" s="80" t="str">
        <f>IF('その他(欧)'!L208="○","◎",IF('その他(欧)'!K208="○","○",""))</f>
        <v/>
      </c>
      <c r="B208" s="2" t="str">
        <f>IF('その他(欧)'!A208&lt;&gt;"",'その他(欧)'!A208,"")</f>
        <v/>
      </c>
      <c r="C208" s="1" t="str">
        <f>IF('その他(欧)'!B208&lt;&gt;"",'その他(欧)'!B208&amp;":"&amp;'その他(欧)'!C208&amp;" "&amp;'その他(欧)'!D208&amp;", "&amp;'その他(欧)'!E208&amp;", "&amp;'その他(欧)'!F208&amp;", "&amp;'その他(欧)'!G208&amp;" (IF: "&amp;TEXT('その他(欧)'!H208,"0.000")&amp;")"&amp;" (CS: "&amp;TEXT('その他(欧)'!I208,"0.0")&amp;")","")</f>
        <v/>
      </c>
    </row>
    <row r="209" spans="1:3" ht="60" customHeight="1" x14ac:dyDescent="0.2">
      <c r="A209" s="80" t="str">
        <f>IF('その他(欧)'!L209="○","◎",IF('その他(欧)'!K209="○","○",""))</f>
        <v/>
      </c>
      <c r="B209" s="2" t="str">
        <f>IF('その他(欧)'!A209&lt;&gt;"",'その他(欧)'!A209,"")</f>
        <v/>
      </c>
      <c r="C209" s="1" t="str">
        <f>IF('その他(欧)'!B209&lt;&gt;"",'その他(欧)'!B209&amp;":"&amp;'その他(欧)'!C209&amp;" "&amp;'その他(欧)'!D209&amp;", "&amp;'その他(欧)'!E209&amp;", "&amp;'その他(欧)'!F209&amp;", "&amp;'その他(欧)'!G209&amp;" (IF: "&amp;TEXT('その他(欧)'!H209,"0.000")&amp;")"&amp;" (CS: "&amp;TEXT('その他(欧)'!I209,"0.0")&amp;")","")</f>
        <v/>
      </c>
    </row>
    <row r="210" spans="1:3" ht="60" customHeight="1" x14ac:dyDescent="0.2">
      <c r="A210" s="80" t="str">
        <f>IF('その他(欧)'!L210="○","◎",IF('その他(欧)'!K210="○","○",""))</f>
        <v/>
      </c>
      <c r="B210" s="2" t="str">
        <f>IF('その他(欧)'!A210&lt;&gt;"",'その他(欧)'!A210,"")</f>
        <v/>
      </c>
      <c r="C210" s="1" t="str">
        <f>IF('その他(欧)'!B210&lt;&gt;"",'その他(欧)'!B210&amp;":"&amp;'その他(欧)'!C210&amp;" "&amp;'その他(欧)'!D210&amp;", "&amp;'その他(欧)'!E210&amp;", "&amp;'その他(欧)'!F210&amp;", "&amp;'その他(欧)'!G210&amp;" (IF: "&amp;TEXT('その他(欧)'!H210,"0.000")&amp;")"&amp;" (CS: "&amp;TEXT('その他(欧)'!I210,"0.0")&amp;")","")</f>
        <v/>
      </c>
    </row>
    <row r="211" spans="1:3" ht="60" customHeight="1" x14ac:dyDescent="0.2">
      <c r="A211" s="80" t="str">
        <f>IF('その他(欧)'!L211="○","◎",IF('その他(欧)'!K211="○","○",""))</f>
        <v/>
      </c>
      <c r="B211" s="2" t="str">
        <f>IF('その他(欧)'!A211&lt;&gt;"",'その他(欧)'!A211,"")</f>
        <v/>
      </c>
      <c r="C211" s="1" t="str">
        <f>IF('その他(欧)'!B211&lt;&gt;"",'その他(欧)'!B211&amp;":"&amp;'その他(欧)'!C211&amp;" "&amp;'その他(欧)'!D211&amp;", "&amp;'その他(欧)'!E211&amp;", "&amp;'その他(欧)'!F211&amp;", "&amp;'その他(欧)'!G211&amp;" (IF: "&amp;TEXT('その他(欧)'!H211,"0.000")&amp;")"&amp;" (CS: "&amp;TEXT('その他(欧)'!I211,"0.0")&amp;")","")</f>
        <v/>
      </c>
    </row>
    <row r="212" spans="1:3" ht="60" customHeight="1" x14ac:dyDescent="0.2">
      <c r="A212" s="80" t="str">
        <f>IF('その他(欧)'!L212="○","◎",IF('その他(欧)'!K212="○","○",""))</f>
        <v/>
      </c>
      <c r="B212" s="2" t="str">
        <f>IF('その他(欧)'!A212&lt;&gt;"",'その他(欧)'!A212,"")</f>
        <v/>
      </c>
      <c r="C212" s="1" t="str">
        <f>IF('その他(欧)'!B212&lt;&gt;"",'その他(欧)'!B212&amp;":"&amp;'その他(欧)'!C212&amp;" "&amp;'その他(欧)'!D212&amp;", "&amp;'その他(欧)'!E212&amp;", "&amp;'その他(欧)'!F212&amp;", "&amp;'その他(欧)'!G212&amp;" (IF: "&amp;TEXT('その他(欧)'!H212,"0.000")&amp;")"&amp;" (CS: "&amp;TEXT('その他(欧)'!I212,"0.0")&amp;")","")</f>
        <v/>
      </c>
    </row>
    <row r="213" spans="1:3" ht="60" customHeight="1" x14ac:dyDescent="0.2">
      <c r="A213" s="80" t="str">
        <f>IF('その他(欧)'!L213="○","◎",IF('その他(欧)'!K213="○","○",""))</f>
        <v/>
      </c>
      <c r="B213" s="2" t="str">
        <f>IF('その他(欧)'!A213&lt;&gt;"",'その他(欧)'!A213,"")</f>
        <v/>
      </c>
      <c r="C213" s="1" t="str">
        <f>IF('その他(欧)'!B213&lt;&gt;"",'その他(欧)'!B213&amp;":"&amp;'その他(欧)'!C213&amp;" "&amp;'その他(欧)'!D213&amp;", "&amp;'その他(欧)'!E213&amp;", "&amp;'その他(欧)'!F213&amp;", "&amp;'その他(欧)'!G213&amp;" (IF: "&amp;TEXT('その他(欧)'!H213,"0.000")&amp;")"&amp;" (CS: "&amp;TEXT('その他(欧)'!I213,"0.0")&amp;")","")</f>
        <v/>
      </c>
    </row>
    <row r="214" spans="1:3" ht="60" customHeight="1" x14ac:dyDescent="0.2">
      <c r="A214" s="80" t="str">
        <f>IF('その他(欧)'!L214="○","◎",IF('その他(欧)'!K214="○","○",""))</f>
        <v/>
      </c>
      <c r="B214" s="2" t="str">
        <f>IF('その他(欧)'!A214&lt;&gt;"",'その他(欧)'!A214,"")</f>
        <v/>
      </c>
      <c r="C214" s="1" t="str">
        <f>IF('その他(欧)'!B214&lt;&gt;"",'その他(欧)'!B214&amp;":"&amp;'その他(欧)'!C214&amp;" "&amp;'その他(欧)'!D214&amp;", "&amp;'その他(欧)'!E214&amp;", "&amp;'その他(欧)'!F214&amp;", "&amp;'その他(欧)'!G214&amp;" (IF: "&amp;TEXT('その他(欧)'!H214,"0.000")&amp;")"&amp;" (CS: "&amp;TEXT('その他(欧)'!I214,"0.0")&amp;")","")</f>
        <v/>
      </c>
    </row>
    <row r="215" spans="1:3" ht="60" customHeight="1" x14ac:dyDescent="0.2">
      <c r="A215" s="80" t="str">
        <f>IF('その他(欧)'!L215="○","◎",IF('その他(欧)'!K215="○","○",""))</f>
        <v/>
      </c>
      <c r="B215" s="2" t="str">
        <f>IF('その他(欧)'!A215&lt;&gt;"",'その他(欧)'!A215,"")</f>
        <v/>
      </c>
      <c r="C215" s="1" t="str">
        <f>IF('その他(欧)'!B215&lt;&gt;"",'その他(欧)'!B215&amp;":"&amp;'その他(欧)'!C215&amp;" "&amp;'その他(欧)'!D215&amp;", "&amp;'その他(欧)'!E215&amp;", "&amp;'その他(欧)'!F215&amp;", "&amp;'その他(欧)'!G215&amp;" (IF: "&amp;TEXT('その他(欧)'!H215,"0.000")&amp;")"&amp;" (CS: "&amp;TEXT('その他(欧)'!I215,"0.0")&amp;")","")</f>
        <v/>
      </c>
    </row>
    <row r="216" spans="1:3" ht="60" customHeight="1" x14ac:dyDescent="0.2">
      <c r="A216" s="80" t="str">
        <f>IF('その他(欧)'!L216="○","◎",IF('その他(欧)'!K216="○","○",""))</f>
        <v/>
      </c>
      <c r="B216" s="2" t="str">
        <f>IF('その他(欧)'!A216&lt;&gt;"",'その他(欧)'!A216,"")</f>
        <v/>
      </c>
      <c r="C216" s="1" t="str">
        <f>IF('その他(欧)'!B216&lt;&gt;"",'その他(欧)'!B216&amp;":"&amp;'その他(欧)'!C216&amp;" "&amp;'その他(欧)'!D216&amp;", "&amp;'その他(欧)'!E216&amp;", "&amp;'その他(欧)'!F216&amp;", "&amp;'その他(欧)'!G216&amp;" (IF: "&amp;TEXT('その他(欧)'!H216,"0.000")&amp;")"&amp;" (CS: "&amp;TEXT('その他(欧)'!I216,"0.0")&amp;")","")</f>
        <v/>
      </c>
    </row>
    <row r="217" spans="1:3" ht="60" customHeight="1" x14ac:dyDescent="0.2">
      <c r="A217" s="80" t="str">
        <f>IF('その他(欧)'!L217="○","◎",IF('その他(欧)'!K217="○","○",""))</f>
        <v/>
      </c>
      <c r="B217" s="2" t="str">
        <f>IF('その他(欧)'!A217&lt;&gt;"",'その他(欧)'!A217,"")</f>
        <v/>
      </c>
      <c r="C217" s="1" t="str">
        <f>IF('その他(欧)'!B217&lt;&gt;"",'その他(欧)'!B217&amp;":"&amp;'その他(欧)'!C217&amp;" "&amp;'その他(欧)'!D217&amp;", "&amp;'その他(欧)'!E217&amp;", "&amp;'その他(欧)'!F217&amp;", "&amp;'その他(欧)'!G217&amp;" (IF: "&amp;TEXT('その他(欧)'!H217,"0.000")&amp;")"&amp;" (CS: "&amp;TEXT('その他(欧)'!I217,"0.0")&amp;")","")</f>
        <v/>
      </c>
    </row>
    <row r="218" spans="1:3" ht="60" customHeight="1" x14ac:dyDescent="0.2">
      <c r="A218" s="80" t="str">
        <f>IF('その他(欧)'!L218="○","◎",IF('その他(欧)'!K218="○","○",""))</f>
        <v/>
      </c>
      <c r="B218" s="2" t="str">
        <f>IF('その他(欧)'!A218&lt;&gt;"",'その他(欧)'!A218,"")</f>
        <v/>
      </c>
      <c r="C218" s="1" t="str">
        <f>IF('その他(欧)'!B218&lt;&gt;"",'その他(欧)'!B218&amp;":"&amp;'その他(欧)'!C218&amp;" "&amp;'その他(欧)'!D218&amp;", "&amp;'その他(欧)'!E218&amp;", "&amp;'その他(欧)'!F218&amp;", "&amp;'その他(欧)'!G218&amp;" (IF: "&amp;TEXT('その他(欧)'!H218,"0.000")&amp;")"&amp;" (CS: "&amp;TEXT('その他(欧)'!I218,"0.0")&amp;")","")</f>
        <v/>
      </c>
    </row>
    <row r="219" spans="1:3" ht="60" customHeight="1" x14ac:dyDescent="0.2">
      <c r="A219" s="80" t="str">
        <f>IF('その他(欧)'!L219="○","◎",IF('その他(欧)'!K219="○","○",""))</f>
        <v/>
      </c>
      <c r="B219" s="2" t="str">
        <f>IF('その他(欧)'!A219&lt;&gt;"",'その他(欧)'!A219,"")</f>
        <v/>
      </c>
      <c r="C219" s="1" t="str">
        <f>IF('その他(欧)'!B219&lt;&gt;"",'その他(欧)'!B219&amp;":"&amp;'その他(欧)'!C219&amp;" "&amp;'その他(欧)'!D219&amp;", "&amp;'その他(欧)'!E219&amp;", "&amp;'その他(欧)'!F219&amp;", "&amp;'その他(欧)'!G219&amp;" (IF: "&amp;TEXT('その他(欧)'!H219,"0.000")&amp;")"&amp;" (CS: "&amp;TEXT('その他(欧)'!I219,"0.0")&amp;")","")</f>
        <v/>
      </c>
    </row>
    <row r="220" spans="1:3" ht="60" customHeight="1" x14ac:dyDescent="0.2">
      <c r="A220" s="80" t="str">
        <f>IF('その他(欧)'!L220="○","◎",IF('その他(欧)'!K220="○","○",""))</f>
        <v/>
      </c>
      <c r="B220" s="2" t="str">
        <f>IF('その他(欧)'!A220&lt;&gt;"",'その他(欧)'!A220,"")</f>
        <v/>
      </c>
      <c r="C220" s="1" t="str">
        <f>IF('その他(欧)'!B220&lt;&gt;"",'その他(欧)'!B220&amp;":"&amp;'その他(欧)'!C220&amp;" "&amp;'その他(欧)'!D220&amp;", "&amp;'その他(欧)'!E220&amp;", "&amp;'その他(欧)'!F220&amp;", "&amp;'その他(欧)'!G220&amp;" (IF: "&amp;TEXT('その他(欧)'!H220,"0.000")&amp;")"&amp;" (CS: "&amp;TEXT('その他(欧)'!I220,"0.0")&amp;")","")</f>
        <v/>
      </c>
    </row>
    <row r="221" spans="1:3" ht="60" customHeight="1" x14ac:dyDescent="0.2">
      <c r="A221" s="80" t="str">
        <f>IF('その他(欧)'!L221="○","◎",IF('その他(欧)'!K221="○","○",""))</f>
        <v/>
      </c>
      <c r="B221" s="2" t="str">
        <f>IF('その他(欧)'!A221&lt;&gt;"",'その他(欧)'!A221,"")</f>
        <v/>
      </c>
      <c r="C221" s="1" t="str">
        <f>IF('その他(欧)'!B221&lt;&gt;"",'その他(欧)'!B221&amp;":"&amp;'その他(欧)'!C221&amp;" "&amp;'その他(欧)'!D221&amp;", "&amp;'その他(欧)'!E221&amp;", "&amp;'その他(欧)'!F221&amp;", "&amp;'その他(欧)'!G221&amp;" (IF: "&amp;TEXT('その他(欧)'!H221,"0.000")&amp;")"&amp;" (CS: "&amp;TEXT('その他(欧)'!I221,"0.0")&amp;")","")</f>
        <v/>
      </c>
    </row>
    <row r="222" spans="1:3" ht="60" customHeight="1" x14ac:dyDescent="0.2">
      <c r="A222" s="80" t="str">
        <f>IF('その他(欧)'!L222="○","◎",IF('その他(欧)'!K222="○","○",""))</f>
        <v/>
      </c>
      <c r="B222" s="2" t="str">
        <f>IF('その他(欧)'!A222&lt;&gt;"",'その他(欧)'!A222,"")</f>
        <v/>
      </c>
      <c r="C222" s="1" t="str">
        <f>IF('その他(欧)'!B222&lt;&gt;"",'その他(欧)'!B222&amp;":"&amp;'その他(欧)'!C222&amp;" "&amp;'その他(欧)'!D222&amp;", "&amp;'その他(欧)'!E222&amp;", "&amp;'その他(欧)'!F222&amp;", "&amp;'その他(欧)'!G222&amp;" (IF: "&amp;TEXT('その他(欧)'!H222,"0.000")&amp;")"&amp;" (CS: "&amp;TEXT('その他(欧)'!I222,"0.0")&amp;")","")</f>
        <v/>
      </c>
    </row>
    <row r="223" spans="1:3" ht="60" customHeight="1" x14ac:dyDescent="0.2">
      <c r="A223" s="80" t="str">
        <f>IF('その他(欧)'!L223="○","◎",IF('その他(欧)'!K223="○","○",""))</f>
        <v/>
      </c>
      <c r="B223" s="2" t="str">
        <f>IF('その他(欧)'!A223&lt;&gt;"",'その他(欧)'!A223,"")</f>
        <v/>
      </c>
      <c r="C223" s="1" t="str">
        <f>IF('その他(欧)'!B223&lt;&gt;"",'その他(欧)'!B223&amp;":"&amp;'その他(欧)'!C223&amp;" "&amp;'その他(欧)'!D223&amp;", "&amp;'その他(欧)'!E223&amp;", "&amp;'その他(欧)'!F223&amp;", "&amp;'その他(欧)'!G223&amp;" (IF: "&amp;TEXT('その他(欧)'!H223,"0.000")&amp;")"&amp;" (CS: "&amp;TEXT('その他(欧)'!I223,"0.0")&amp;")","")</f>
        <v/>
      </c>
    </row>
    <row r="224" spans="1:3" ht="60" customHeight="1" x14ac:dyDescent="0.2">
      <c r="A224" s="80" t="str">
        <f>IF('その他(欧)'!L224="○","◎",IF('その他(欧)'!K224="○","○",""))</f>
        <v/>
      </c>
      <c r="B224" s="2" t="str">
        <f>IF('その他(欧)'!A224&lt;&gt;"",'その他(欧)'!A224,"")</f>
        <v/>
      </c>
      <c r="C224" s="1" t="str">
        <f>IF('その他(欧)'!B224&lt;&gt;"",'その他(欧)'!B224&amp;":"&amp;'その他(欧)'!C224&amp;" "&amp;'その他(欧)'!D224&amp;", "&amp;'その他(欧)'!E224&amp;", "&amp;'その他(欧)'!F224&amp;", "&amp;'その他(欧)'!G224&amp;" (IF: "&amp;TEXT('その他(欧)'!H224,"0.000")&amp;")"&amp;" (CS: "&amp;TEXT('その他(欧)'!I224,"0.0")&amp;")","")</f>
        <v/>
      </c>
    </row>
    <row r="225" spans="1:3" ht="60" customHeight="1" x14ac:dyDescent="0.2">
      <c r="A225" s="80" t="str">
        <f>IF('その他(欧)'!L225="○","◎",IF('その他(欧)'!K225="○","○",""))</f>
        <v/>
      </c>
      <c r="B225" s="2" t="str">
        <f>IF('その他(欧)'!A225&lt;&gt;"",'その他(欧)'!A225,"")</f>
        <v/>
      </c>
      <c r="C225" s="1" t="str">
        <f>IF('その他(欧)'!B225&lt;&gt;"",'その他(欧)'!B225&amp;":"&amp;'その他(欧)'!C225&amp;" "&amp;'その他(欧)'!D225&amp;", "&amp;'その他(欧)'!E225&amp;", "&amp;'その他(欧)'!F225&amp;", "&amp;'その他(欧)'!G225&amp;" (IF: "&amp;TEXT('その他(欧)'!H225,"0.000")&amp;")"&amp;" (CS: "&amp;TEXT('その他(欧)'!I225,"0.0")&amp;")","")</f>
        <v/>
      </c>
    </row>
    <row r="226" spans="1:3" ht="60" customHeight="1" x14ac:dyDescent="0.2">
      <c r="A226" s="80" t="str">
        <f>IF('その他(欧)'!L226="○","◎",IF('その他(欧)'!K226="○","○",""))</f>
        <v/>
      </c>
      <c r="B226" s="2" t="str">
        <f>IF('その他(欧)'!A226&lt;&gt;"",'その他(欧)'!A226,"")</f>
        <v/>
      </c>
      <c r="C226" s="1" t="str">
        <f>IF('その他(欧)'!B226&lt;&gt;"",'その他(欧)'!B226&amp;":"&amp;'その他(欧)'!C226&amp;" "&amp;'その他(欧)'!D226&amp;", "&amp;'その他(欧)'!E226&amp;", "&amp;'その他(欧)'!F226&amp;", "&amp;'その他(欧)'!G226&amp;" (IF: "&amp;TEXT('その他(欧)'!H226,"0.000")&amp;")"&amp;" (CS: "&amp;TEXT('その他(欧)'!I226,"0.0")&amp;")","")</f>
        <v/>
      </c>
    </row>
    <row r="227" spans="1:3" ht="60" customHeight="1" x14ac:dyDescent="0.2">
      <c r="A227" s="80" t="str">
        <f>IF('その他(欧)'!L227="○","◎",IF('その他(欧)'!K227="○","○",""))</f>
        <v/>
      </c>
      <c r="B227" s="2" t="str">
        <f>IF('その他(欧)'!A227&lt;&gt;"",'その他(欧)'!A227,"")</f>
        <v/>
      </c>
      <c r="C227" s="1" t="str">
        <f>IF('その他(欧)'!B227&lt;&gt;"",'その他(欧)'!B227&amp;":"&amp;'その他(欧)'!C227&amp;" "&amp;'その他(欧)'!D227&amp;", "&amp;'その他(欧)'!E227&amp;", "&amp;'その他(欧)'!F227&amp;", "&amp;'その他(欧)'!G227&amp;" (IF: "&amp;TEXT('その他(欧)'!H227,"0.000")&amp;")"&amp;" (CS: "&amp;TEXT('その他(欧)'!I227,"0.0")&amp;")","")</f>
        <v/>
      </c>
    </row>
    <row r="228" spans="1:3" ht="60" customHeight="1" x14ac:dyDescent="0.2">
      <c r="A228" s="80" t="str">
        <f>IF('その他(欧)'!L228="○","◎",IF('その他(欧)'!K228="○","○",""))</f>
        <v/>
      </c>
      <c r="B228" s="2" t="str">
        <f>IF('その他(欧)'!A228&lt;&gt;"",'その他(欧)'!A228,"")</f>
        <v/>
      </c>
      <c r="C228" s="1" t="str">
        <f>IF('その他(欧)'!B228&lt;&gt;"",'その他(欧)'!B228&amp;":"&amp;'その他(欧)'!C228&amp;" "&amp;'その他(欧)'!D228&amp;", "&amp;'その他(欧)'!E228&amp;", "&amp;'その他(欧)'!F228&amp;", "&amp;'その他(欧)'!G228&amp;" (IF: "&amp;TEXT('その他(欧)'!H228,"0.000")&amp;")"&amp;" (CS: "&amp;TEXT('その他(欧)'!I228,"0.0")&amp;")","")</f>
        <v/>
      </c>
    </row>
    <row r="229" spans="1:3" ht="60" customHeight="1" x14ac:dyDescent="0.2">
      <c r="A229" s="80" t="str">
        <f>IF('その他(欧)'!L229="○","◎",IF('その他(欧)'!K229="○","○",""))</f>
        <v/>
      </c>
      <c r="B229" s="2" t="str">
        <f>IF('その他(欧)'!A229&lt;&gt;"",'その他(欧)'!A229,"")</f>
        <v/>
      </c>
      <c r="C229" s="1" t="str">
        <f>IF('その他(欧)'!B229&lt;&gt;"",'その他(欧)'!B229&amp;":"&amp;'その他(欧)'!C229&amp;" "&amp;'その他(欧)'!D229&amp;", "&amp;'その他(欧)'!E229&amp;", "&amp;'その他(欧)'!F229&amp;", "&amp;'その他(欧)'!G229&amp;" (IF: "&amp;TEXT('その他(欧)'!H229,"0.000")&amp;")"&amp;" (CS: "&amp;TEXT('その他(欧)'!I229,"0.0")&amp;")","")</f>
        <v/>
      </c>
    </row>
    <row r="230" spans="1:3" ht="60" customHeight="1" x14ac:dyDescent="0.2">
      <c r="A230" s="80" t="str">
        <f>IF('その他(欧)'!L230="○","◎",IF('その他(欧)'!K230="○","○",""))</f>
        <v/>
      </c>
      <c r="B230" s="2" t="str">
        <f>IF('その他(欧)'!A230&lt;&gt;"",'その他(欧)'!A230,"")</f>
        <v/>
      </c>
      <c r="C230" s="1" t="str">
        <f>IF('その他(欧)'!B230&lt;&gt;"",'その他(欧)'!B230&amp;":"&amp;'その他(欧)'!C230&amp;" "&amp;'その他(欧)'!D230&amp;", "&amp;'その他(欧)'!E230&amp;", "&amp;'その他(欧)'!F230&amp;", "&amp;'その他(欧)'!G230&amp;" (IF: "&amp;TEXT('その他(欧)'!H230,"0.000")&amp;")"&amp;" (CS: "&amp;TEXT('その他(欧)'!I230,"0.0")&amp;")","")</f>
        <v/>
      </c>
    </row>
    <row r="231" spans="1:3" ht="60" customHeight="1" x14ac:dyDescent="0.2">
      <c r="A231" s="80" t="str">
        <f>IF('その他(欧)'!L231="○","◎",IF('その他(欧)'!K231="○","○",""))</f>
        <v/>
      </c>
      <c r="B231" s="2" t="str">
        <f>IF('その他(欧)'!A231&lt;&gt;"",'その他(欧)'!A231,"")</f>
        <v/>
      </c>
      <c r="C231" s="1" t="str">
        <f>IF('その他(欧)'!B231&lt;&gt;"",'その他(欧)'!B231&amp;":"&amp;'その他(欧)'!C231&amp;" "&amp;'その他(欧)'!D231&amp;", "&amp;'その他(欧)'!E231&amp;", "&amp;'その他(欧)'!F231&amp;", "&amp;'その他(欧)'!G231&amp;" (IF: "&amp;TEXT('その他(欧)'!H231,"0.000")&amp;")"&amp;" (CS: "&amp;TEXT('その他(欧)'!I231,"0.0")&amp;")","")</f>
        <v/>
      </c>
    </row>
    <row r="232" spans="1:3" ht="60" customHeight="1" x14ac:dyDescent="0.2">
      <c r="A232" s="80" t="str">
        <f>IF('その他(欧)'!L232="○","◎",IF('その他(欧)'!K232="○","○",""))</f>
        <v/>
      </c>
      <c r="B232" s="2" t="str">
        <f>IF('その他(欧)'!A232&lt;&gt;"",'その他(欧)'!A232,"")</f>
        <v/>
      </c>
      <c r="C232" s="1" t="str">
        <f>IF('その他(欧)'!B232&lt;&gt;"",'その他(欧)'!B232&amp;":"&amp;'その他(欧)'!C232&amp;" "&amp;'その他(欧)'!D232&amp;", "&amp;'その他(欧)'!E232&amp;", "&amp;'その他(欧)'!F232&amp;", "&amp;'その他(欧)'!G232&amp;" (IF: "&amp;TEXT('その他(欧)'!H232,"0.000")&amp;")"&amp;" (CS: "&amp;TEXT('その他(欧)'!I232,"0.0")&amp;")","")</f>
        <v/>
      </c>
    </row>
    <row r="233" spans="1:3" ht="60" customHeight="1" x14ac:dyDescent="0.2">
      <c r="A233" s="80" t="str">
        <f>IF('その他(欧)'!L233="○","◎",IF('その他(欧)'!K233="○","○",""))</f>
        <v/>
      </c>
      <c r="B233" s="2" t="str">
        <f>IF('その他(欧)'!A233&lt;&gt;"",'その他(欧)'!A233,"")</f>
        <v/>
      </c>
      <c r="C233" s="1" t="str">
        <f>IF('その他(欧)'!B233&lt;&gt;"",'その他(欧)'!B233&amp;":"&amp;'その他(欧)'!C233&amp;" "&amp;'その他(欧)'!D233&amp;", "&amp;'その他(欧)'!E233&amp;", "&amp;'その他(欧)'!F233&amp;", "&amp;'その他(欧)'!G233&amp;" (IF: "&amp;TEXT('その他(欧)'!H233,"0.000")&amp;")"&amp;" (CS: "&amp;TEXT('その他(欧)'!I233,"0.0")&amp;")","")</f>
        <v/>
      </c>
    </row>
    <row r="234" spans="1:3" ht="60" customHeight="1" x14ac:dyDescent="0.2">
      <c r="A234" s="80" t="str">
        <f>IF('その他(欧)'!L234="○","◎",IF('その他(欧)'!K234="○","○",""))</f>
        <v/>
      </c>
      <c r="B234" s="2" t="str">
        <f>IF('その他(欧)'!A234&lt;&gt;"",'その他(欧)'!A234,"")</f>
        <v/>
      </c>
      <c r="C234" s="1" t="str">
        <f>IF('その他(欧)'!B234&lt;&gt;"",'その他(欧)'!B234&amp;":"&amp;'その他(欧)'!C234&amp;" "&amp;'その他(欧)'!D234&amp;", "&amp;'その他(欧)'!E234&amp;", "&amp;'その他(欧)'!F234&amp;", "&amp;'その他(欧)'!G234&amp;" (IF: "&amp;TEXT('その他(欧)'!H234,"0.000")&amp;")"&amp;" (CS: "&amp;TEXT('その他(欧)'!I234,"0.0")&amp;")","")</f>
        <v/>
      </c>
    </row>
    <row r="235" spans="1:3" ht="60" customHeight="1" x14ac:dyDescent="0.2">
      <c r="A235" s="80" t="str">
        <f>IF('その他(欧)'!L235="○","◎",IF('その他(欧)'!K235="○","○",""))</f>
        <v/>
      </c>
      <c r="B235" s="2" t="str">
        <f>IF('その他(欧)'!A235&lt;&gt;"",'その他(欧)'!A235,"")</f>
        <v/>
      </c>
      <c r="C235" s="1" t="str">
        <f>IF('その他(欧)'!B235&lt;&gt;"",'その他(欧)'!B235&amp;":"&amp;'その他(欧)'!C235&amp;" "&amp;'その他(欧)'!D235&amp;", "&amp;'その他(欧)'!E235&amp;", "&amp;'その他(欧)'!F235&amp;", "&amp;'その他(欧)'!G235&amp;" (IF: "&amp;TEXT('その他(欧)'!H235,"0.000")&amp;")"&amp;" (CS: "&amp;TEXT('その他(欧)'!I235,"0.0")&amp;")","")</f>
        <v/>
      </c>
    </row>
    <row r="236" spans="1:3" ht="60" customHeight="1" x14ac:dyDescent="0.2">
      <c r="A236" s="80" t="str">
        <f>IF('その他(欧)'!L236="○","◎",IF('その他(欧)'!K236="○","○",""))</f>
        <v/>
      </c>
      <c r="B236" s="2" t="str">
        <f>IF('その他(欧)'!A236&lt;&gt;"",'その他(欧)'!A236,"")</f>
        <v/>
      </c>
      <c r="C236" s="1" t="str">
        <f>IF('その他(欧)'!B236&lt;&gt;"",'その他(欧)'!B236&amp;":"&amp;'その他(欧)'!C236&amp;" "&amp;'その他(欧)'!D236&amp;", "&amp;'その他(欧)'!E236&amp;", "&amp;'その他(欧)'!F236&amp;", "&amp;'その他(欧)'!G236&amp;" (IF: "&amp;TEXT('その他(欧)'!H236,"0.000")&amp;")"&amp;" (CS: "&amp;TEXT('その他(欧)'!I236,"0.0")&amp;")","")</f>
        <v/>
      </c>
    </row>
    <row r="237" spans="1:3" ht="60" customHeight="1" x14ac:dyDescent="0.2">
      <c r="A237" s="80" t="str">
        <f>IF('その他(欧)'!L237="○","◎",IF('その他(欧)'!K237="○","○",""))</f>
        <v/>
      </c>
      <c r="B237" s="2" t="str">
        <f>IF('その他(欧)'!A237&lt;&gt;"",'その他(欧)'!A237,"")</f>
        <v/>
      </c>
      <c r="C237" s="1" t="str">
        <f>IF('その他(欧)'!B237&lt;&gt;"",'その他(欧)'!B237&amp;":"&amp;'その他(欧)'!C237&amp;" "&amp;'その他(欧)'!D237&amp;", "&amp;'その他(欧)'!E237&amp;", "&amp;'その他(欧)'!F237&amp;", "&amp;'その他(欧)'!G237&amp;" (IF: "&amp;TEXT('その他(欧)'!H237,"0.000")&amp;")"&amp;" (CS: "&amp;TEXT('その他(欧)'!I237,"0.0")&amp;")","")</f>
        <v/>
      </c>
    </row>
    <row r="238" spans="1:3" ht="60" customHeight="1" x14ac:dyDescent="0.2">
      <c r="A238" s="80" t="str">
        <f>IF('その他(欧)'!L238="○","◎",IF('その他(欧)'!K238="○","○",""))</f>
        <v/>
      </c>
      <c r="B238" s="2" t="str">
        <f>IF('その他(欧)'!A238&lt;&gt;"",'その他(欧)'!A238,"")</f>
        <v/>
      </c>
      <c r="C238" s="1" t="str">
        <f>IF('その他(欧)'!B238&lt;&gt;"",'その他(欧)'!B238&amp;":"&amp;'その他(欧)'!C238&amp;" "&amp;'その他(欧)'!D238&amp;", "&amp;'その他(欧)'!E238&amp;", "&amp;'その他(欧)'!F238&amp;", "&amp;'その他(欧)'!G238&amp;" (IF: "&amp;TEXT('その他(欧)'!H238,"0.000")&amp;")"&amp;" (CS: "&amp;TEXT('その他(欧)'!I238,"0.0")&amp;")","")</f>
        <v/>
      </c>
    </row>
    <row r="239" spans="1:3" ht="60" customHeight="1" x14ac:dyDescent="0.2">
      <c r="A239" s="80" t="str">
        <f>IF('その他(欧)'!L239="○","◎",IF('その他(欧)'!K239="○","○",""))</f>
        <v/>
      </c>
      <c r="B239" s="2" t="str">
        <f>IF('その他(欧)'!A239&lt;&gt;"",'その他(欧)'!A239,"")</f>
        <v/>
      </c>
      <c r="C239" s="1" t="str">
        <f>IF('その他(欧)'!B239&lt;&gt;"",'その他(欧)'!B239&amp;":"&amp;'その他(欧)'!C239&amp;" "&amp;'その他(欧)'!D239&amp;", "&amp;'その他(欧)'!E239&amp;", "&amp;'その他(欧)'!F239&amp;", "&amp;'その他(欧)'!G239&amp;" (IF: "&amp;TEXT('その他(欧)'!H239,"0.000")&amp;")"&amp;" (CS: "&amp;TEXT('その他(欧)'!I239,"0.0")&amp;")","")</f>
        <v/>
      </c>
    </row>
    <row r="240" spans="1:3" ht="60" customHeight="1" x14ac:dyDescent="0.2">
      <c r="A240" s="80" t="str">
        <f>IF('その他(欧)'!L240="○","◎",IF('その他(欧)'!K240="○","○",""))</f>
        <v/>
      </c>
      <c r="B240" s="2" t="str">
        <f>IF('その他(欧)'!A240&lt;&gt;"",'その他(欧)'!A240,"")</f>
        <v/>
      </c>
      <c r="C240" s="1" t="str">
        <f>IF('その他(欧)'!B240&lt;&gt;"",'その他(欧)'!B240&amp;":"&amp;'その他(欧)'!C240&amp;" "&amp;'その他(欧)'!D240&amp;", "&amp;'その他(欧)'!E240&amp;", "&amp;'その他(欧)'!F240&amp;", "&amp;'その他(欧)'!G240&amp;" (IF: "&amp;TEXT('その他(欧)'!H240,"0.000")&amp;")"&amp;" (CS: "&amp;TEXT('その他(欧)'!I240,"0.0")&amp;")","")</f>
        <v/>
      </c>
    </row>
    <row r="241" spans="1:3" ht="60" customHeight="1" x14ac:dyDescent="0.2">
      <c r="A241" s="80" t="str">
        <f>IF('その他(欧)'!L241="○","◎",IF('その他(欧)'!K241="○","○",""))</f>
        <v/>
      </c>
      <c r="B241" s="2" t="str">
        <f>IF('その他(欧)'!A241&lt;&gt;"",'その他(欧)'!A241,"")</f>
        <v/>
      </c>
      <c r="C241" s="1" t="str">
        <f>IF('その他(欧)'!B241&lt;&gt;"",'その他(欧)'!B241&amp;":"&amp;'その他(欧)'!C241&amp;" "&amp;'その他(欧)'!D241&amp;", "&amp;'その他(欧)'!E241&amp;", "&amp;'その他(欧)'!F241&amp;", "&amp;'その他(欧)'!G241&amp;" (IF: "&amp;TEXT('その他(欧)'!H241,"0.000")&amp;")"&amp;" (CS: "&amp;TEXT('その他(欧)'!I241,"0.0")&amp;")","")</f>
        <v/>
      </c>
    </row>
    <row r="242" spans="1:3" ht="60" customHeight="1" x14ac:dyDescent="0.2">
      <c r="A242" s="80" t="str">
        <f>IF('その他(欧)'!L242="○","◎",IF('その他(欧)'!K242="○","○",""))</f>
        <v/>
      </c>
      <c r="B242" s="2" t="str">
        <f>IF('その他(欧)'!A242&lt;&gt;"",'その他(欧)'!A242,"")</f>
        <v/>
      </c>
      <c r="C242" s="1" t="str">
        <f>IF('その他(欧)'!B242&lt;&gt;"",'その他(欧)'!B242&amp;":"&amp;'その他(欧)'!C242&amp;" "&amp;'その他(欧)'!D242&amp;", "&amp;'その他(欧)'!E242&amp;", "&amp;'その他(欧)'!F242&amp;", "&amp;'その他(欧)'!G242&amp;" (IF: "&amp;TEXT('その他(欧)'!H242,"0.000")&amp;")"&amp;" (CS: "&amp;TEXT('その他(欧)'!I242,"0.0")&amp;")","")</f>
        <v/>
      </c>
    </row>
    <row r="243" spans="1:3" ht="60" customHeight="1" x14ac:dyDescent="0.2">
      <c r="A243" s="80" t="str">
        <f>IF('その他(欧)'!L243="○","◎",IF('その他(欧)'!K243="○","○",""))</f>
        <v/>
      </c>
      <c r="B243" s="2" t="str">
        <f>IF('その他(欧)'!A243&lt;&gt;"",'その他(欧)'!A243,"")</f>
        <v/>
      </c>
      <c r="C243" s="1" t="str">
        <f>IF('その他(欧)'!B243&lt;&gt;"",'その他(欧)'!B243&amp;":"&amp;'その他(欧)'!C243&amp;" "&amp;'その他(欧)'!D243&amp;", "&amp;'その他(欧)'!E243&amp;", "&amp;'その他(欧)'!F243&amp;", "&amp;'その他(欧)'!G243&amp;" (IF: "&amp;TEXT('その他(欧)'!H243,"0.000")&amp;")"&amp;" (CS: "&amp;TEXT('その他(欧)'!I243,"0.0")&amp;")","")</f>
        <v/>
      </c>
    </row>
    <row r="244" spans="1:3" ht="60" customHeight="1" x14ac:dyDescent="0.2">
      <c r="A244" s="80" t="str">
        <f>IF('その他(欧)'!L244="○","◎",IF('その他(欧)'!K244="○","○",""))</f>
        <v/>
      </c>
      <c r="B244" s="2" t="str">
        <f>IF('その他(欧)'!A244&lt;&gt;"",'その他(欧)'!A244,"")</f>
        <v/>
      </c>
      <c r="C244" s="1" t="str">
        <f>IF('その他(欧)'!B244&lt;&gt;"",'その他(欧)'!B244&amp;":"&amp;'その他(欧)'!C244&amp;" "&amp;'その他(欧)'!D244&amp;", "&amp;'その他(欧)'!E244&amp;", "&amp;'その他(欧)'!F244&amp;", "&amp;'その他(欧)'!G244&amp;" (IF: "&amp;TEXT('その他(欧)'!H244,"0.000")&amp;")"&amp;" (CS: "&amp;TEXT('その他(欧)'!I244,"0.0")&amp;")","")</f>
        <v/>
      </c>
    </row>
    <row r="245" spans="1:3" ht="60" customHeight="1" x14ac:dyDescent="0.2">
      <c r="A245" s="80" t="str">
        <f>IF('その他(欧)'!L245="○","◎",IF('その他(欧)'!K245="○","○",""))</f>
        <v/>
      </c>
      <c r="B245" s="2" t="str">
        <f>IF('その他(欧)'!A245&lt;&gt;"",'その他(欧)'!A245,"")</f>
        <v/>
      </c>
      <c r="C245" s="1" t="str">
        <f>IF('その他(欧)'!B245&lt;&gt;"",'その他(欧)'!B245&amp;":"&amp;'その他(欧)'!C245&amp;" "&amp;'その他(欧)'!D245&amp;", "&amp;'その他(欧)'!E245&amp;", "&amp;'その他(欧)'!F245&amp;", "&amp;'その他(欧)'!G245&amp;" (IF: "&amp;TEXT('その他(欧)'!H245,"0.000")&amp;")"&amp;" (CS: "&amp;TEXT('その他(欧)'!I245,"0.0")&amp;")","")</f>
        <v/>
      </c>
    </row>
    <row r="246" spans="1:3" ht="60" customHeight="1" x14ac:dyDescent="0.2">
      <c r="A246" s="80" t="str">
        <f>IF('その他(欧)'!L246="○","◎",IF('その他(欧)'!K246="○","○",""))</f>
        <v/>
      </c>
      <c r="B246" s="2" t="str">
        <f>IF('その他(欧)'!A246&lt;&gt;"",'その他(欧)'!A246,"")</f>
        <v/>
      </c>
      <c r="C246" s="1" t="str">
        <f>IF('その他(欧)'!B246&lt;&gt;"",'その他(欧)'!B246&amp;":"&amp;'その他(欧)'!C246&amp;" "&amp;'その他(欧)'!D246&amp;", "&amp;'その他(欧)'!E246&amp;", "&amp;'その他(欧)'!F246&amp;", "&amp;'その他(欧)'!G246&amp;" (IF: "&amp;TEXT('その他(欧)'!H246,"0.000")&amp;")"&amp;" (CS: "&amp;TEXT('その他(欧)'!I246,"0.0")&amp;")","")</f>
        <v/>
      </c>
    </row>
    <row r="247" spans="1:3" ht="60" customHeight="1" x14ac:dyDescent="0.2">
      <c r="A247" s="80" t="str">
        <f>IF('その他(欧)'!L247="○","◎",IF('その他(欧)'!K247="○","○",""))</f>
        <v/>
      </c>
      <c r="B247" s="2" t="str">
        <f>IF('その他(欧)'!A247&lt;&gt;"",'その他(欧)'!A247,"")</f>
        <v/>
      </c>
      <c r="C247" s="1" t="str">
        <f>IF('その他(欧)'!B247&lt;&gt;"",'その他(欧)'!B247&amp;":"&amp;'その他(欧)'!C247&amp;" "&amp;'その他(欧)'!D247&amp;", "&amp;'その他(欧)'!E247&amp;", "&amp;'その他(欧)'!F247&amp;", "&amp;'その他(欧)'!G247&amp;" (IF: "&amp;TEXT('その他(欧)'!H247,"0.000")&amp;")"&amp;" (CS: "&amp;TEXT('その他(欧)'!I247,"0.0")&amp;")","")</f>
        <v/>
      </c>
    </row>
    <row r="248" spans="1:3" ht="60" customHeight="1" x14ac:dyDescent="0.2">
      <c r="A248" s="80" t="str">
        <f>IF('その他(欧)'!L248="○","◎",IF('その他(欧)'!K248="○","○",""))</f>
        <v/>
      </c>
      <c r="B248" s="2" t="str">
        <f>IF('その他(欧)'!A248&lt;&gt;"",'その他(欧)'!A248,"")</f>
        <v/>
      </c>
      <c r="C248" s="1" t="str">
        <f>IF('その他(欧)'!B248&lt;&gt;"",'その他(欧)'!B248&amp;":"&amp;'その他(欧)'!C248&amp;" "&amp;'その他(欧)'!D248&amp;", "&amp;'その他(欧)'!E248&amp;", "&amp;'その他(欧)'!F248&amp;", "&amp;'その他(欧)'!G248&amp;" (IF: "&amp;TEXT('その他(欧)'!H248,"0.000")&amp;")"&amp;" (CS: "&amp;TEXT('その他(欧)'!I248,"0.0")&amp;")","")</f>
        <v/>
      </c>
    </row>
    <row r="249" spans="1:3" ht="60" customHeight="1" x14ac:dyDescent="0.2">
      <c r="A249" s="80" t="str">
        <f>IF('その他(欧)'!L249="○","◎",IF('その他(欧)'!K249="○","○",""))</f>
        <v/>
      </c>
      <c r="B249" s="2" t="str">
        <f>IF('その他(欧)'!A249&lt;&gt;"",'その他(欧)'!A249,"")</f>
        <v/>
      </c>
      <c r="C249" s="1" t="str">
        <f>IF('その他(欧)'!B249&lt;&gt;"",'その他(欧)'!B249&amp;":"&amp;'その他(欧)'!C249&amp;" "&amp;'その他(欧)'!D249&amp;", "&amp;'その他(欧)'!E249&amp;", "&amp;'その他(欧)'!F249&amp;", "&amp;'その他(欧)'!G249&amp;" (IF: "&amp;TEXT('その他(欧)'!H249,"0.000")&amp;")"&amp;" (CS: "&amp;TEXT('その他(欧)'!I249,"0.0")&amp;")","")</f>
        <v/>
      </c>
    </row>
    <row r="250" spans="1:3" ht="60" customHeight="1" x14ac:dyDescent="0.2">
      <c r="A250" s="80" t="str">
        <f>IF('その他(欧)'!L250="○","◎",IF('その他(欧)'!K250="○","○",""))</f>
        <v/>
      </c>
      <c r="B250" s="2" t="str">
        <f>IF('その他(欧)'!A250&lt;&gt;"",'その他(欧)'!A250,"")</f>
        <v/>
      </c>
      <c r="C250" s="1" t="str">
        <f>IF('その他(欧)'!B250&lt;&gt;"",'その他(欧)'!B250&amp;":"&amp;'その他(欧)'!C250&amp;" "&amp;'その他(欧)'!D250&amp;", "&amp;'その他(欧)'!E250&amp;", "&amp;'その他(欧)'!F250&amp;", "&amp;'その他(欧)'!G250&amp;" (IF: "&amp;TEXT('その他(欧)'!H250,"0.000")&amp;")"&amp;" (CS: "&amp;TEXT('その他(欧)'!I250,"0.0")&amp;")","")</f>
        <v/>
      </c>
    </row>
    <row r="251" spans="1:3" ht="60" customHeight="1" x14ac:dyDescent="0.2">
      <c r="A251" s="80" t="str">
        <f>IF('その他(欧)'!L251="○","◎",IF('その他(欧)'!K251="○","○",""))</f>
        <v/>
      </c>
      <c r="B251" s="2" t="str">
        <f>IF('その他(欧)'!A251&lt;&gt;"",'その他(欧)'!A251,"")</f>
        <v/>
      </c>
      <c r="C251" s="1" t="str">
        <f>IF('その他(欧)'!B251&lt;&gt;"",'その他(欧)'!B251&amp;":"&amp;'その他(欧)'!C251&amp;" "&amp;'その他(欧)'!D251&amp;", "&amp;'その他(欧)'!E251&amp;", "&amp;'その他(欧)'!F251&amp;", "&amp;'その他(欧)'!G251&amp;" (IF: "&amp;TEXT('その他(欧)'!H251,"0.000")&amp;")"&amp;" (CS: "&amp;TEXT('その他(欧)'!I251,"0.0")&amp;")","")</f>
        <v/>
      </c>
    </row>
    <row r="252" spans="1:3" ht="60" customHeight="1" x14ac:dyDescent="0.2">
      <c r="A252" s="80" t="str">
        <f>IF('その他(欧)'!L252="○","◎",IF('その他(欧)'!K252="○","○",""))</f>
        <v/>
      </c>
      <c r="B252" s="2" t="str">
        <f>IF('その他(欧)'!A252&lt;&gt;"",'その他(欧)'!A252,"")</f>
        <v/>
      </c>
      <c r="C252" s="1" t="str">
        <f>IF('その他(欧)'!B252&lt;&gt;"",'その他(欧)'!B252&amp;":"&amp;'その他(欧)'!C252&amp;" "&amp;'その他(欧)'!D252&amp;", "&amp;'その他(欧)'!E252&amp;", "&amp;'その他(欧)'!F252&amp;", "&amp;'その他(欧)'!G252&amp;" (IF: "&amp;TEXT('その他(欧)'!H252,"0.000")&amp;")"&amp;" (CS: "&amp;TEXT('その他(欧)'!I252,"0.0")&amp;")","")</f>
        <v/>
      </c>
    </row>
    <row r="253" spans="1:3" ht="60" customHeight="1" x14ac:dyDescent="0.2">
      <c r="A253" s="80" t="str">
        <f>IF('その他(欧)'!L253="○","◎",IF('その他(欧)'!K253="○","○",""))</f>
        <v/>
      </c>
      <c r="B253" s="2" t="str">
        <f>IF('その他(欧)'!A253&lt;&gt;"",'その他(欧)'!A253,"")</f>
        <v/>
      </c>
      <c r="C253" s="1" t="str">
        <f>IF('その他(欧)'!B253&lt;&gt;"",'その他(欧)'!B253&amp;":"&amp;'その他(欧)'!C253&amp;" "&amp;'その他(欧)'!D253&amp;", "&amp;'その他(欧)'!E253&amp;", "&amp;'その他(欧)'!F253&amp;", "&amp;'その他(欧)'!G253&amp;" (IF: "&amp;TEXT('その他(欧)'!H253,"0.000")&amp;")"&amp;" (CS: "&amp;TEXT('その他(欧)'!I253,"0.0")&amp;")","")</f>
        <v/>
      </c>
    </row>
    <row r="254" spans="1:3" ht="60" customHeight="1" x14ac:dyDescent="0.2">
      <c r="A254" s="80" t="str">
        <f>IF('その他(欧)'!L254="○","◎",IF('その他(欧)'!K254="○","○",""))</f>
        <v/>
      </c>
      <c r="B254" s="2" t="str">
        <f>IF('その他(欧)'!A254&lt;&gt;"",'その他(欧)'!A254,"")</f>
        <v/>
      </c>
      <c r="C254" s="1" t="str">
        <f>IF('その他(欧)'!B254&lt;&gt;"",'その他(欧)'!B254&amp;":"&amp;'その他(欧)'!C254&amp;" "&amp;'その他(欧)'!D254&amp;", "&amp;'その他(欧)'!E254&amp;", "&amp;'その他(欧)'!F254&amp;", "&amp;'その他(欧)'!G254&amp;" (IF: "&amp;TEXT('その他(欧)'!H254,"0.000")&amp;")"&amp;" (CS: "&amp;TEXT('その他(欧)'!I254,"0.0")&amp;")","")</f>
        <v/>
      </c>
    </row>
    <row r="255" spans="1:3" ht="60" customHeight="1" x14ac:dyDescent="0.2">
      <c r="A255" s="80" t="str">
        <f>IF('その他(欧)'!L255="○","◎",IF('その他(欧)'!K255="○","○",""))</f>
        <v/>
      </c>
      <c r="B255" s="2" t="str">
        <f>IF('その他(欧)'!A255&lt;&gt;"",'その他(欧)'!A255,"")</f>
        <v/>
      </c>
      <c r="C255" s="1" t="str">
        <f>IF('その他(欧)'!B255&lt;&gt;"",'その他(欧)'!B255&amp;":"&amp;'その他(欧)'!C255&amp;" "&amp;'その他(欧)'!D255&amp;", "&amp;'その他(欧)'!E255&amp;", "&amp;'その他(欧)'!F255&amp;", "&amp;'その他(欧)'!G255&amp;" (IF: "&amp;TEXT('その他(欧)'!H255,"0.000")&amp;")"&amp;" (CS: "&amp;TEXT('その他(欧)'!I255,"0.0")&amp;")","")</f>
        <v/>
      </c>
    </row>
    <row r="256" spans="1:3" ht="60" customHeight="1" x14ac:dyDescent="0.2">
      <c r="A256" s="80" t="str">
        <f>IF('その他(欧)'!L256="○","◎",IF('その他(欧)'!K256="○","○",""))</f>
        <v/>
      </c>
      <c r="B256" s="2" t="str">
        <f>IF('その他(欧)'!A256&lt;&gt;"",'その他(欧)'!A256,"")</f>
        <v/>
      </c>
      <c r="C256" s="1" t="str">
        <f>IF('その他(欧)'!B256&lt;&gt;"",'その他(欧)'!B256&amp;":"&amp;'その他(欧)'!C256&amp;" "&amp;'その他(欧)'!D256&amp;", "&amp;'その他(欧)'!E256&amp;", "&amp;'その他(欧)'!F256&amp;", "&amp;'その他(欧)'!G256&amp;" (IF: "&amp;TEXT('その他(欧)'!H256,"0.000")&amp;")"&amp;" (CS: "&amp;TEXT('その他(欧)'!I256,"0.0")&amp;")","")</f>
        <v/>
      </c>
    </row>
    <row r="257" spans="1:3" ht="60" customHeight="1" x14ac:dyDescent="0.2">
      <c r="A257" s="80" t="str">
        <f>IF('その他(欧)'!L257="○","◎",IF('その他(欧)'!K257="○","○",""))</f>
        <v/>
      </c>
      <c r="B257" s="2" t="str">
        <f>IF('その他(欧)'!A257&lt;&gt;"",'その他(欧)'!A257,"")</f>
        <v/>
      </c>
      <c r="C257" s="1" t="str">
        <f>IF('その他(欧)'!B257&lt;&gt;"",'その他(欧)'!B257&amp;":"&amp;'その他(欧)'!C257&amp;" "&amp;'その他(欧)'!D257&amp;", "&amp;'その他(欧)'!E257&amp;", "&amp;'その他(欧)'!F257&amp;", "&amp;'その他(欧)'!G257&amp;" (IF: "&amp;TEXT('その他(欧)'!H257,"0.000")&amp;")"&amp;" (CS: "&amp;TEXT('その他(欧)'!I257,"0.0")&amp;")","")</f>
        <v/>
      </c>
    </row>
    <row r="258" spans="1:3" ht="60" customHeight="1" x14ac:dyDescent="0.2">
      <c r="A258" s="80" t="str">
        <f>IF('その他(欧)'!L258="○","◎",IF('その他(欧)'!K258="○","○",""))</f>
        <v/>
      </c>
      <c r="B258" s="2" t="str">
        <f>IF('その他(欧)'!A258&lt;&gt;"",'その他(欧)'!A258,"")</f>
        <v/>
      </c>
      <c r="C258" s="1" t="str">
        <f>IF('その他(欧)'!B258&lt;&gt;"",'その他(欧)'!B258&amp;":"&amp;'その他(欧)'!C258&amp;" "&amp;'その他(欧)'!D258&amp;", "&amp;'その他(欧)'!E258&amp;", "&amp;'その他(欧)'!F258&amp;", "&amp;'その他(欧)'!G258&amp;" (IF: "&amp;TEXT('その他(欧)'!H258,"0.000")&amp;")"&amp;" (CS: "&amp;TEXT('その他(欧)'!I258,"0.0")&amp;")","")</f>
        <v/>
      </c>
    </row>
    <row r="259" spans="1:3" ht="60" customHeight="1" x14ac:dyDescent="0.2">
      <c r="A259" s="80" t="str">
        <f>IF('その他(欧)'!L259="○","◎",IF('その他(欧)'!K259="○","○",""))</f>
        <v/>
      </c>
      <c r="B259" s="2" t="str">
        <f>IF('その他(欧)'!A259&lt;&gt;"",'その他(欧)'!A259,"")</f>
        <v/>
      </c>
      <c r="C259" s="1" t="str">
        <f>IF('その他(欧)'!B259&lt;&gt;"",'その他(欧)'!B259&amp;":"&amp;'その他(欧)'!C259&amp;" "&amp;'その他(欧)'!D259&amp;", "&amp;'その他(欧)'!E259&amp;", "&amp;'その他(欧)'!F259&amp;", "&amp;'その他(欧)'!G259&amp;" (IF: "&amp;TEXT('その他(欧)'!H259,"0.000")&amp;")"&amp;" (CS: "&amp;TEXT('その他(欧)'!I259,"0.0")&amp;")","")</f>
        <v/>
      </c>
    </row>
    <row r="260" spans="1:3" ht="60" customHeight="1" x14ac:dyDescent="0.2">
      <c r="A260" s="80" t="str">
        <f>IF('その他(欧)'!L260="○","◎",IF('その他(欧)'!K260="○","○",""))</f>
        <v/>
      </c>
      <c r="B260" s="2" t="str">
        <f>IF('その他(欧)'!A260&lt;&gt;"",'その他(欧)'!A260,"")</f>
        <v/>
      </c>
      <c r="C260" s="1" t="str">
        <f>IF('その他(欧)'!B260&lt;&gt;"",'その他(欧)'!B260&amp;":"&amp;'その他(欧)'!C260&amp;" "&amp;'その他(欧)'!D260&amp;", "&amp;'その他(欧)'!E260&amp;", "&amp;'その他(欧)'!F260&amp;", "&amp;'その他(欧)'!G260&amp;" (IF: "&amp;TEXT('その他(欧)'!H260,"0.000")&amp;")"&amp;" (CS: "&amp;TEXT('その他(欧)'!I260,"0.0")&amp;")","")</f>
        <v/>
      </c>
    </row>
    <row r="261" spans="1:3" ht="60" customHeight="1" x14ac:dyDescent="0.2">
      <c r="A261" s="80" t="str">
        <f>IF('その他(欧)'!L261="○","◎",IF('その他(欧)'!K261="○","○",""))</f>
        <v/>
      </c>
      <c r="B261" s="2" t="str">
        <f>IF('その他(欧)'!A261&lt;&gt;"",'その他(欧)'!A261,"")</f>
        <v/>
      </c>
      <c r="C261" s="1" t="str">
        <f>IF('その他(欧)'!B261&lt;&gt;"",'その他(欧)'!B261&amp;":"&amp;'その他(欧)'!C261&amp;" "&amp;'その他(欧)'!D261&amp;", "&amp;'その他(欧)'!E261&amp;", "&amp;'その他(欧)'!F261&amp;", "&amp;'その他(欧)'!G261&amp;" (IF: "&amp;TEXT('その他(欧)'!H261,"0.000")&amp;")"&amp;" (CS: "&amp;TEXT('その他(欧)'!I261,"0.0")&amp;")","")</f>
        <v/>
      </c>
    </row>
    <row r="262" spans="1:3" ht="60" customHeight="1" x14ac:dyDescent="0.2">
      <c r="A262" s="80" t="str">
        <f>IF('その他(欧)'!L262="○","◎",IF('その他(欧)'!K262="○","○",""))</f>
        <v/>
      </c>
      <c r="B262" s="2" t="str">
        <f>IF('その他(欧)'!A262&lt;&gt;"",'その他(欧)'!A262,"")</f>
        <v/>
      </c>
      <c r="C262" s="1" t="str">
        <f>IF('その他(欧)'!B262&lt;&gt;"",'その他(欧)'!B262&amp;":"&amp;'その他(欧)'!C262&amp;" "&amp;'その他(欧)'!D262&amp;", "&amp;'その他(欧)'!E262&amp;", "&amp;'その他(欧)'!F262&amp;", "&amp;'その他(欧)'!G262&amp;" (IF: "&amp;TEXT('その他(欧)'!H262,"0.000")&amp;")"&amp;" (CS: "&amp;TEXT('その他(欧)'!I262,"0.0")&amp;")","")</f>
        <v/>
      </c>
    </row>
    <row r="263" spans="1:3" ht="60" customHeight="1" x14ac:dyDescent="0.2">
      <c r="A263" s="80" t="str">
        <f>IF('その他(欧)'!L263="○","◎",IF('その他(欧)'!K263="○","○",""))</f>
        <v/>
      </c>
      <c r="B263" s="2" t="str">
        <f>IF('その他(欧)'!A263&lt;&gt;"",'その他(欧)'!A263,"")</f>
        <v/>
      </c>
      <c r="C263" s="1" t="str">
        <f>IF('その他(欧)'!B263&lt;&gt;"",'その他(欧)'!B263&amp;":"&amp;'その他(欧)'!C263&amp;" "&amp;'その他(欧)'!D263&amp;", "&amp;'その他(欧)'!E263&amp;", "&amp;'その他(欧)'!F263&amp;", "&amp;'その他(欧)'!G263&amp;" (IF: "&amp;TEXT('その他(欧)'!H263,"0.000")&amp;")"&amp;" (CS: "&amp;TEXT('その他(欧)'!I263,"0.0")&amp;")","")</f>
        <v/>
      </c>
    </row>
    <row r="264" spans="1:3" ht="60" customHeight="1" x14ac:dyDescent="0.2">
      <c r="A264" s="80" t="str">
        <f>IF('その他(欧)'!L264="○","◎",IF('その他(欧)'!K264="○","○",""))</f>
        <v/>
      </c>
      <c r="B264" s="2" t="str">
        <f>IF('その他(欧)'!A264&lt;&gt;"",'その他(欧)'!A264,"")</f>
        <v/>
      </c>
      <c r="C264" s="1" t="str">
        <f>IF('その他(欧)'!B264&lt;&gt;"",'その他(欧)'!B264&amp;":"&amp;'その他(欧)'!C264&amp;" "&amp;'その他(欧)'!D264&amp;", "&amp;'その他(欧)'!E264&amp;", "&amp;'その他(欧)'!F264&amp;", "&amp;'その他(欧)'!G264&amp;" (IF: "&amp;TEXT('その他(欧)'!H264,"0.000")&amp;")"&amp;" (CS: "&amp;TEXT('その他(欧)'!I264,"0.0")&amp;")","")</f>
        <v/>
      </c>
    </row>
    <row r="265" spans="1:3" ht="60" customHeight="1" x14ac:dyDescent="0.2">
      <c r="A265" s="80" t="str">
        <f>IF('その他(欧)'!L265="○","◎",IF('その他(欧)'!K265="○","○",""))</f>
        <v/>
      </c>
      <c r="B265" s="2" t="str">
        <f>IF('その他(欧)'!A265&lt;&gt;"",'その他(欧)'!A265,"")</f>
        <v/>
      </c>
      <c r="C265" s="1" t="str">
        <f>IF('その他(欧)'!B265&lt;&gt;"",'その他(欧)'!B265&amp;":"&amp;'その他(欧)'!C265&amp;" "&amp;'その他(欧)'!D265&amp;", "&amp;'その他(欧)'!E265&amp;", "&amp;'その他(欧)'!F265&amp;", "&amp;'その他(欧)'!G265&amp;" (IF: "&amp;TEXT('その他(欧)'!H265,"0.000")&amp;")"&amp;" (CS: "&amp;TEXT('その他(欧)'!I265,"0.0")&amp;")","")</f>
        <v/>
      </c>
    </row>
    <row r="266" spans="1:3" ht="60" customHeight="1" x14ac:dyDescent="0.2">
      <c r="A266" s="80" t="str">
        <f>IF('その他(欧)'!L266="○","◎",IF('その他(欧)'!K266="○","○",""))</f>
        <v/>
      </c>
      <c r="B266" s="2" t="str">
        <f>IF('その他(欧)'!A266&lt;&gt;"",'その他(欧)'!A266,"")</f>
        <v/>
      </c>
      <c r="C266" s="1" t="str">
        <f>IF('その他(欧)'!B266&lt;&gt;"",'その他(欧)'!B266&amp;":"&amp;'その他(欧)'!C266&amp;" "&amp;'その他(欧)'!D266&amp;", "&amp;'その他(欧)'!E266&amp;", "&amp;'その他(欧)'!F266&amp;", "&amp;'その他(欧)'!G266&amp;" (IF: "&amp;TEXT('その他(欧)'!H266,"0.000")&amp;")"&amp;" (CS: "&amp;TEXT('その他(欧)'!I266,"0.0")&amp;")","")</f>
        <v/>
      </c>
    </row>
    <row r="267" spans="1:3" ht="60" customHeight="1" x14ac:dyDescent="0.2">
      <c r="A267" s="80" t="str">
        <f>IF('その他(欧)'!L267="○","◎",IF('その他(欧)'!K267="○","○",""))</f>
        <v/>
      </c>
      <c r="B267" s="2" t="str">
        <f>IF('その他(欧)'!A267&lt;&gt;"",'その他(欧)'!A267,"")</f>
        <v/>
      </c>
      <c r="C267" s="1" t="str">
        <f>IF('その他(欧)'!B267&lt;&gt;"",'その他(欧)'!B267&amp;":"&amp;'その他(欧)'!C267&amp;" "&amp;'その他(欧)'!D267&amp;", "&amp;'その他(欧)'!E267&amp;", "&amp;'その他(欧)'!F267&amp;", "&amp;'その他(欧)'!G267&amp;" (IF: "&amp;TEXT('その他(欧)'!H267,"0.000")&amp;")"&amp;" (CS: "&amp;TEXT('その他(欧)'!I267,"0.0")&amp;")","")</f>
        <v/>
      </c>
    </row>
    <row r="268" spans="1:3" ht="60" customHeight="1" x14ac:dyDescent="0.2">
      <c r="A268" s="80" t="str">
        <f>IF('その他(欧)'!L268="○","◎",IF('その他(欧)'!K268="○","○",""))</f>
        <v/>
      </c>
      <c r="B268" s="2" t="str">
        <f>IF('その他(欧)'!A268&lt;&gt;"",'その他(欧)'!A268,"")</f>
        <v/>
      </c>
      <c r="C268" s="1" t="str">
        <f>IF('その他(欧)'!B268&lt;&gt;"",'その他(欧)'!B268&amp;":"&amp;'その他(欧)'!C268&amp;" "&amp;'その他(欧)'!D268&amp;", "&amp;'その他(欧)'!E268&amp;", "&amp;'その他(欧)'!F268&amp;", "&amp;'その他(欧)'!G268&amp;" (IF: "&amp;TEXT('その他(欧)'!H268,"0.000")&amp;")"&amp;" (CS: "&amp;TEXT('その他(欧)'!I268,"0.0")&amp;")","")</f>
        <v/>
      </c>
    </row>
    <row r="269" spans="1:3" ht="60" customHeight="1" x14ac:dyDescent="0.2">
      <c r="A269" s="80" t="str">
        <f>IF('その他(欧)'!L269="○","◎",IF('その他(欧)'!K269="○","○",""))</f>
        <v/>
      </c>
      <c r="B269" s="2" t="str">
        <f>IF('その他(欧)'!A269&lt;&gt;"",'その他(欧)'!A269,"")</f>
        <v/>
      </c>
      <c r="C269" s="1" t="str">
        <f>IF('その他(欧)'!B269&lt;&gt;"",'その他(欧)'!B269&amp;":"&amp;'その他(欧)'!C269&amp;" "&amp;'その他(欧)'!D269&amp;", "&amp;'その他(欧)'!E269&amp;", "&amp;'その他(欧)'!F269&amp;", "&amp;'その他(欧)'!G269&amp;" (IF: "&amp;TEXT('その他(欧)'!H269,"0.000")&amp;")"&amp;" (CS: "&amp;TEXT('その他(欧)'!I269,"0.0")&amp;")","")</f>
        <v/>
      </c>
    </row>
    <row r="270" spans="1:3" ht="60" customHeight="1" x14ac:dyDescent="0.2">
      <c r="A270" s="80" t="str">
        <f>IF('その他(欧)'!L270="○","◎",IF('その他(欧)'!K270="○","○",""))</f>
        <v/>
      </c>
      <c r="B270" s="2" t="str">
        <f>IF('その他(欧)'!A270&lt;&gt;"",'その他(欧)'!A270,"")</f>
        <v/>
      </c>
      <c r="C270" s="1" t="str">
        <f>IF('その他(欧)'!B270&lt;&gt;"",'その他(欧)'!B270&amp;":"&amp;'その他(欧)'!C270&amp;" "&amp;'その他(欧)'!D270&amp;", "&amp;'その他(欧)'!E270&amp;", "&amp;'その他(欧)'!F270&amp;", "&amp;'その他(欧)'!G270&amp;" (IF: "&amp;TEXT('その他(欧)'!H270,"0.000")&amp;")"&amp;" (CS: "&amp;TEXT('その他(欧)'!I270,"0.0")&amp;")","")</f>
        <v/>
      </c>
    </row>
    <row r="271" spans="1:3" ht="60" customHeight="1" x14ac:dyDescent="0.2">
      <c r="A271" s="80" t="str">
        <f>IF('その他(欧)'!L271="○","◎",IF('その他(欧)'!K271="○","○",""))</f>
        <v/>
      </c>
      <c r="B271" s="2" t="str">
        <f>IF('その他(欧)'!A271&lt;&gt;"",'その他(欧)'!A271,"")</f>
        <v/>
      </c>
      <c r="C271" s="1" t="str">
        <f>IF('その他(欧)'!B271&lt;&gt;"",'その他(欧)'!B271&amp;":"&amp;'その他(欧)'!C271&amp;" "&amp;'その他(欧)'!D271&amp;", "&amp;'その他(欧)'!E271&amp;", "&amp;'その他(欧)'!F271&amp;", "&amp;'その他(欧)'!G271&amp;" (IF: "&amp;TEXT('その他(欧)'!H271,"0.000")&amp;")"&amp;" (CS: "&amp;TEXT('その他(欧)'!I271,"0.0")&amp;")","")</f>
        <v/>
      </c>
    </row>
    <row r="272" spans="1:3" ht="60" customHeight="1" x14ac:dyDescent="0.2">
      <c r="A272" s="80" t="str">
        <f>IF('その他(欧)'!L272="○","◎",IF('その他(欧)'!K272="○","○",""))</f>
        <v/>
      </c>
      <c r="B272" s="2" t="str">
        <f>IF('その他(欧)'!A272&lt;&gt;"",'その他(欧)'!A272,"")</f>
        <v/>
      </c>
      <c r="C272" s="1" t="str">
        <f>IF('その他(欧)'!B272&lt;&gt;"",'その他(欧)'!B272&amp;":"&amp;'その他(欧)'!C272&amp;" "&amp;'その他(欧)'!D272&amp;", "&amp;'その他(欧)'!E272&amp;", "&amp;'その他(欧)'!F272&amp;", "&amp;'その他(欧)'!G272&amp;" (IF: "&amp;TEXT('その他(欧)'!H272,"0.000")&amp;")"&amp;" (CS: "&amp;TEXT('その他(欧)'!I272,"0.0")&amp;")","")</f>
        <v/>
      </c>
    </row>
    <row r="273" spans="1:3" ht="60" customHeight="1" x14ac:dyDescent="0.2">
      <c r="A273" s="80" t="str">
        <f>IF('その他(欧)'!L273="○","◎",IF('その他(欧)'!K273="○","○",""))</f>
        <v/>
      </c>
      <c r="B273" s="2" t="str">
        <f>IF('その他(欧)'!A273&lt;&gt;"",'その他(欧)'!A273,"")</f>
        <v/>
      </c>
      <c r="C273" s="1" t="str">
        <f>IF('その他(欧)'!B273&lt;&gt;"",'その他(欧)'!B273&amp;":"&amp;'その他(欧)'!C273&amp;" "&amp;'その他(欧)'!D273&amp;", "&amp;'その他(欧)'!E273&amp;", "&amp;'その他(欧)'!F273&amp;", "&amp;'その他(欧)'!G273&amp;" (IF: "&amp;TEXT('その他(欧)'!H273,"0.000")&amp;")"&amp;" (CS: "&amp;TEXT('その他(欧)'!I273,"0.0")&amp;")","")</f>
        <v/>
      </c>
    </row>
    <row r="274" spans="1:3" ht="60" customHeight="1" x14ac:dyDescent="0.2">
      <c r="A274" s="80" t="str">
        <f>IF('その他(欧)'!L274="○","◎",IF('その他(欧)'!K274="○","○",""))</f>
        <v/>
      </c>
      <c r="B274" s="2" t="str">
        <f>IF('その他(欧)'!A274&lt;&gt;"",'その他(欧)'!A274,"")</f>
        <v/>
      </c>
      <c r="C274" s="1" t="str">
        <f>IF('その他(欧)'!B274&lt;&gt;"",'その他(欧)'!B274&amp;":"&amp;'その他(欧)'!C274&amp;" "&amp;'その他(欧)'!D274&amp;", "&amp;'その他(欧)'!E274&amp;", "&amp;'その他(欧)'!F274&amp;", "&amp;'その他(欧)'!G274&amp;" (IF: "&amp;TEXT('その他(欧)'!H274,"0.000")&amp;")"&amp;" (CS: "&amp;TEXT('その他(欧)'!I274,"0.0")&amp;")","")</f>
        <v/>
      </c>
    </row>
    <row r="275" spans="1:3" ht="60" customHeight="1" x14ac:dyDescent="0.2">
      <c r="A275" s="80" t="str">
        <f>IF('その他(欧)'!L275="○","◎",IF('その他(欧)'!K275="○","○",""))</f>
        <v/>
      </c>
      <c r="B275" s="2" t="str">
        <f>IF('その他(欧)'!A275&lt;&gt;"",'その他(欧)'!A275,"")</f>
        <v/>
      </c>
      <c r="C275" s="1" t="str">
        <f>IF('その他(欧)'!B275&lt;&gt;"",'その他(欧)'!B275&amp;":"&amp;'その他(欧)'!C275&amp;" "&amp;'その他(欧)'!D275&amp;", "&amp;'その他(欧)'!E275&amp;", "&amp;'その他(欧)'!F275&amp;", "&amp;'その他(欧)'!G275&amp;" (IF: "&amp;TEXT('その他(欧)'!H275,"0.000")&amp;")"&amp;" (CS: "&amp;TEXT('その他(欧)'!I275,"0.0")&amp;")","")</f>
        <v/>
      </c>
    </row>
    <row r="276" spans="1:3" ht="60" customHeight="1" x14ac:dyDescent="0.2">
      <c r="A276" s="80" t="str">
        <f>IF('その他(欧)'!L276="○","◎",IF('その他(欧)'!K276="○","○",""))</f>
        <v/>
      </c>
      <c r="B276" s="2" t="str">
        <f>IF('その他(欧)'!A276&lt;&gt;"",'その他(欧)'!A276,"")</f>
        <v/>
      </c>
      <c r="C276" s="1" t="str">
        <f>IF('その他(欧)'!B276&lt;&gt;"",'その他(欧)'!B276&amp;":"&amp;'その他(欧)'!C276&amp;" "&amp;'その他(欧)'!D276&amp;", "&amp;'その他(欧)'!E276&amp;", "&amp;'その他(欧)'!F276&amp;", "&amp;'その他(欧)'!G276&amp;" (IF: "&amp;TEXT('その他(欧)'!H276,"0.000")&amp;")"&amp;" (CS: "&amp;TEXT('その他(欧)'!I276,"0.0")&amp;")","")</f>
        <v/>
      </c>
    </row>
    <row r="277" spans="1:3" ht="60" customHeight="1" x14ac:dyDescent="0.2">
      <c r="A277" s="80" t="str">
        <f>IF('その他(欧)'!L277="○","◎",IF('その他(欧)'!K277="○","○",""))</f>
        <v/>
      </c>
      <c r="B277" s="2" t="str">
        <f>IF('その他(欧)'!A277&lt;&gt;"",'その他(欧)'!A277,"")</f>
        <v/>
      </c>
      <c r="C277" s="1" t="str">
        <f>IF('その他(欧)'!B277&lt;&gt;"",'その他(欧)'!B277&amp;":"&amp;'その他(欧)'!C277&amp;" "&amp;'その他(欧)'!D277&amp;", "&amp;'その他(欧)'!E277&amp;", "&amp;'その他(欧)'!F277&amp;", "&amp;'その他(欧)'!G277&amp;" (IF: "&amp;TEXT('その他(欧)'!H277,"0.000")&amp;")"&amp;" (CS: "&amp;TEXT('その他(欧)'!I277,"0.0")&amp;")","")</f>
        <v/>
      </c>
    </row>
    <row r="278" spans="1:3" ht="60" customHeight="1" x14ac:dyDescent="0.2">
      <c r="A278" s="80" t="str">
        <f>IF('その他(欧)'!L278="○","◎",IF('その他(欧)'!K278="○","○",""))</f>
        <v/>
      </c>
      <c r="B278" s="2" t="str">
        <f>IF('その他(欧)'!A278&lt;&gt;"",'その他(欧)'!A278,"")</f>
        <v/>
      </c>
      <c r="C278" s="1" t="str">
        <f>IF('その他(欧)'!B278&lt;&gt;"",'その他(欧)'!B278&amp;":"&amp;'その他(欧)'!C278&amp;" "&amp;'その他(欧)'!D278&amp;", "&amp;'その他(欧)'!E278&amp;", "&amp;'その他(欧)'!F278&amp;", "&amp;'その他(欧)'!G278&amp;" (IF: "&amp;TEXT('その他(欧)'!H278,"0.000")&amp;")"&amp;" (CS: "&amp;TEXT('その他(欧)'!I278,"0.0")&amp;")","")</f>
        <v/>
      </c>
    </row>
    <row r="279" spans="1:3" ht="60" customHeight="1" x14ac:dyDescent="0.2">
      <c r="A279" s="80" t="str">
        <f>IF('その他(欧)'!L279="○","◎",IF('その他(欧)'!K279="○","○",""))</f>
        <v/>
      </c>
      <c r="B279" s="2" t="str">
        <f>IF('その他(欧)'!A279&lt;&gt;"",'その他(欧)'!A279,"")</f>
        <v/>
      </c>
      <c r="C279" s="1" t="str">
        <f>IF('その他(欧)'!B279&lt;&gt;"",'その他(欧)'!B279&amp;":"&amp;'その他(欧)'!C279&amp;" "&amp;'その他(欧)'!D279&amp;", "&amp;'その他(欧)'!E279&amp;", "&amp;'その他(欧)'!F279&amp;", "&amp;'その他(欧)'!G279&amp;" (IF: "&amp;TEXT('その他(欧)'!H279,"0.000")&amp;")"&amp;" (CS: "&amp;TEXT('その他(欧)'!I279,"0.0")&amp;")","")</f>
        <v/>
      </c>
    </row>
    <row r="280" spans="1:3" ht="60" customHeight="1" x14ac:dyDescent="0.2">
      <c r="A280" s="80" t="str">
        <f>IF('その他(欧)'!L280="○","◎",IF('その他(欧)'!K280="○","○",""))</f>
        <v/>
      </c>
      <c r="B280" s="2" t="str">
        <f>IF('その他(欧)'!A280&lt;&gt;"",'その他(欧)'!A280,"")</f>
        <v/>
      </c>
      <c r="C280" s="1" t="str">
        <f>IF('その他(欧)'!B280&lt;&gt;"",'その他(欧)'!B280&amp;":"&amp;'その他(欧)'!C280&amp;" "&amp;'その他(欧)'!D280&amp;", "&amp;'その他(欧)'!E280&amp;", "&amp;'その他(欧)'!F280&amp;", "&amp;'その他(欧)'!G280&amp;" (IF: "&amp;TEXT('その他(欧)'!H280,"0.000")&amp;")"&amp;" (CS: "&amp;TEXT('その他(欧)'!I280,"0.0")&amp;")","")</f>
        <v/>
      </c>
    </row>
    <row r="281" spans="1:3" ht="60" customHeight="1" x14ac:dyDescent="0.2">
      <c r="A281" s="80" t="str">
        <f>IF('その他(欧)'!L281="○","◎",IF('その他(欧)'!K281="○","○",""))</f>
        <v/>
      </c>
      <c r="B281" s="2" t="str">
        <f>IF('その他(欧)'!A281&lt;&gt;"",'その他(欧)'!A281,"")</f>
        <v/>
      </c>
      <c r="C281" s="1" t="str">
        <f>IF('その他(欧)'!B281&lt;&gt;"",'その他(欧)'!B281&amp;":"&amp;'その他(欧)'!C281&amp;" "&amp;'その他(欧)'!D281&amp;", "&amp;'その他(欧)'!E281&amp;", "&amp;'その他(欧)'!F281&amp;", "&amp;'その他(欧)'!G281&amp;" (IF: "&amp;TEXT('その他(欧)'!H281,"0.000")&amp;")"&amp;" (CS: "&amp;TEXT('その他(欧)'!I281,"0.0")&amp;")","")</f>
        <v/>
      </c>
    </row>
    <row r="282" spans="1:3" ht="60" customHeight="1" x14ac:dyDescent="0.2">
      <c r="A282" s="80" t="str">
        <f>IF('その他(欧)'!L282="○","◎",IF('その他(欧)'!K282="○","○",""))</f>
        <v/>
      </c>
      <c r="B282" s="2" t="str">
        <f>IF('その他(欧)'!A282&lt;&gt;"",'その他(欧)'!A282,"")</f>
        <v/>
      </c>
      <c r="C282" s="1" t="str">
        <f>IF('その他(欧)'!B282&lt;&gt;"",'その他(欧)'!B282&amp;":"&amp;'その他(欧)'!C282&amp;" "&amp;'その他(欧)'!D282&amp;", "&amp;'その他(欧)'!E282&amp;", "&amp;'その他(欧)'!F282&amp;", "&amp;'その他(欧)'!G282&amp;" (IF: "&amp;TEXT('その他(欧)'!H282,"0.000")&amp;")"&amp;" (CS: "&amp;TEXT('その他(欧)'!I282,"0.0")&amp;")","")</f>
        <v/>
      </c>
    </row>
    <row r="283" spans="1:3" ht="60" customHeight="1" x14ac:dyDescent="0.2">
      <c r="A283" s="80" t="str">
        <f>IF('その他(欧)'!L283="○","◎",IF('その他(欧)'!K283="○","○",""))</f>
        <v/>
      </c>
      <c r="B283" s="2" t="str">
        <f>IF('その他(欧)'!A283&lt;&gt;"",'その他(欧)'!A283,"")</f>
        <v/>
      </c>
      <c r="C283" s="1" t="str">
        <f>IF('その他(欧)'!B283&lt;&gt;"",'その他(欧)'!B283&amp;":"&amp;'その他(欧)'!C283&amp;" "&amp;'その他(欧)'!D283&amp;", "&amp;'その他(欧)'!E283&amp;", "&amp;'その他(欧)'!F283&amp;", "&amp;'その他(欧)'!G283&amp;" (IF: "&amp;TEXT('その他(欧)'!H283,"0.000")&amp;")"&amp;" (CS: "&amp;TEXT('その他(欧)'!I283,"0.0")&amp;")","")</f>
        <v/>
      </c>
    </row>
    <row r="284" spans="1:3" ht="60" customHeight="1" x14ac:dyDescent="0.2">
      <c r="A284" s="80" t="str">
        <f>IF('その他(欧)'!L284="○","◎",IF('その他(欧)'!K284="○","○",""))</f>
        <v/>
      </c>
      <c r="B284" s="2" t="str">
        <f>IF('その他(欧)'!A284&lt;&gt;"",'その他(欧)'!A284,"")</f>
        <v/>
      </c>
      <c r="C284" s="1" t="str">
        <f>IF('その他(欧)'!B284&lt;&gt;"",'その他(欧)'!B284&amp;":"&amp;'その他(欧)'!C284&amp;" "&amp;'その他(欧)'!D284&amp;", "&amp;'その他(欧)'!E284&amp;", "&amp;'その他(欧)'!F284&amp;", "&amp;'その他(欧)'!G284&amp;" (IF: "&amp;TEXT('その他(欧)'!H284,"0.000")&amp;")"&amp;" (CS: "&amp;TEXT('その他(欧)'!I284,"0.0")&amp;")","")</f>
        <v/>
      </c>
    </row>
    <row r="285" spans="1:3" ht="60" customHeight="1" x14ac:dyDescent="0.2">
      <c r="A285" s="80" t="str">
        <f>IF('その他(欧)'!L285="○","◎",IF('その他(欧)'!K285="○","○",""))</f>
        <v/>
      </c>
      <c r="B285" s="2" t="str">
        <f>IF('その他(欧)'!A285&lt;&gt;"",'その他(欧)'!A285,"")</f>
        <v/>
      </c>
      <c r="C285" s="1" t="str">
        <f>IF('その他(欧)'!B285&lt;&gt;"",'その他(欧)'!B285&amp;":"&amp;'その他(欧)'!C285&amp;" "&amp;'その他(欧)'!D285&amp;", "&amp;'その他(欧)'!E285&amp;", "&amp;'その他(欧)'!F285&amp;", "&amp;'その他(欧)'!G285&amp;" (IF: "&amp;TEXT('その他(欧)'!H285,"0.000")&amp;")"&amp;" (CS: "&amp;TEXT('その他(欧)'!I285,"0.0")&amp;")","")</f>
        <v/>
      </c>
    </row>
    <row r="286" spans="1:3" ht="60" customHeight="1" x14ac:dyDescent="0.2">
      <c r="A286" s="80" t="str">
        <f>IF('その他(欧)'!L286="○","◎",IF('その他(欧)'!K286="○","○",""))</f>
        <v/>
      </c>
      <c r="B286" s="2" t="str">
        <f>IF('その他(欧)'!A286&lt;&gt;"",'その他(欧)'!A286,"")</f>
        <v/>
      </c>
      <c r="C286" s="1" t="str">
        <f>IF('その他(欧)'!B286&lt;&gt;"",'その他(欧)'!B286&amp;":"&amp;'その他(欧)'!C286&amp;" "&amp;'その他(欧)'!D286&amp;", "&amp;'その他(欧)'!E286&amp;", "&amp;'その他(欧)'!F286&amp;", "&amp;'その他(欧)'!G286&amp;" (IF: "&amp;TEXT('その他(欧)'!H286,"0.000")&amp;")"&amp;" (CS: "&amp;TEXT('その他(欧)'!I286,"0.0")&amp;")","")</f>
        <v/>
      </c>
    </row>
    <row r="287" spans="1:3" ht="60" customHeight="1" x14ac:dyDescent="0.2">
      <c r="A287" s="80" t="str">
        <f>IF('その他(欧)'!L287="○","◎",IF('その他(欧)'!K287="○","○",""))</f>
        <v/>
      </c>
      <c r="B287" s="2" t="str">
        <f>IF('その他(欧)'!A287&lt;&gt;"",'その他(欧)'!A287,"")</f>
        <v/>
      </c>
      <c r="C287" s="1" t="str">
        <f>IF('その他(欧)'!B287&lt;&gt;"",'その他(欧)'!B287&amp;":"&amp;'その他(欧)'!C287&amp;" "&amp;'その他(欧)'!D287&amp;", "&amp;'その他(欧)'!E287&amp;", "&amp;'その他(欧)'!F287&amp;", "&amp;'その他(欧)'!G287&amp;" (IF: "&amp;TEXT('その他(欧)'!H287,"0.000")&amp;")"&amp;" (CS: "&amp;TEXT('その他(欧)'!I287,"0.0")&amp;")","")</f>
        <v/>
      </c>
    </row>
    <row r="288" spans="1:3" ht="60" customHeight="1" x14ac:dyDescent="0.2">
      <c r="A288" s="80" t="str">
        <f>IF('その他(欧)'!L288="○","◎",IF('その他(欧)'!K288="○","○",""))</f>
        <v/>
      </c>
      <c r="B288" s="2" t="str">
        <f>IF('その他(欧)'!A288&lt;&gt;"",'その他(欧)'!A288,"")</f>
        <v/>
      </c>
      <c r="C288" s="1" t="str">
        <f>IF('その他(欧)'!B288&lt;&gt;"",'その他(欧)'!B288&amp;":"&amp;'その他(欧)'!C288&amp;" "&amp;'その他(欧)'!D288&amp;", "&amp;'その他(欧)'!E288&amp;", "&amp;'その他(欧)'!F288&amp;", "&amp;'その他(欧)'!G288&amp;" (IF: "&amp;TEXT('その他(欧)'!H288,"0.000")&amp;")"&amp;" (CS: "&amp;TEXT('その他(欧)'!I288,"0.0")&amp;")","")</f>
        <v/>
      </c>
    </row>
    <row r="289" spans="1:3" ht="60" customHeight="1" x14ac:dyDescent="0.2">
      <c r="A289" s="80" t="str">
        <f>IF('その他(欧)'!L289="○","◎",IF('その他(欧)'!K289="○","○",""))</f>
        <v/>
      </c>
      <c r="B289" s="2" t="str">
        <f>IF('その他(欧)'!A289&lt;&gt;"",'その他(欧)'!A289,"")</f>
        <v/>
      </c>
      <c r="C289" s="1" t="str">
        <f>IF('その他(欧)'!B289&lt;&gt;"",'その他(欧)'!B289&amp;":"&amp;'その他(欧)'!C289&amp;" "&amp;'その他(欧)'!D289&amp;", "&amp;'その他(欧)'!E289&amp;", "&amp;'その他(欧)'!F289&amp;", "&amp;'その他(欧)'!G289&amp;" (IF: "&amp;TEXT('その他(欧)'!H289,"0.000")&amp;")"&amp;" (CS: "&amp;TEXT('その他(欧)'!I289,"0.0")&amp;")","")</f>
        <v/>
      </c>
    </row>
    <row r="290" spans="1:3" ht="60" customHeight="1" x14ac:dyDescent="0.2">
      <c r="A290" s="80" t="str">
        <f>IF('その他(欧)'!L290="○","◎",IF('その他(欧)'!K290="○","○",""))</f>
        <v/>
      </c>
      <c r="B290" s="2" t="str">
        <f>IF('その他(欧)'!A290&lt;&gt;"",'その他(欧)'!A290,"")</f>
        <v/>
      </c>
      <c r="C290" s="1" t="str">
        <f>IF('その他(欧)'!B290&lt;&gt;"",'その他(欧)'!B290&amp;":"&amp;'その他(欧)'!C290&amp;" "&amp;'その他(欧)'!D290&amp;", "&amp;'その他(欧)'!E290&amp;", "&amp;'その他(欧)'!F290&amp;", "&amp;'その他(欧)'!G290&amp;" (IF: "&amp;TEXT('その他(欧)'!H290,"0.000")&amp;")"&amp;" (CS: "&amp;TEXT('その他(欧)'!I290,"0.0")&amp;")","")</f>
        <v/>
      </c>
    </row>
    <row r="291" spans="1:3" ht="60" customHeight="1" x14ac:dyDescent="0.2">
      <c r="A291" s="80" t="str">
        <f>IF('その他(欧)'!L291="○","◎",IF('その他(欧)'!K291="○","○",""))</f>
        <v/>
      </c>
      <c r="B291" s="2" t="str">
        <f>IF('その他(欧)'!A291&lt;&gt;"",'その他(欧)'!A291,"")</f>
        <v/>
      </c>
      <c r="C291" s="1" t="str">
        <f>IF('その他(欧)'!B291&lt;&gt;"",'その他(欧)'!B291&amp;":"&amp;'その他(欧)'!C291&amp;" "&amp;'その他(欧)'!D291&amp;", "&amp;'その他(欧)'!E291&amp;", "&amp;'その他(欧)'!F291&amp;", "&amp;'その他(欧)'!G291&amp;" (IF: "&amp;TEXT('その他(欧)'!H291,"0.000")&amp;")"&amp;" (CS: "&amp;TEXT('その他(欧)'!I291,"0.0")&amp;")","")</f>
        <v/>
      </c>
    </row>
    <row r="292" spans="1:3" ht="60" customHeight="1" x14ac:dyDescent="0.2">
      <c r="A292" s="80" t="str">
        <f>IF('その他(欧)'!L292="○","◎",IF('その他(欧)'!K292="○","○",""))</f>
        <v/>
      </c>
      <c r="B292" s="2" t="str">
        <f>IF('その他(欧)'!A292&lt;&gt;"",'その他(欧)'!A292,"")</f>
        <v/>
      </c>
      <c r="C292" s="1" t="str">
        <f>IF('その他(欧)'!B292&lt;&gt;"",'その他(欧)'!B292&amp;":"&amp;'その他(欧)'!C292&amp;" "&amp;'その他(欧)'!D292&amp;", "&amp;'その他(欧)'!E292&amp;", "&amp;'その他(欧)'!F292&amp;", "&amp;'その他(欧)'!G292&amp;" (IF: "&amp;TEXT('その他(欧)'!H292,"0.000")&amp;")"&amp;" (CS: "&amp;TEXT('その他(欧)'!I292,"0.0")&amp;")","")</f>
        <v/>
      </c>
    </row>
    <row r="293" spans="1:3" ht="60" customHeight="1" x14ac:dyDescent="0.2">
      <c r="A293" s="80" t="str">
        <f>IF('その他(欧)'!L293="○","◎",IF('その他(欧)'!K293="○","○",""))</f>
        <v/>
      </c>
      <c r="B293" s="2" t="str">
        <f>IF('その他(欧)'!A293&lt;&gt;"",'その他(欧)'!A293,"")</f>
        <v/>
      </c>
      <c r="C293" s="1" t="str">
        <f>IF('その他(欧)'!B293&lt;&gt;"",'その他(欧)'!B293&amp;":"&amp;'その他(欧)'!C293&amp;" "&amp;'その他(欧)'!D293&amp;", "&amp;'その他(欧)'!E293&amp;", "&amp;'その他(欧)'!F293&amp;", "&amp;'その他(欧)'!G293&amp;" (IF: "&amp;TEXT('その他(欧)'!H293,"0.000")&amp;")"&amp;" (CS: "&amp;TEXT('その他(欧)'!I293,"0.0")&amp;")","")</f>
        <v/>
      </c>
    </row>
    <row r="294" spans="1:3" ht="60" customHeight="1" x14ac:dyDescent="0.2">
      <c r="A294" s="80" t="str">
        <f>IF('その他(欧)'!L294="○","◎",IF('その他(欧)'!K294="○","○",""))</f>
        <v/>
      </c>
      <c r="B294" s="2" t="str">
        <f>IF('その他(欧)'!A294&lt;&gt;"",'その他(欧)'!A294,"")</f>
        <v/>
      </c>
      <c r="C294" s="1" t="str">
        <f>IF('その他(欧)'!B294&lt;&gt;"",'その他(欧)'!B294&amp;":"&amp;'その他(欧)'!C294&amp;" "&amp;'その他(欧)'!D294&amp;", "&amp;'その他(欧)'!E294&amp;", "&amp;'その他(欧)'!F294&amp;", "&amp;'その他(欧)'!G294&amp;" (IF: "&amp;TEXT('その他(欧)'!H294,"0.000")&amp;")"&amp;" (CS: "&amp;TEXT('その他(欧)'!I294,"0.0")&amp;")","")</f>
        <v/>
      </c>
    </row>
    <row r="295" spans="1:3" ht="60" customHeight="1" x14ac:dyDescent="0.2">
      <c r="A295" s="80" t="str">
        <f>IF('その他(欧)'!L295="○","◎",IF('その他(欧)'!K295="○","○",""))</f>
        <v/>
      </c>
      <c r="B295" s="2" t="str">
        <f>IF('その他(欧)'!A295&lt;&gt;"",'その他(欧)'!A295,"")</f>
        <v/>
      </c>
      <c r="C295" s="1" t="str">
        <f>IF('その他(欧)'!B295&lt;&gt;"",'その他(欧)'!B295&amp;":"&amp;'その他(欧)'!C295&amp;" "&amp;'その他(欧)'!D295&amp;", "&amp;'その他(欧)'!E295&amp;", "&amp;'その他(欧)'!F295&amp;", "&amp;'その他(欧)'!G295&amp;" (IF: "&amp;TEXT('その他(欧)'!H295,"0.000")&amp;")"&amp;" (CS: "&amp;TEXT('その他(欧)'!I295,"0.0")&amp;")","")</f>
        <v/>
      </c>
    </row>
    <row r="296" spans="1:3" ht="60" customHeight="1" x14ac:dyDescent="0.2">
      <c r="A296" s="80" t="str">
        <f>IF('その他(欧)'!L296="○","◎",IF('その他(欧)'!K296="○","○",""))</f>
        <v/>
      </c>
      <c r="B296" s="2" t="str">
        <f>IF('その他(欧)'!A296&lt;&gt;"",'その他(欧)'!A296,"")</f>
        <v/>
      </c>
      <c r="C296" s="1" t="str">
        <f>IF('その他(欧)'!B296&lt;&gt;"",'その他(欧)'!B296&amp;":"&amp;'その他(欧)'!C296&amp;" "&amp;'その他(欧)'!D296&amp;", "&amp;'その他(欧)'!E296&amp;", "&amp;'その他(欧)'!F296&amp;", "&amp;'その他(欧)'!G296&amp;" (IF: "&amp;TEXT('その他(欧)'!H296,"0.000")&amp;")"&amp;" (CS: "&amp;TEXT('その他(欧)'!I296,"0.0")&amp;")","")</f>
        <v/>
      </c>
    </row>
    <row r="297" spans="1:3" ht="60" customHeight="1" x14ac:dyDescent="0.2">
      <c r="A297" s="80" t="str">
        <f>IF('その他(欧)'!L297="○","◎",IF('その他(欧)'!K297="○","○",""))</f>
        <v/>
      </c>
      <c r="B297" s="2" t="str">
        <f>IF('その他(欧)'!A297&lt;&gt;"",'その他(欧)'!A297,"")</f>
        <v/>
      </c>
      <c r="C297" s="1" t="str">
        <f>IF('その他(欧)'!B297&lt;&gt;"",'その他(欧)'!B297&amp;":"&amp;'その他(欧)'!C297&amp;" "&amp;'その他(欧)'!D297&amp;", "&amp;'その他(欧)'!E297&amp;", "&amp;'その他(欧)'!F297&amp;", "&amp;'その他(欧)'!G297&amp;" (IF: "&amp;TEXT('その他(欧)'!H297,"0.000")&amp;")"&amp;" (CS: "&amp;TEXT('その他(欧)'!I297,"0.0")&amp;")","")</f>
        <v/>
      </c>
    </row>
    <row r="298" spans="1:3" ht="60" customHeight="1" x14ac:dyDescent="0.2">
      <c r="A298" s="80" t="str">
        <f>IF('その他(欧)'!L298="○","◎",IF('その他(欧)'!K298="○","○",""))</f>
        <v/>
      </c>
      <c r="B298" s="2" t="str">
        <f>IF('その他(欧)'!A298&lt;&gt;"",'その他(欧)'!A298,"")</f>
        <v/>
      </c>
      <c r="C298" s="1" t="str">
        <f>IF('その他(欧)'!B298&lt;&gt;"",'その他(欧)'!B298&amp;":"&amp;'その他(欧)'!C298&amp;" "&amp;'その他(欧)'!D298&amp;", "&amp;'その他(欧)'!E298&amp;", "&amp;'その他(欧)'!F298&amp;", "&amp;'その他(欧)'!G298&amp;" (IF: "&amp;TEXT('その他(欧)'!H298,"0.000")&amp;")"&amp;" (CS: "&amp;TEXT('その他(欧)'!I298,"0.0")&amp;")","")</f>
        <v/>
      </c>
    </row>
    <row r="299" spans="1:3" ht="60" customHeight="1" x14ac:dyDescent="0.2">
      <c r="A299" s="80" t="str">
        <f>IF('その他(欧)'!L299="○","◎",IF('その他(欧)'!K299="○","○",""))</f>
        <v/>
      </c>
      <c r="B299" s="2" t="str">
        <f>IF('その他(欧)'!A299&lt;&gt;"",'その他(欧)'!A299,"")</f>
        <v/>
      </c>
      <c r="C299" s="1" t="str">
        <f>IF('その他(欧)'!B299&lt;&gt;"",'その他(欧)'!B299&amp;":"&amp;'その他(欧)'!C299&amp;" "&amp;'その他(欧)'!D299&amp;", "&amp;'その他(欧)'!E299&amp;", "&amp;'その他(欧)'!F299&amp;", "&amp;'その他(欧)'!G299&amp;" (IF: "&amp;TEXT('その他(欧)'!H299,"0.000")&amp;")"&amp;" (CS: "&amp;TEXT('その他(欧)'!I299,"0.0")&amp;")","")</f>
        <v/>
      </c>
    </row>
    <row r="300" spans="1:3" ht="60" customHeight="1" x14ac:dyDescent="0.2">
      <c r="A300" s="80" t="str">
        <f>IF('その他(欧)'!L300="○","◎",IF('その他(欧)'!K300="○","○",""))</f>
        <v/>
      </c>
      <c r="B300" s="2" t="str">
        <f>IF('その他(欧)'!A300&lt;&gt;"",'その他(欧)'!A300,"")</f>
        <v/>
      </c>
      <c r="C300" s="1" t="str">
        <f>IF('その他(欧)'!B300&lt;&gt;"",'その他(欧)'!B300&amp;":"&amp;'その他(欧)'!C300&amp;" "&amp;'その他(欧)'!D300&amp;", "&amp;'その他(欧)'!E300&amp;", "&amp;'その他(欧)'!F300&amp;", "&amp;'その他(欧)'!G300&amp;" (IF: "&amp;TEXT('その他(欧)'!H300,"0.000")&amp;")"&amp;" (CS: "&amp;TEXT('その他(欧)'!I300,"0.0")&amp;")","")</f>
        <v/>
      </c>
    </row>
    <row r="301" spans="1:3" ht="60" customHeight="1" x14ac:dyDescent="0.2">
      <c r="A301" s="80" t="str">
        <f>IF('その他(欧)'!L301="○","◎",IF('その他(欧)'!K301="○","○",""))</f>
        <v/>
      </c>
      <c r="B301" s="2" t="str">
        <f>IF('その他(欧)'!A301&lt;&gt;"",'その他(欧)'!A301,"")</f>
        <v/>
      </c>
      <c r="C301" s="1" t="str">
        <f>IF('その他(欧)'!B301&lt;&gt;"",'その他(欧)'!B301&amp;":"&amp;'その他(欧)'!C301&amp;" "&amp;'その他(欧)'!D301&amp;", "&amp;'その他(欧)'!E301&amp;", "&amp;'その他(欧)'!F301&amp;", "&amp;'その他(欧)'!G301&amp;" (IF: "&amp;TEXT('その他(欧)'!H301,"0.000")&amp;")"&amp;" (CS: "&amp;TEXT('その他(欧)'!I301,"0.0")&amp;")","")</f>
        <v/>
      </c>
    </row>
    <row r="302" spans="1:3" ht="60" customHeight="1" x14ac:dyDescent="0.2">
      <c r="A302" s="80" t="str">
        <f>IF('その他(欧)'!L302="○","◎",IF('その他(欧)'!K302="○","○",""))</f>
        <v/>
      </c>
      <c r="B302" s="2" t="str">
        <f>IF('その他(欧)'!A302&lt;&gt;"",'その他(欧)'!A302,"")</f>
        <v/>
      </c>
      <c r="C302" s="1" t="str">
        <f>IF('その他(欧)'!B302&lt;&gt;"",'その他(欧)'!B302&amp;":"&amp;'その他(欧)'!C302&amp;" "&amp;'その他(欧)'!D302&amp;", "&amp;'その他(欧)'!E302&amp;", "&amp;'その他(欧)'!F302&amp;", "&amp;'その他(欧)'!G302&amp;" (IF: "&amp;TEXT('その他(欧)'!H302,"0.000")&amp;")"&amp;" (CS: "&amp;TEXT('その他(欧)'!I302,"0.0")&amp;")","")</f>
        <v/>
      </c>
    </row>
    <row r="303" spans="1:3" ht="60" customHeight="1" x14ac:dyDescent="0.2">
      <c r="A303" s="80" t="str">
        <f>IF('その他(欧)'!L303="○","◎",IF('その他(欧)'!K303="○","○",""))</f>
        <v/>
      </c>
      <c r="B303" s="2" t="str">
        <f>IF('その他(欧)'!A303&lt;&gt;"",'その他(欧)'!A303,"")</f>
        <v/>
      </c>
      <c r="C303" s="1" t="str">
        <f>IF('その他(欧)'!B303&lt;&gt;"",'その他(欧)'!B303&amp;":"&amp;'その他(欧)'!C303&amp;" "&amp;'その他(欧)'!D303&amp;", "&amp;'その他(欧)'!E303&amp;", "&amp;'その他(欧)'!F303&amp;", "&amp;'その他(欧)'!G303&amp;" (IF: "&amp;TEXT('その他(欧)'!H303,"0.000")&amp;")"&amp;" (CS: "&amp;TEXT('その他(欧)'!I303,"0.0")&amp;")","")</f>
        <v/>
      </c>
    </row>
    <row r="304" spans="1:3" ht="60" customHeight="1" x14ac:dyDescent="0.2">
      <c r="A304" s="80" t="str">
        <f>IF('その他(欧)'!L304="○","◎",IF('その他(欧)'!K304="○","○",""))</f>
        <v/>
      </c>
      <c r="B304" s="2" t="str">
        <f>IF('その他(欧)'!A304&lt;&gt;"",'その他(欧)'!A304,"")</f>
        <v/>
      </c>
      <c r="C304" s="1" t="str">
        <f>IF('その他(欧)'!B304&lt;&gt;"",'その他(欧)'!B304&amp;":"&amp;'その他(欧)'!C304&amp;" "&amp;'その他(欧)'!D304&amp;", "&amp;'その他(欧)'!E304&amp;", "&amp;'その他(欧)'!F304&amp;", "&amp;'その他(欧)'!G304&amp;" (IF: "&amp;TEXT('その他(欧)'!H304,"0.000")&amp;")"&amp;" (CS: "&amp;TEXT('その他(欧)'!I304,"0.0")&amp;")","")</f>
        <v/>
      </c>
    </row>
    <row r="305" spans="1:3" ht="60" customHeight="1" x14ac:dyDescent="0.2">
      <c r="A305" s="80" t="str">
        <f>IF('その他(欧)'!L305="○","◎",IF('その他(欧)'!K305="○","○",""))</f>
        <v/>
      </c>
      <c r="B305" s="2" t="str">
        <f>IF('その他(欧)'!A305&lt;&gt;"",'その他(欧)'!A305,"")</f>
        <v/>
      </c>
      <c r="C305" s="1" t="str">
        <f>IF('その他(欧)'!B305&lt;&gt;"",'その他(欧)'!B305&amp;":"&amp;'その他(欧)'!C305&amp;" "&amp;'その他(欧)'!D305&amp;", "&amp;'その他(欧)'!E305&amp;", "&amp;'その他(欧)'!F305&amp;", "&amp;'その他(欧)'!G305&amp;" (IF: "&amp;TEXT('その他(欧)'!H305,"0.000")&amp;")"&amp;" (CS: "&amp;TEXT('その他(欧)'!I305,"0.0")&amp;")","")</f>
        <v/>
      </c>
    </row>
    <row r="306" spans="1:3" ht="60" customHeight="1" x14ac:dyDescent="0.2">
      <c r="A306" s="80" t="str">
        <f>IF('その他(欧)'!L306="○","◎",IF('その他(欧)'!K306="○","○",""))</f>
        <v/>
      </c>
      <c r="B306" s="2" t="str">
        <f>IF('その他(欧)'!A306&lt;&gt;"",'その他(欧)'!A306,"")</f>
        <v/>
      </c>
      <c r="C306" s="1" t="str">
        <f>IF('その他(欧)'!B306&lt;&gt;"",'その他(欧)'!B306&amp;":"&amp;'その他(欧)'!C306&amp;" "&amp;'その他(欧)'!D306&amp;", "&amp;'その他(欧)'!E306&amp;", "&amp;'その他(欧)'!F306&amp;", "&amp;'その他(欧)'!G306&amp;" (IF: "&amp;TEXT('その他(欧)'!H306,"0.000")&amp;")"&amp;" (CS: "&amp;TEXT('その他(欧)'!I306,"0.0")&amp;")","")</f>
        <v/>
      </c>
    </row>
    <row r="307" spans="1:3" ht="60" customHeight="1" x14ac:dyDescent="0.2">
      <c r="A307" s="80" t="str">
        <f>IF('その他(欧)'!L307="○","◎",IF('その他(欧)'!K307="○","○",""))</f>
        <v/>
      </c>
      <c r="B307" s="2" t="str">
        <f>IF('その他(欧)'!A307&lt;&gt;"",'その他(欧)'!A307,"")</f>
        <v/>
      </c>
      <c r="C307" s="1" t="str">
        <f>IF('その他(欧)'!B307&lt;&gt;"",'その他(欧)'!B307&amp;":"&amp;'その他(欧)'!C307&amp;" "&amp;'その他(欧)'!D307&amp;", "&amp;'その他(欧)'!E307&amp;", "&amp;'その他(欧)'!F307&amp;", "&amp;'その他(欧)'!G307&amp;" (IF: "&amp;TEXT('その他(欧)'!H307,"0.000")&amp;")"&amp;" (CS: "&amp;TEXT('その他(欧)'!I307,"0.0")&amp;")","")</f>
        <v/>
      </c>
    </row>
    <row r="308" spans="1:3" ht="60" customHeight="1" x14ac:dyDescent="0.2">
      <c r="A308" s="80" t="str">
        <f>IF('その他(欧)'!L308="○","◎",IF('その他(欧)'!K308="○","○",""))</f>
        <v/>
      </c>
      <c r="B308" s="2" t="str">
        <f>IF('その他(欧)'!A308&lt;&gt;"",'その他(欧)'!A308,"")</f>
        <v/>
      </c>
      <c r="C308" s="1" t="str">
        <f>IF('その他(欧)'!B308&lt;&gt;"",'その他(欧)'!B308&amp;":"&amp;'その他(欧)'!C308&amp;" "&amp;'その他(欧)'!D308&amp;", "&amp;'その他(欧)'!E308&amp;", "&amp;'その他(欧)'!F308&amp;", "&amp;'その他(欧)'!G308&amp;" (IF: "&amp;TEXT('その他(欧)'!H308,"0.000")&amp;")"&amp;" (CS: "&amp;TEXT('その他(欧)'!I308,"0.0")&amp;")","")</f>
        <v/>
      </c>
    </row>
    <row r="309" spans="1:3" ht="60" customHeight="1" x14ac:dyDescent="0.2">
      <c r="A309" s="80" t="str">
        <f>IF('その他(欧)'!L309="○","◎",IF('その他(欧)'!K309="○","○",""))</f>
        <v/>
      </c>
      <c r="B309" s="2" t="str">
        <f>IF('その他(欧)'!A309&lt;&gt;"",'その他(欧)'!A309,"")</f>
        <v/>
      </c>
      <c r="C309" s="1" t="str">
        <f>IF('その他(欧)'!B309&lt;&gt;"",'その他(欧)'!B309&amp;":"&amp;'その他(欧)'!C309&amp;" "&amp;'その他(欧)'!D309&amp;", "&amp;'その他(欧)'!E309&amp;", "&amp;'その他(欧)'!F309&amp;", "&amp;'その他(欧)'!G309&amp;" (IF: "&amp;TEXT('その他(欧)'!H309,"0.000")&amp;")"&amp;" (CS: "&amp;TEXT('その他(欧)'!I309,"0.0")&amp;")","")</f>
        <v/>
      </c>
    </row>
    <row r="310" spans="1:3" ht="60" customHeight="1" x14ac:dyDescent="0.2">
      <c r="A310" s="80" t="str">
        <f>IF('その他(欧)'!L310="○","◎",IF('その他(欧)'!K310="○","○",""))</f>
        <v/>
      </c>
      <c r="B310" s="2" t="str">
        <f>IF('その他(欧)'!A310&lt;&gt;"",'その他(欧)'!A310,"")</f>
        <v/>
      </c>
      <c r="C310" s="1" t="str">
        <f>IF('その他(欧)'!B310&lt;&gt;"",'その他(欧)'!B310&amp;":"&amp;'その他(欧)'!C310&amp;" "&amp;'その他(欧)'!D310&amp;", "&amp;'その他(欧)'!E310&amp;", "&amp;'その他(欧)'!F310&amp;", "&amp;'その他(欧)'!G310&amp;" (IF: "&amp;TEXT('その他(欧)'!H310,"0.000")&amp;")"&amp;" (CS: "&amp;TEXT('その他(欧)'!I310,"0.0")&amp;")","")</f>
        <v/>
      </c>
    </row>
    <row r="311" spans="1:3" ht="60" customHeight="1" x14ac:dyDescent="0.2">
      <c r="A311" s="80" t="str">
        <f>IF('その他(欧)'!L311="○","◎",IF('その他(欧)'!K311="○","○",""))</f>
        <v/>
      </c>
      <c r="B311" s="2" t="str">
        <f>IF('その他(欧)'!A311&lt;&gt;"",'その他(欧)'!A311,"")</f>
        <v/>
      </c>
      <c r="C311" s="1" t="str">
        <f>IF('その他(欧)'!B311&lt;&gt;"",'その他(欧)'!B311&amp;":"&amp;'その他(欧)'!C311&amp;" "&amp;'その他(欧)'!D311&amp;", "&amp;'その他(欧)'!E311&amp;", "&amp;'その他(欧)'!F311&amp;", "&amp;'その他(欧)'!G311&amp;" (IF: "&amp;TEXT('その他(欧)'!H311,"0.000")&amp;")"&amp;" (CS: "&amp;TEXT('その他(欧)'!I311,"0.0")&amp;")","")</f>
        <v/>
      </c>
    </row>
    <row r="312" spans="1:3" ht="60" customHeight="1" x14ac:dyDescent="0.2">
      <c r="A312" s="80" t="str">
        <f>IF('その他(欧)'!L312="○","◎",IF('その他(欧)'!K312="○","○",""))</f>
        <v/>
      </c>
      <c r="B312" s="2" t="str">
        <f>IF('その他(欧)'!A312&lt;&gt;"",'その他(欧)'!A312,"")</f>
        <v/>
      </c>
      <c r="C312" s="1" t="str">
        <f>IF('その他(欧)'!B312&lt;&gt;"",'その他(欧)'!B312&amp;":"&amp;'その他(欧)'!C312&amp;" "&amp;'その他(欧)'!D312&amp;", "&amp;'その他(欧)'!E312&amp;", "&amp;'その他(欧)'!F312&amp;", "&amp;'その他(欧)'!G312&amp;" (IF: "&amp;TEXT('その他(欧)'!H312,"0.000")&amp;")"&amp;" (CS: "&amp;TEXT('その他(欧)'!I312,"0.0")&amp;")","")</f>
        <v/>
      </c>
    </row>
    <row r="313" spans="1:3" ht="60" customHeight="1" x14ac:dyDescent="0.2">
      <c r="A313" s="80" t="str">
        <f>IF('その他(欧)'!L313="○","◎",IF('その他(欧)'!K313="○","○",""))</f>
        <v/>
      </c>
      <c r="B313" s="2" t="str">
        <f>IF('その他(欧)'!A313&lt;&gt;"",'その他(欧)'!A313,"")</f>
        <v/>
      </c>
      <c r="C313" s="1" t="str">
        <f>IF('その他(欧)'!B313&lt;&gt;"",'その他(欧)'!B313&amp;":"&amp;'その他(欧)'!C313&amp;" "&amp;'その他(欧)'!D313&amp;", "&amp;'その他(欧)'!E313&amp;", "&amp;'その他(欧)'!F313&amp;", "&amp;'その他(欧)'!G313&amp;" (IF: "&amp;TEXT('その他(欧)'!H313,"0.000")&amp;")"&amp;" (CS: "&amp;TEXT('その他(欧)'!I313,"0.0")&amp;")","")</f>
        <v/>
      </c>
    </row>
    <row r="314" spans="1:3" ht="60" customHeight="1" x14ac:dyDescent="0.2">
      <c r="A314" s="80" t="str">
        <f>IF('その他(欧)'!L314="○","◎",IF('その他(欧)'!K314="○","○",""))</f>
        <v/>
      </c>
      <c r="B314" s="2" t="str">
        <f>IF('その他(欧)'!A314&lt;&gt;"",'その他(欧)'!A314,"")</f>
        <v/>
      </c>
      <c r="C314" s="1" t="str">
        <f>IF('その他(欧)'!B314&lt;&gt;"",'その他(欧)'!B314&amp;":"&amp;'その他(欧)'!C314&amp;" "&amp;'その他(欧)'!D314&amp;", "&amp;'その他(欧)'!E314&amp;", "&amp;'その他(欧)'!F314&amp;", "&amp;'その他(欧)'!G314&amp;" (IF: "&amp;TEXT('その他(欧)'!H314,"0.000")&amp;")"&amp;" (CS: "&amp;TEXT('その他(欧)'!I314,"0.0")&amp;")","")</f>
        <v/>
      </c>
    </row>
    <row r="315" spans="1:3" ht="60" customHeight="1" x14ac:dyDescent="0.2">
      <c r="A315" s="80" t="str">
        <f>IF('その他(欧)'!L315="○","◎",IF('その他(欧)'!K315="○","○",""))</f>
        <v/>
      </c>
      <c r="B315" s="2" t="str">
        <f>IF('その他(欧)'!A315&lt;&gt;"",'その他(欧)'!A315,"")</f>
        <v/>
      </c>
      <c r="C315" s="1" t="str">
        <f>IF('その他(欧)'!B315&lt;&gt;"",'その他(欧)'!B315&amp;":"&amp;'その他(欧)'!C315&amp;" "&amp;'その他(欧)'!D315&amp;", "&amp;'その他(欧)'!E315&amp;", "&amp;'その他(欧)'!F315&amp;", "&amp;'その他(欧)'!G315&amp;" (IF: "&amp;TEXT('その他(欧)'!H315,"0.000")&amp;")"&amp;" (CS: "&amp;TEXT('その他(欧)'!I315,"0.0")&amp;")","")</f>
        <v/>
      </c>
    </row>
    <row r="316" spans="1:3" ht="60" customHeight="1" x14ac:dyDescent="0.2">
      <c r="A316" s="80" t="str">
        <f>IF('その他(欧)'!L316="○","◎",IF('その他(欧)'!K316="○","○",""))</f>
        <v/>
      </c>
      <c r="B316" s="2" t="str">
        <f>IF('その他(欧)'!A316&lt;&gt;"",'その他(欧)'!A316,"")</f>
        <v/>
      </c>
      <c r="C316" s="1" t="str">
        <f>IF('その他(欧)'!B316&lt;&gt;"",'その他(欧)'!B316&amp;":"&amp;'その他(欧)'!C316&amp;" "&amp;'その他(欧)'!D316&amp;", "&amp;'その他(欧)'!E316&amp;", "&amp;'その他(欧)'!F316&amp;", "&amp;'その他(欧)'!G316&amp;" (IF: "&amp;TEXT('その他(欧)'!H316,"0.000")&amp;")"&amp;" (CS: "&amp;TEXT('その他(欧)'!I316,"0.0")&amp;")","")</f>
        <v/>
      </c>
    </row>
    <row r="317" spans="1:3" ht="60" customHeight="1" x14ac:dyDescent="0.2">
      <c r="A317" s="80" t="str">
        <f>IF('その他(欧)'!L317="○","◎",IF('その他(欧)'!K317="○","○",""))</f>
        <v/>
      </c>
      <c r="B317" s="2" t="str">
        <f>IF('その他(欧)'!A317&lt;&gt;"",'その他(欧)'!A317,"")</f>
        <v/>
      </c>
      <c r="C317" s="1" t="str">
        <f>IF('その他(欧)'!B317&lt;&gt;"",'その他(欧)'!B317&amp;":"&amp;'その他(欧)'!C317&amp;" "&amp;'その他(欧)'!D317&amp;", "&amp;'その他(欧)'!E317&amp;", "&amp;'その他(欧)'!F317&amp;", "&amp;'その他(欧)'!G317&amp;" (IF: "&amp;TEXT('その他(欧)'!H317,"0.000")&amp;")"&amp;" (CS: "&amp;TEXT('その他(欧)'!I317,"0.0")&amp;")","")</f>
        <v/>
      </c>
    </row>
    <row r="318" spans="1:3" ht="60" customHeight="1" x14ac:dyDescent="0.2">
      <c r="A318" s="80" t="str">
        <f>IF('その他(欧)'!L318="○","◎",IF('その他(欧)'!K318="○","○",""))</f>
        <v/>
      </c>
      <c r="B318" s="2" t="str">
        <f>IF('その他(欧)'!A318&lt;&gt;"",'その他(欧)'!A318,"")</f>
        <v/>
      </c>
      <c r="C318" s="1" t="str">
        <f>IF('その他(欧)'!B318&lt;&gt;"",'その他(欧)'!B318&amp;":"&amp;'その他(欧)'!C318&amp;" "&amp;'その他(欧)'!D318&amp;", "&amp;'その他(欧)'!E318&amp;", "&amp;'その他(欧)'!F318&amp;", "&amp;'その他(欧)'!G318&amp;" (IF: "&amp;TEXT('その他(欧)'!H318,"0.000")&amp;")"&amp;" (CS: "&amp;TEXT('その他(欧)'!I318,"0.0")&amp;")","")</f>
        <v/>
      </c>
    </row>
    <row r="319" spans="1:3" ht="60" customHeight="1" x14ac:dyDescent="0.2">
      <c r="A319" s="80" t="str">
        <f>IF('その他(欧)'!L319="○","◎",IF('その他(欧)'!K319="○","○",""))</f>
        <v/>
      </c>
      <c r="B319" s="2" t="str">
        <f>IF('その他(欧)'!A319&lt;&gt;"",'その他(欧)'!A319,"")</f>
        <v/>
      </c>
      <c r="C319" s="1" t="str">
        <f>IF('その他(欧)'!B319&lt;&gt;"",'その他(欧)'!B319&amp;":"&amp;'その他(欧)'!C319&amp;" "&amp;'その他(欧)'!D319&amp;", "&amp;'その他(欧)'!E319&amp;", "&amp;'その他(欧)'!F319&amp;", "&amp;'その他(欧)'!G319&amp;" (IF: "&amp;TEXT('その他(欧)'!H319,"0.000")&amp;")"&amp;" (CS: "&amp;TEXT('その他(欧)'!I319,"0.0")&amp;")","")</f>
        <v/>
      </c>
    </row>
    <row r="320" spans="1:3" ht="60" customHeight="1" x14ac:dyDescent="0.2">
      <c r="A320" s="80" t="str">
        <f>IF('その他(欧)'!L320="○","◎",IF('その他(欧)'!K320="○","○",""))</f>
        <v/>
      </c>
      <c r="B320" s="2" t="str">
        <f>IF('その他(欧)'!A320&lt;&gt;"",'その他(欧)'!A320,"")</f>
        <v/>
      </c>
      <c r="C320" s="1" t="str">
        <f>IF('その他(欧)'!B320&lt;&gt;"",'その他(欧)'!B320&amp;":"&amp;'その他(欧)'!C320&amp;" "&amp;'その他(欧)'!D320&amp;", "&amp;'その他(欧)'!E320&amp;", "&amp;'その他(欧)'!F320&amp;", "&amp;'その他(欧)'!G320&amp;" (IF: "&amp;TEXT('その他(欧)'!H320,"0.000")&amp;")"&amp;" (CS: "&amp;TEXT('その他(欧)'!I320,"0.0")&amp;")","")</f>
        <v/>
      </c>
    </row>
    <row r="321" spans="1:3" ht="60" customHeight="1" x14ac:dyDescent="0.2">
      <c r="A321" s="80" t="str">
        <f>IF('その他(欧)'!L321="○","◎",IF('その他(欧)'!K321="○","○",""))</f>
        <v/>
      </c>
      <c r="B321" s="2" t="str">
        <f>IF('その他(欧)'!A321&lt;&gt;"",'その他(欧)'!A321,"")</f>
        <v/>
      </c>
      <c r="C321" s="1" t="str">
        <f>IF('その他(欧)'!B321&lt;&gt;"",'その他(欧)'!B321&amp;":"&amp;'その他(欧)'!C321&amp;" "&amp;'その他(欧)'!D321&amp;", "&amp;'その他(欧)'!E321&amp;", "&amp;'その他(欧)'!F321&amp;", "&amp;'その他(欧)'!G321&amp;" (IF: "&amp;TEXT('その他(欧)'!H321,"0.000")&amp;")"&amp;" (CS: "&amp;TEXT('その他(欧)'!I321,"0.0")&amp;")","")</f>
        <v/>
      </c>
    </row>
    <row r="322" spans="1:3" ht="60" customHeight="1" x14ac:dyDescent="0.2">
      <c r="A322" s="80" t="str">
        <f>IF('その他(欧)'!L322="○","◎",IF('その他(欧)'!K322="○","○",""))</f>
        <v/>
      </c>
      <c r="B322" s="2" t="str">
        <f>IF('その他(欧)'!A322&lt;&gt;"",'その他(欧)'!A322,"")</f>
        <v/>
      </c>
      <c r="C322" s="1" t="str">
        <f>IF('その他(欧)'!B322&lt;&gt;"",'その他(欧)'!B322&amp;":"&amp;'その他(欧)'!C322&amp;" "&amp;'その他(欧)'!D322&amp;", "&amp;'その他(欧)'!E322&amp;", "&amp;'その他(欧)'!F322&amp;", "&amp;'その他(欧)'!G322&amp;" (IF: "&amp;TEXT('その他(欧)'!H322,"0.000")&amp;")"&amp;" (CS: "&amp;TEXT('その他(欧)'!I322,"0.0")&amp;")","")</f>
        <v/>
      </c>
    </row>
    <row r="323" spans="1:3" ht="60" customHeight="1" x14ac:dyDescent="0.2">
      <c r="A323" s="80" t="str">
        <f>IF('その他(欧)'!L323="○","◎",IF('その他(欧)'!K323="○","○",""))</f>
        <v/>
      </c>
      <c r="B323" s="2" t="str">
        <f>IF('その他(欧)'!A323&lt;&gt;"",'その他(欧)'!A323,"")</f>
        <v/>
      </c>
      <c r="C323" s="1" t="str">
        <f>IF('その他(欧)'!B323&lt;&gt;"",'その他(欧)'!B323&amp;":"&amp;'その他(欧)'!C323&amp;" "&amp;'その他(欧)'!D323&amp;", "&amp;'その他(欧)'!E323&amp;", "&amp;'その他(欧)'!F323&amp;", "&amp;'その他(欧)'!G323&amp;" (IF: "&amp;TEXT('その他(欧)'!H323,"0.000")&amp;")"&amp;" (CS: "&amp;TEXT('その他(欧)'!I323,"0.0")&amp;")","")</f>
        <v/>
      </c>
    </row>
    <row r="324" spans="1:3" ht="60" customHeight="1" x14ac:dyDescent="0.2">
      <c r="A324" s="80" t="str">
        <f>IF('その他(欧)'!L324="○","◎",IF('その他(欧)'!K324="○","○",""))</f>
        <v/>
      </c>
      <c r="B324" s="2" t="str">
        <f>IF('その他(欧)'!A324&lt;&gt;"",'その他(欧)'!A324,"")</f>
        <v/>
      </c>
      <c r="C324" s="1" t="str">
        <f>IF('その他(欧)'!B324&lt;&gt;"",'その他(欧)'!B324&amp;":"&amp;'その他(欧)'!C324&amp;" "&amp;'その他(欧)'!D324&amp;", "&amp;'その他(欧)'!E324&amp;", "&amp;'その他(欧)'!F324&amp;", "&amp;'その他(欧)'!G324&amp;" (IF: "&amp;TEXT('その他(欧)'!H324,"0.000")&amp;")"&amp;" (CS: "&amp;TEXT('その他(欧)'!I324,"0.0")&amp;")","")</f>
        <v/>
      </c>
    </row>
    <row r="325" spans="1:3" ht="60" customHeight="1" x14ac:dyDescent="0.2">
      <c r="A325" s="80" t="str">
        <f>IF('その他(欧)'!L325="○","◎",IF('その他(欧)'!K325="○","○",""))</f>
        <v/>
      </c>
      <c r="B325" s="2" t="str">
        <f>IF('その他(欧)'!A325&lt;&gt;"",'その他(欧)'!A325,"")</f>
        <v/>
      </c>
      <c r="C325" s="1" t="str">
        <f>IF('その他(欧)'!B325&lt;&gt;"",'その他(欧)'!B325&amp;":"&amp;'その他(欧)'!C325&amp;" "&amp;'その他(欧)'!D325&amp;", "&amp;'その他(欧)'!E325&amp;", "&amp;'その他(欧)'!F325&amp;", "&amp;'その他(欧)'!G325&amp;" (IF: "&amp;TEXT('その他(欧)'!H325,"0.000")&amp;")"&amp;" (CS: "&amp;TEXT('その他(欧)'!I325,"0.0")&amp;")","")</f>
        <v/>
      </c>
    </row>
    <row r="326" spans="1:3" ht="60" customHeight="1" x14ac:dyDescent="0.2">
      <c r="A326" s="80" t="str">
        <f>IF('その他(欧)'!L326="○","◎",IF('その他(欧)'!K326="○","○",""))</f>
        <v/>
      </c>
      <c r="B326" s="2" t="str">
        <f>IF('その他(欧)'!A326&lt;&gt;"",'その他(欧)'!A326,"")</f>
        <v/>
      </c>
      <c r="C326" s="1" t="str">
        <f>IF('その他(欧)'!B326&lt;&gt;"",'その他(欧)'!B326&amp;":"&amp;'その他(欧)'!C326&amp;" "&amp;'その他(欧)'!D326&amp;", "&amp;'その他(欧)'!E326&amp;", "&amp;'その他(欧)'!F326&amp;", "&amp;'その他(欧)'!G326&amp;" (IF: "&amp;TEXT('その他(欧)'!H326,"0.000")&amp;")"&amp;" (CS: "&amp;TEXT('その他(欧)'!I326,"0.0")&amp;")","")</f>
        <v/>
      </c>
    </row>
    <row r="327" spans="1:3" ht="60" customHeight="1" x14ac:dyDescent="0.2">
      <c r="A327" s="80" t="str">
        <f>IF('その他(欧)'!L327="○","◎",IF('その他(欧)'!K327="○","○",""))</f>
        <v/>
      </c>
      <c r="B327" s="2" t="str">
        <f>IF('その他(欧)'!A327&lt;&gt;"",'その他(欧)'!A327,"")</f>
        <v/>
      </c>
      <c r="C327" s="1" t="str">
        <f>IF('その他(欧)'!B327&lt;&gt;"",'その他(欧)'!B327&amp;":"&amp;'その他(欧)'!C327&amp;" "&amp;'その他(欧)'!D327&amp;", "&amp;'その他(欧)'!E327&amp;", "&amp;'その他(欧)'!F327&amp;", "&amp;'その他(欧)'!G327&amp;" (IF: "&amp;TEXT('その他(欧)'!H327,"0.000")&amp;")"&amp;" (CS: "&amp;TEXT('その他(欧)'!I327,"0.0")&amp;")","")</f>
        <v/>
      </c>
    </row>
    <row r="328" spans="1:3" ht="60" customHeight="1" x14ac:dyDescent="0.2">
      <c r="A328" s="80" t="str">
        <f>IF('その他(欧)'!L328="○","◎",IF('その他(欧)'!K328="○","○",""))</f>
        <v/>
      </c>
      <c r="B328" s="2" t="str">
        <f>IF('その他(欧)'!A328&lt;&gt;"",'その他(欧)'!A328,"")</f>
        <v/>
      </c>
      <c r="C328" s="1" t="str">
        <f>IF('その他(欧)'!B328&lt;&gt;"",'その他(欧)'!B328&amp;":"&amp;'その他(欧)'!C328&amp;" "&amp;'その他(欧)'!D328&amp;", "&amp;'その他(欧)'!E328&amp;", "&amp;'その他(欧)'!F328&amp;", "&amp;'その他(欧)'!G328&amp;" (IF: "&amp;TEXT('その他(欧)'!H328,"0.000")&amp;")"&amp;" (CS: "&amp;TEXT('その他(欧)'!I328,"0.0")&amp;")","")</f>
        <v/>
      </c>
    </row>
    <row r="329" spans="1:3" ht="60" customHeight="1" x14ac:dyDescent="0.2">
      <c r="A329" s="80" t="str">
        <f>IF('その他(欧)'!L329="○","◎",IF('その他(欧)'!K329="○","○",""))</f>
        <v/>
      </c>
      <c r="B329" s="2" t="str">
        <f>IF('その他(欧)'!A329&lt;&gt;"",'その他(欧)'!A329,"")</f>
        <v/>
      </c>
      <c r="C329" s="1" t="str">
        <f>IF('その他(欧)'!B329&lt;&gt;"",'その他(欧)'!B329&amp;":"&amp;'その他(欧)'!C329&amp;" "&amp;'その他(欧)'!D329&amp;", "&amp;'その他(欧)'!E329&amp;", "&amp;'その他(欧)'!F329&amp;", "&amp;'その他(欧)'!G329&amp;" (IF: "&amp;TEXT('その他(欧)'!H329,"0.000")&amp;")"&amp;" (CS: "&amp;TEXT('その他(欧)'!I329,"0.0")&amp;")","")</f>
        <v/>
      </c>
    </row>
    <row r="330" spans="1:3" ht="60" customHeight="1" x14ac:dyDescent="0.2">
      <c r="A330" s="80" t="str">
        <f>IF('その他(欧)'!L330="○","◎",IF('その他(欧)'!K330="○","○",""))</f>
        <v/>
      </c>
      <c r="B330" s="2" t="str">
        <f>IF('その他(欧)'!A330&lt;&gt;"",'その他(欧)'!A330,"")</f>
        <v/>
      </c>
      <c r="C330" s="1" t="str">
        <f>IF('その他(欧)'!B330&lt;&gt;"",'その他(欧)'!B330&amp;":"&amp;'その他(欧)'!C330&amp;" "&amp;'その他(欧)'!D330&amp;", "&amp;'その他(欧)'!E330&amp;", "&amp;'その他(欧)'!F330&amp;", "&amp;'その他(欧)'!G330&amp;" (IF: "&amp;TEXT('その他(欧)'!H330,"0.000")&amp;")"&amp;" (CS: "&amp;TEXT('その他(欧)'!I330,"0.0")&amp;")","")</f>
        <v/>
      </c>
    </row>
    <row r="331" spans="1:3" ht="60" customHeight="1" x14ac:dyDescent="0.2">
      <c r="A331" s="80" t="str">
        <f>IF('その他(欧)'!L331="○","◎",IF('その他(欧)'!K331="○","○",""))</f>
        <v/>
      </c>
      <c r="B331" s="2" t="str">
        <f>IF('その他(欧)'!A331&lt;&gt;"",'その他(欧)'!A331,"")</f>
        <v/>
      </c>
      <c r="C331" s="1" t="str">
        <f>IF('その他(欧)'!B331&lt;&gt;"",'その他(欧)'!B331&amp;":"&amp;'その他(欧)'!C331&amp;" "&amp;'その他(欧)'!D331&amp;", "&amp;'その他(欧)'!E331&amp;", "&amp;'その他(欧)'!F331&amp;", "&amp;'その他(欧)'!G331&amp;" (IF: "&amp;TEXT('その他(欧)'!H331,"0.000")&amp;")"&amp;" (CS: "&amp;TEXT('その他(欧)'!I331,"0.0")&amp;")","")</f>
        <v/>
      </c>
    </row>
    <row r="332" spans="1:3" ht="60" customHeight="1" x14ac:dyDescent="0.2">
      <c r="A332" s="80" t="str">
        <f>IF('その他(欧)'!L332="○","◎",IF('その他(欧)'!K332="○","○",""))</f>
        <v/>
      </c>
      <c r="B332" s="2" t="str">
        <f>IF('その他(欧)'!A332&lt;&gt;"",'その他(欧)'!A332,"")</f>
        <v/>
      </c>
      <c r="C332" s="1" t="str">
        <f>IF('その他(欧)'!B332&lt;&gt;"",'その他(欧)'!B332&amp;":"&amp;'その他(欧)'!C332&amp;" "&amp;'その他(欧)'!D332&amp;", "&amp;'その他(欧)'!E332&amp;", "&amp;'その他(欧)'!F332&amp;", "&amp;'その他(欧)'!G332&amp;" (IF: "&amp;TEXT('その他(欧)'!H332,"0.000")&amp;")"&amp;" (CS: "&amp;TEXT('その他(欧)'!I332,"0.0")&amp;")","")</f>
        <v/>
      </c>
    </row>
    <row r="333" spans="1:3" ht="60" customHeight="1" x14ac:dyDescent="0.2">
      <c r="A333" s="80" t="str">
        <f>IF('その他(欧)'!L333="○","◎",IF('その他(欧)'!K333="○","○",""))</f>
        <v/>
      </c>
      <c r="B333" s="2" t="str">
        <f>IF('その他(欧)'!A333&lt;&gt;"",'その他(欧)'!A333,"")</f>
        <v/>
      </c>
      <c r="C333" s="1" t="str">
        <f>IF('その他(欧)'!B333&lt;&gt;"",'その他(欧)'!B333&amp;":"&amp;'その他(欧)'!C333&amp;" "&amp;'その他(欧)'!D333&amp;", "&amp;'その他(欧)'!E333&amp;", "&amp;'その他(欧)'!F333&amp;", "&amp;'その他(欧)'!G333&amp;" (IF: "&amp;TEXT('その他(欧)'!H333,"0.000")&amp;")"&amp;" (CS: "&amp;TEXT('その他(欧)'!I333,"0.0")&amp;")","")</f>
        <v/>
      </c>
    </row>
    <row r="334" spans="1:3" ht="60" customHeight="1" x14ac:dyDescent="0.2">
      <c r="A334" s="80" t="str">
        <f>IF('その他(欧)'!L334="○","◎",IF('その他(欧)'!K334="○","○",""))</f>
        <v/>
      </c>
      <c r="B334" s="2" t="str">
        <f>IF('その他(欧)'!A334&lt;&gt;"",'その他(欧)'!A334,"")</f>
        <v/>
      </c>
      <c r="C334" s="1" t="str">
        <f>IF('その他(欧)'!B334&lt;&gt;"",'その他(欧)'!B334&amp;":"&amp;'その他(欧)'!C334&amp;" "&amp;'その他(欧)'!D334&amp;", "&amp;'その他(欧)'!E334&amp;", "&amp;'その他(欧)'!F334&amp;", "&amp;'その他(欧)'!G334&amp;" (IF: "&amp;TEXT('その他(欧)'!H334,"0.000")&amp;")"&amp;" (CS: "&amp;TEXT('その他(欧)'!I334,"0.0")&amp;")","")</f>
        <v/>
      </c>
    </row>
    <row r="335" spans="1:3" ht="60" customHeight="1" x14ac:dyDescent="0.2">
      <c r="A335" s="80" t="str">
        <f>IF('その他(欧)'!L335="○","◎",IF('その他(欧)'!K335="○","○",""))</f>
        <v/>
      </c>
      <c r="B335" s="2" t="str">
        <f>IF('その他(欧)'!A335&lt;&gt;"",'その他(欧)'!A335,"")</f>
        <v/>
      </c>
      <c r="C335" s="1" t="str">
        <f>IF('その他(欧)'!B335&lt;&gt;"",'その他(欧)'!B335&amp;":"&amp;'その他(欧)'!C335&amp;" "&amp;'その他(欧)'!D335&amp;", "&amp;'その他(欧)'!E335&amp;", "&amp;'その他(欧)'!F335&amp;", "&amp;'その他(欧)'!G335&amp;" (IF: "&amp;TEXT('その他(欧)'!H335,"0.000")&amp;")"&amp;" (CS: "&amp;TEXT('その他(欧)'!I335,"0.0")&amp;")","")</f>
        <v/>
      </c>
    </row>
    <row r="336" spans="1:3" ht="60" customHeight="1" x14ac:dyDescent="0.2">
      <c r="A336" s="80" t="str">
        <f>IF('その他(欧)'!L336="○","◎",IF('その他(欧)'!K336="○","○",""))</f>
        <v/>
      </c>
      <c r="B336" s="2" t="str">
        <f>IF('その他(欧)'!A336&lt;&gt;"",'その他(欧)'!A336,"")</f>
        <v/>
      </c>
      <c r="C336" s="1" t="str">
        <f>IF('その他(欧)'!B336&lt;&gt;"",'その他(欧)'!B336&amp;":"&amp;'その他(欧)'!C336&amp;" "&amp;'その他(欧)'!D336&amp;", "&amp;'その他(欧)'!E336&amp;", "&amp;'その他(欧)'!F336&amp;", "&amp;'その他(欧)'!G336&amp;" (IF: "&amp;TEXT('その他(欧)'!H336,"0.000")&amp;")"&amp;" (CS: "&amp;TEXT('その他(欧)'!I336,"0.0")&amp;")","")</f>
        <v/>
      </c>
    </row>
    <row r="337" spans="1:3" ht="60" customHeight="1" x14ac:dyDescent="0.2">
      <c r="A337" s="80" t="str">
        <f>IF('その他(欧)'!L337="○","◎",IF('その他(欧)'!K337="○","○",""))</f>
        <v/>
      </c>
      <c r="B337" s="2" t="str">
        <f>IF('その他(欧)'!A337&lt;&gt;"",'その他(欧)'!A337,"")</f>
        <v/>
      </c>
      <c r="C337" s="1" t="str">
        <f>IF('その他(欧)'!B337&lt;&gt;"",'その他(欧)'!B337&amp;":"&amp;'その他(欧)'!C337&amp;" "&amp;'その他(欧)'!D337&amp;", "&amp;'その他(欧)'!E337&amp;", "&amp;'その他(欧)'!F337&amp;", "&amp;'その他(欧)'!G337&amp;" (IF: "&amp;TEXT('その他(欧)'!H337,"0.000")&amp;")"&amp;" (CS: "&amp;TEXT('その他(欧)'!I337,"0.0")&amp;")","")</f>
        <v/>
      </c>
    </row>
    <row r="338" spans="1:3" ht="60" customHeight="1" x14ac:dyDescent="0.2">
      <c r="A338" s="80" t="str">
        <f>IF('その他(欧)'!L338="○","◎",IF('その他(欧)'!K338="○","○",""))</f>
        <v/>
      </c>
      <c r="B338" s="2" t="str">
        <f>IF('その他(欧)'!A338&lt;&gt;"",'その他(欧)'!A338,"")</f>
        <v/>
      </c>
      <c r="C338" s="1" t="str">
        <f>IF('その他(欧)'!B338&lt;&gt;"",'その他(欧)'!B338&amp;":"&amp;'その他(欧)'!C338&amp;" "&amp;'その他(欧)'!D338&amp;", "&amp;'その他(欧)'!E338&amp;", "&amp;'その他(欧)'!F338&amp;", "&amp;'その他(欧)'!G338&amp;" (IF: "&amp;TEXT('その他(欧)'!H338,"0.000")&amp;")"&amp;" (CS: "&amp;TEXT('その他(欧)'!I338,"0.0")&amp;")","")</f>
        <v/>
      </c>
    </row>
    <row r="339" spans="1:3" ht="60" customHeight="1" x14ac:dyDescent="0.2">
      <c r="A339" s="80" t="str">
        <f>IF('その他(欧)'!L339="○","◎",IF('その他(欧)'!K339="○","○",""))</f>
        <v/>
      </c>
      <c r="B339" s="2" t="str">
        <f>IF('その他(欧)'!A339&lt;&gt;"",'その他(欧)'!A339,"")</f>
        <v/>
      </c>
      <c r="C339" s="1" t="str">
        <f>IF('その他(欧)'!B339&lt;&gt;"",'その他(欧)'!B339&amp;":"&amp;'その他(欧)'!C339&amp;" "&amp;'その他(欧)'!D339&amp;", "&amp;'その他(欧)'!E339&amp;", "&amp;'その他(欧)'!F339&amp;", "&amp;'その他(欧)'!G339&amp;" (IF: "&amp;TEXT('その他(欧)'!H339,"0.000")&amp;")"&amp;" (CS: "&amp;TEXT('その他(欧)'!I339,"0.0")&amp;")","")</f>
        <v/>
      </c>
    </row>
    <row r="340" spans="1:3" ht="60" customHeight="1" x14ac:dyDescent="0.2">
      <c r="A340" s="80" t="str">
        <f>IF('その他(欧)'!L340="○","◎",IF('その他(欧)'!K340="○","○",""))</f>
        <v/>
      </c>
      <c r="B340" s="2" t="str">
        <f>IF('その他(欧)'!A340&lt;&gt;"",'その他(欧)'!A340,"")</f>
        <v/>
      </c>
      <c r="C340" s="1" t="str">
        <f>IF('その他(欧)'!B340&lt;&gt;"",'その他(欧)'!B340&amp;":"&amp;'その他(欧)'!C340&amp;" "&amp;'その他(欧)'!D340&amp;", "&amp;'その他(欧)'!E340&amp;", "&amp;'その他(欧)'!F340&amp;", "&amp;'その他(欧)'!G340&amp;" (IF: "&amp;TEXT('その他(欧)'!H340,"0.000")&amp;")"&amp;" (CS: "&amp;TEXT('その他(欧)'!I340,"0.0")&amp;")","")</f>
        <v/>
      </c>
    </row>
    <row r="341" spans="1:3" ht="60" customHeight="1" x14ac:dyDescent="0.2">
      <c r="A341" s="80" t="str">
        <f>IF('その他(欧)'!L341="○","◎",IF('その他(欧)'!K341="○","○",""))</f>
        <v/>
      </c>
      <c r="B341" s="2" t="str">
        <f>IF('その他(欧)'!A341&lt;&gt;"",'その他(欧)'!A341,"")</f>
        <v/>
      </c>
      <c r="C341" s="1" t="str">
        <f>IF('その他(欧)'!B341&lt;&gt;"",'その他(欧)'!B341&amp;":"&amp;'その他(欧)'!C341&amp;" "&amp;'その他(欧)'!D341&amp;", "&amp;'その他(欧)'!E341&amp;", "&amp;'その他(欧)'!F341&amp;", "&amp;'その他(欧)'!G341&amp;" (IF: "&amp;TEXT('その他(欧)'!H341,"0.000")&amp;")"&amp;" (CS: "&amp;TEXT('その他(欧)'!I341,"0.0")&amp;")","")</f>
        <v/>
      </c>
    </row>
    <row r="342" spans="1:3" ht="60" customHeight="1" x14ac:dyDescent="0.2">
      <c r="A342" s="80" t="str">
        <f>IF('その他(欧)'!L342="○","◎",IF('その他(欧)'!K342="○","○",""))</f>
        <v/>
      </c>
      <c r="B342" s="2" t="str">
        <f>IF('その他(欧)'!A342&lt;&gt;"",'その他(欧)'!A342,"")</f>
        <v/>
      </c>
      <c r="C342" s="1" t="str">
        <f>IF('その他(欧)'!B342&lt;&gt;"",'その他(欧)'!B342&amp;":"&amp;'その他(欧)'!C342&amp;" "&amp;'その他(欧)'!D342&amp;", "&amp;'その他(欧)'!E342&amp;", "&amp;'その他(欧)'!F342&amp;", "&amp;'その他(欧)'!G342&amp;" (IF: "&amp;TEXT('その他(欧)'!H342,"0.000")&amp;")"&amp;" (CS: "&amp;TEXT('その他(欧)'!I342,"0.0")&amp;")","")</f>
        <v/>
      </c>
    </row>
    <row r="343" spans="1:3" ht="60" customHeight="1" x14ac:dyDescent="0.2">
      <c r="A343" s="80" t="str">
        <f>IF('その他(欧)'!L343="○","◎",IF('その他(欧)'!K343="○","○",""))</f>
        <v/>
      </c>
      <c r="B343" s="2" t="str">
        <f>IF('その他(欧)'!A343&lt;&gt;"",'その他(欧)'!A343,"")</f>
        <v/>
      </c>
      <c r="C343" s="1" t="str">
        <f>IF('その他(欧)'!B343&lt;&gt;"",'その他(欧)'!B343&amp;":"&amp;'その他(欧)'!C343&amp;" "&amp;'その他(欧)'!D343&amp;", "&amp;'その他(欧)'!E343&amp;", "&amp;'その他(欧)'!F343&amp;", "&amp;'その他(欧)'!G343&amp;" (IF: "&amp;TEXT('その他(欧)'!H343,"0.000")&amp;")"&amp;" (CS: "&amp;TEXT('その他(欧)'!I343,"0.0")&amp;")","")</f>
        <v/>
      </c>
    </row>
    <row r="344" spans="1:3" ht="60" customHeight="1" x14ac:dyDescent="0.2">
      <c r="A344" s="80" t="str">
        <f>IF('その他(欧)'!L344="○","◎",IF('その他(欧)'!K344="○","○",""))</f>
        <v/>
      </c>
      <c r="B344" s="2" t="str">
        <f>IF('その他(欧)'!A344&lt;&gt;"",'その他(欧)'!A344,"")</f>
        <v/>
      </c>
      <c r="C344" s="1" t="str">
        <f>IF('その他(欧)'!B344&lt;&gt;"",'その他(欧)'!B344&amp;":"&amp;'その他(欧)'!C344&amp;" "&amp;'その他(欧)'!D344&amp;", "&amp;'その他(欧)'!E344&amp;", "&amp;'その他(欧)'!F344&amp;", "&amp;'その他(欧)'!G344&amp;" (IF: "&amp;TEXT('その他(欧)'!H344,"0.000")&amp;")"&amp;" (CS: "&amp;TEXT('その他(欧)'!I344,"0.0")&amp;")","")</f>
        <v/>
      </c>
    </row>
    <row r="345" spans="1:3" ht="60" customHeight="1" x14ac:dyDescent="0.2">
      <c r="A345" s="80" t="str">
        <f>IF('その他(欧)'!L345="○","◎",IF('その他(欧)'!K345="○","○",""))</f>
        <v/>
      </c>
      <c r="B345" s="2" t="str">
        <f>IF('その他(欧)'!A345&lt;&gt;"",'その他(欧)'!A345,"")</f>
        <v/>
      </c>
      <c r="C345" s="1" t="str">
        <f>IF('その他(欧)'!B345&lt;&gt;"",'その他(欧)'!B345&amp;":"&amp;'その他(欧)'!C345&amp;" "&amp;'その他(欧)'!D345&amp;", "&amp;'その他(欧)'!E345&amp;", "&amp;'その他(欧)'!F345&amp;", "&amp;'その他(欧)'!G345&amp;" (IF: "&amp;TEXT('その他(欧)'!H345,"0.000")&amp;")"&amp;" (CS: "&amp;TEXT('その他(欧)'!I345,"0.0")&amp;")","")</f>
        <v/>
      </c>
    </row>
    <row r="346" spans="1:3" ht="60" customHeight="1" x14ac:dyDescent="0.2">
      <c r="A346" s="80" t="str">
        <f>IF('その他(欧)'!L346="○","◎",IF('その他(欧)'!K346="○","○",""))</f>
        <v/>
      </c>
      <c r="B346" s="2" t="str">
        <f>IF('その他(欧)'!A346&lt;&gt;"",'その他(欧)'!A346,"")</f>
        <v/>
      </c>
      <c r="C346" s="1" t="str">
        <f>IF('その他(欧)'!B346&lt;&gt;"",'その他(欧)'!B346&amp;":"&amp;'その他(欧)'!C346&amp;" "&amp;'その他(欧)'!D346&amp;", "&amp;'その他(欧)'!E346&amp;", "&amp;'その他(欧)'!F346&amp;", "&amp;'その他(欧)'!G346&amp;" (IF: "&amp;TEXT('その他(欧)'!H346,"0.000")&amp;")"&amp;" (CS: "&amp;TEXT('その他(欧)'!I346,"0.0")&amp;")","")</f>
        <v/>
      </c>
    </row>
    <row r="347" spans="1:3" ht="60" customHeight="1" x14ac:dyDescent="0.2">
      <c r="A347" s="80" t="str">
        <f>IF('その他(欧)'!L347="○","◎",IF('その他(欧)'!K347="○","○",""))</f>
        <v/>
      </c>
      <c r="B347" s="2" t="str">
        <f>IF('その他(欧)'!A347&lt;&gt;"",'その他(欧)'!A347,"")</f>
        <v/>
      </c>
      <c r="C347" s="1" t="str">
        <f>IF('その他(欧)'!B347&lt;&gt;"",'その他(欧)'!B347&amp;":"&amp;'その他(欧)'!C347&amp;" "&amp;'その他(欧)'!D347&amp;", "&amp;'その他(欧)'!E347&amp;", "&amp;'その他(欧)'!F347&amp;", "&amp;'その他(欧)'!G347&amp;" (IF: "&amp;TEXT('その他(欧)'!H347,"0.000")&amp;")"&amp;" (CS: "&amp;TEXT('その他(欧)'!I347,"0.0")&amp;")","")</f>
        <v/>
      </c>
    </row>
    <row r="348" spans="1:3" ht="60" customHeight="1" x14ac:dyDescent="0.2">
      <c r="A348" s="80" t="str">
        <f>IF('その他(欧)'!L348="○","◎",IF('その他(欧)'!K348="○","○",""))</f>
        <v/>
      </c>
      <c r="B348" s="2" t="str">
        <f>IF('その他(欧)'!A348&lt;&gt;"",'その他(欧)'!A348,"")</f>
        <v/>
      </c>
      <c r="C348" s="1" t="str">
        <f>IF('その他(欧)'!B348&lt;&gt;"",'その他(欧)'!B348&amp;":"&amp;'その他(欧)'!C348&amp;" "&amp;'その他(欧)'!D348&amp;", "&amp;'その他(欧)'!E348&amp;", "&amp;'その他(欧)'!F348&amp;", "&amp;'その他(欧)'!G348&amp;" (IF: "&amp;TEXT('その他(欧)'!H348,"0.000")&amp;")"&amp;" (CS: "&amp;TEXT('その他(欧)'!I348,"0.0")&amp;")","")</f>
        <v/>
      </c>
    </row>
    <row r="349" spans="1:3" ht="60" customHeight="1" x14ac:dyDescent="0.2">
      <c r="A349" s="80" t="str">
        <f>IF('その他(欧)'!L349="○","◎",IF('その他(欧)'!K349="○","○",""))</f>
        <v/>
      </c>
      <c r="B349" s="2" t="str">
        <f>IF('その他(欧)'!A349&lt;&gt;"",'その他(欧)'!A349,"")</f>
        <v/>
      </c>
      <c r="C349" s="1" t="str">
        <f>IF('その他(欧)'!B349&lt;&gt;"",'その他(欧)'!B349&amp;":"&amp;'その他(欧)'!C349&amp;" "&amp;'その他(欧)'!D349&amp;", "&amp;'その他(欧)'!E349&amp;", "&amp;'その他(欧)'!F349&amp;", "&amp;'その他(欧)'!G349&amp;" (IF: "&amp;TEXT('その他(欧)'!H349,"0.000")&amp;")"&amp;" (CS: "&amp;TEXT('その他(欧)'!I349,"0.0")&amp;")","")</f>
        <v/>
      </c>
    </row>
    <row r="350" spans="1:3" ht="60" customHeight="1" x14ac:dyDescent="0.2">
      <c r="A350" s="80" t="str">
        <f>IF('その他(欧)'!L350="○","◎",IF('その他(欧)'!K350="○","○",""))</f>
        <v/>
      </c>
      <c r="B350" s="2" t="str">
        <f>IF('その他(欧)'!A350&lt;&gt;"",'その他(欧)'!A350,"")</f>
        <v/>
      </c>
      <c r="C350" s="1" t="str">
        <f>IF('その他(欧)'!B350&lt;&gt;"",'その他(欧)'!B350&amp;":"&amp;'その他(欧)'!C350&amp;" "&amp;'その他(欧)'!D350&amp;", "&amp;'その他(欧)'!E350&amp;", "&amp;'その他(欧)'!F350&amp;", "&amp;'その他(欧)'!G350&amp;" (IF: "&amp;TEXT('その他(欧)'!H350,"0.000")&amp;")"&amp;" (CS: "&amp;TEXT('その他(欧)'!I350,"0.0")&amp;")","")</f>
        <v/>
      </c>
    </row>
    <row r="351" spans="1:3" ht="60" customHeight="1" x14ac:dyDescent="0.2">
      <c r="A351" s="80" t="str">
        <f>IF('その他(欧)'!L351="○","◎",IF('その他(欧)'!K351="○","○",""))</f>
        <v/>
      </c>
      <c r="B351" s="2" t="str">
        <f>IF('その他(欧)'!A351&lt;&gt;"",'その他(欧)'!A351,"")</f>
        <v/>
      </c>
      <c r="C351" s="1" t="str">
        <f>IF('その他(欧)'!B351&lt;&gt;"",'その他(欧)'!B351&amp;":"&amp;'その他(欧)'!C351&amp;" "&amp;'その他(欧)'!D351&amp;", "&amp;'その他(欧)'!E351&amp;", "&amp;'その他(欧)'!F351&amp;", "&amp;'その他(欧)'!G351&amp;" (IF: "&amp;TEXT('その他(欧)'!H351,"0.000")&amp;")"&amp;" (CS: "&amp;TEXT('その他(欧)'!I351,"0.0")&amp;")","")</f>
        <v/>
      </c>
    </row>
    <row r="352" spans="1:3" ht="60" customHeight="1" x14ac:dyDescent="0.2">
      <c r="A352" s="80" t="str">
        <f>IF('その他(欧)'!L352="○","◎",IF('その他(欧)'!K352="○","○",""))</f>
        <v/>
      </c>
      <c r="B352" s="2" t="str">
        <f>IF('その他(欧)'!A352&lt;&gt;"",'その他(欧)'!A352,"")</f>
        <v/>
      </c>
      <c r="C352" s="1" t="str">
        <f>IF('その他(欧)'!B352&lt;&gt;"",'その他(欧)'!B352&amp;":"&amp;'その他(欧)'!C352&amp;" "&amp;'その他(欧)'!D352&amp;", "&amp;'その他(欧)'!E352&amp;", "&amp;'その他(欧)'!F352&amp;", "&amp;'その他(欧)'!G352&amp;" (IF: "&amp;TEXT('その他(欧)'!H352,"0.000")&amp;")"&amp;" (CS: "&amp;TEXT('その他(欧)'!I352,"0.0")&amp;")","")</f>
        <v/>
      </c>
    </row>
    <row r="353" spans="1:3" ht="60" customHeight="1" x14ac:dyDescent="0.2">
      <c r="A353" s="80" t="str">
        <f>IF('その他(欧)'!L353="○","◎",IF('その他(欧)'!K353="○","○",""))</f>
        <v/>
      </c>
      <c r="B353" s="2" t="str">
        <f>IF('その他(欧)'!A353&lt;&gt;"",'その他(欧)'!A353,"")</f>
        <v/>
      </c>
      <c r="C353" s="1" t="str">
        <f>IF('その他(欧)'!B353&lt;&gt;"",'その他(欧)'!B353&amp;":"&amp;'その他(欧)'!C353&amp;" "&amp;'その他(欧)'!D353&amp;", "&amp;'その他(欧)'!E353&amp;", "&amp;'その他(欧)'!F353&amp;", "&amp;'その他(欧)'!G353&amp;" (IF: "&amp;TEXT('その他(欧)'!H353,"0.000")&amp;")"&amp;" (CS: "&amp;TEXT('その他(欧)'!I353,"0.0")&amp;")","")</f>
        <v/>
      </c>
    </row>
    <row r="354" spans="1:3" ht="60" customHeight="1" x14ac:dyDescent="0.2">
      <c r="A354" s="80" t="str">
        <f>IF('その他(欧)'!L354="○","◎",IF('その他(欧)'!K354="○","○",""))</f>
        <v/>
      </c>
      <c r="B354" s="2" t="str">
        <f>IF('その他(欧)'!A354&lt;&gt;"",'その他(欧)'!A354,"")</f>
        <v/>
      </c>
      <c r="C354" s="1" t="str">
        <f>IF('その他(欧)'!B354&lt;&gt;"",'その他(欧)'!B354&amp;":"&amp;'その他(欧)'!C354&amp;" "&amp;'その他(欧)'!D354&amp;", "&amp;'その他(欧)'!E354&amp;", "&amp;'その他(欧)'!F354&amp;", "&amp;'その他(欧)'!G354&amp;" (IF: "&amp;TEXT('その他(欧)'!H354,"0.000")&amp;")"&amp;" (CS: "&amp;TEXT('その他(欧)'!I354,"0.0")&amp;")","")</f>
        <v/>
      </c>
    </row>
    <row r="355" spans="1:3" ht="60" customHeight="1" x14ac:dyDescent="0.2">
      <c r="A355" s="80" t="str">
        <f>IF('その他(欧)'!L355="○","◎",IF('その他(欧)'!K355="○","○",""))</f>
        <v/>
      </c>
      <c r="B355" s="2" t="str">
        <f>IF('その他(欧)'!A355&lt;&gt;"",'その他(欧)'!A355,"")</f>
        <v/>
      </c>
      <c r="C355" s="1" t="str">
        <f>IF('その他(欧)'!B355&lt;&gt;"",'その他(欧)'!B355&amp;":"&amp;'その他(欧)'!C355&amp;" "&amp;'その他(欧)'!D355&amp;", "&amp;'その他(欧)'!E355&amp;", "&amp;'その他(欧)'!F355&amp;", "&amp;'その他(欧)'!G355&amp;" (IF: "&amp;TEXT('その他(欧)'!H355,"0.000")&amp;")"&amp;" (CS: "&amp;TEXT('その他(欧)'!I355,"0.0")&amp;")","")</f>
        <v/>
      </c>
    </row>
    <row r="356" spans="1:3" ht="60" customHeight="1" x14ac:dyDescent="0.2">
      <c r="A356" s="80" t="str">
        <f>IF('その他(欧)'!L356="○","◎",IF('その他(欧)'!K356="○","○",""))</f>
        <v/>
      </c>
      <c r="B356" s="2" t="str">
        <f>IF('その他(欧)'!A356&lt;&gt;"",'その他(欧)'!A356,"")</f>
        <v/>
      </c>
      <c r="C356" s="1" t="str">
        <f>IF('その他(欧)'!B356&lt;&gt;"",'その他(欧)'!B356&amp;":"&amp;'その他(欧)'!C356&amp;" "&amp;'その他(欧)'!D356&amp;", "&amp;'その他(欧)'!E356&amp;", "&amp;'その他(欧)'!F356&amp;", "&amp;'その他(欧)'!G356&amp;" (IF: "&amp;TEXT('その他(欧)'!H356,"0.000")&amp;")"&amp;" (CS: "&amp;TEXT('その他(欧)'!I356,"0.0")&amp;")","")</f>
        <v/>
      </c>
    </row>
    <row r="357" spans="1:3" ht="60" customHeight="1" x14ac:dyDescent="0.2">
      <c r="A357" s="80" t="str">
        <f>IF('その他(欧)'!L357="○","◎",IF('その他(欧)'!K357="○","○",""))</f>
        <v/>
      </c>
      <c r="B357" s="2" t="str">
        <f>IF('その他(欧)'!A357&lt;&gt;"",'その他(欧)'!A357,"")</f>
        <v/>
      </c>
      <c r="C357" s="1" t="str">
        <f>IF('その他(欧)'!B357&lt;&gt;"",'その他(欧)'!B357&amp;":"&amp;'その他(欧)'!C357&amp;" "&amp;'その他(欧)'!D357&amp;", "&amp;'その他(欧)'!E357&amp;", "&amp;'その他(欧)'!F357&amp;", "&amp;'その他(欧)'!G357&amp;" (IF: "&amp;TEXT('その他(欧)'!H357,"0.000")&amp;")"&amp;" (CS: "&amp;TEXT('その他(欧)'!I357,"0.0")&amp;")","")</f>
        <v/>
      </c>
    </row>
    <row r="358" spans="1:3" ht="60" customHeight="1" x14ac:dyDescent="0.2">
      <c r="A358" s="80" t="str">
        <f>IF('その他(欧)'!L358="○","◎",IF('その他(欧)'!K358="○","○",""))</f>
        <v/>
      </c>
      <c r="B358" s="2" t="str">
        <f>IF('その他(欧)'!A358&lt;&gt;"",'その他(欧)'!A358,"")</f>
        <v/>
      </c>
      <c r="C358" s="1" t="str">
        <f>IF('その他(欧)'!B358&lt;&gt;"",'その他(欧)'!B358&amp;":"&amp;'その他(欧)'!C358&amp;" "&amp;'その他(欧)'!D358&amp;", "&amp;'その他(欧)'!E358&amp;", "&amp;'その他(欧)'!F358&amp;", "&amp;'その他(欧)'!G358&amp;" (IF: "&amp;TEXT('その他(欧)'!H358,"0.000")&amp;")"&amp;" (CS: "&amp;TEXT('その他(欧)'!I358,"0.0")&amp;")","")</f>
        <v/>
      </c>
    </row>
    <row r="359" spans="1:3" ht="60" customHeight="1" x14ac:dyDescent="0.2">
      <c r="A359" s="80" t="str">
        <f>IF('その他(欧)'!L359="○","◎",IF('その他(欧)'!K359="○","○",""))</f>
        <v/>
      </c>
      <c r="B359" s="2" t="str">
        <f>IF('その他(欧)'!A359&lt;&gt;"",'その他(欧)'!A359,"")</f>
        <v/>
      </c>
      <c r="C359" s="1" t="str">
        <f>IF('その他(欧)'!B359&lt;&gt;"",'その他(欧)'!B359&amp;":"&amp;'その他(欧)'!C359&amp;" "&amp;'その他(欧)'!D359&amp;", "&amp;'その他(欧)'!E359&amp;", "&amp;'その他(欧)'!F359&amp;", "&amp;'その他(欧)'!G359&amp;" (IF: "&amp;TEXT('その他(欧)'!H359,"0.000")&amp;")"&amp;" (CS: "&amp;TEXT('その他(欧)'!I359,"0.0")&amp;")","")</f>
        <v/>
      </c>
    </row>
    <row r="360" spans="1:3" ht="60" customHeight="1" x14ac:dyDescent="0.2">
      <c r="A360" s="80" t="str">
        <f>IF('その他(欧)'!L360="○","◎",IF('その他(欧)'!K360="○","○",""))</f>
        <v/>
      </c>
      <c r="B360" s="2" t="str">
        <f>IF('その他(欧)'!A360&lt;&gt;"",'その他(欧)'!A360,"")</f>
        <v/>
      </c>
      <c r="C360" s="1" t="str">
        <f>IF('その他(欧)'!B360&lt;&gt;"",'その他(欧)'!B360&amp;":"&amp;'その他(欧)'!C360&amp;" "&amp;'その他(欧)'!D360&amp;", "&amp;'その他(欧)'!E360&amp;", "&amp;'その他(欧)'!F360&amp;", "&amp;'その他(欧)'!G360&amp;" (IF: "&amp;TEXT('その他(欧)'!H360,"0.000")&amp;")"&amp;" (CS: "&amp;TEXT('その他(欧)'!I360,"0.0")&amp;")","")</f>
        <v/>
      </c>
    </row>
    <row r="361" spans="1:3" ht="60" customHeight="1" x14ac:dyDescent="0.2">
      <c r="A361" s="80" t="str">
        <f>IF('その他(欧)'!L361="○","◎",IF('その他(欧)'!K361="○","○",""))</f>
        <v/>
      </c>
      <c r="B361" s="2" t="str">
        <f>IF('その他(欧)'!A361&lt;&gt;"",'その他(欧)'!A361,"")</f>
        <v/>
      </c>
      <c r="C361" s="1" t="str">
        <f>IF('その他(欧)'!B361&lt;&gt;"",'その他(欧)'!B361&amp;":"&amp;'その他(欧)'!C361&amp;" "&amp;'その他(欧)'!D361&amp;", "&amp;'その他(欧)'!E361&amp;", "&amp;'その他(欧)'!F361&amp;", "&amp;'その他(欧)'!G361&amp;" (IF: "&amp;TEXT('その他(欧)'!H361,"0.000")&amp;")"&amp;" (CS: "&amp;TEXT('その他(欧)'!I361,"0.0")&amp;")","")</f>
        <v/>
      </c>
    </row>
    <row r="362" spans="1:3" ht="60" customHeight="1" x14ac:dyDescent="0.2">
      <c r="A362" s="80" t="str">
        <f>IF('その他(欧)'!L362="○","◎",IF('その他(欧)'!K362="○","○",""))</f>
        <v/>
      </c>
      <c r="B362" s="2" t="str">
        <f>IF('その他(欧)'!A362&lt;&gt;"",'その他(欧)'!A362,"")</f>
        <v/>
      </c>
      <c r="C362" s="1" t="str">
        <f>IF('その他(欧)'!B362&lt;&gt;"",'その他(欧)'!B362&amp;":"&amp;'その他(欧)'!C362&amp;" "&amp;'その他(欧)'!D362&amp;", "&amp;'その他(欧)'!E362&amp;", "&amp;'その他(欧)'!F362&amp;", "&amp;'その他(欧)'!G362&amp;" (IF: "&amp;TEXT('その他(欧)'!H362,"0.000")&amp;")"&amp;" (CS: "&amp;TEXT('その他(欧)'!I362,"0.0")&amp;")","")</f>
        <v/>
      </c>
    </row>
    <row r="363" spans="1:3" ht="60" customHeight="1" x14ac:dyDescent="0.2">
      <c r="A363" s="80" t="str">
        <f>IF('その他(欧)'!L363="○","◎",IF('その他(欧)'!K363="○","○",""))</f>
        <v/>
      </c>
      <c r="B363" s="2" t="str">
        <f>IF('その他(欧)'!A363&lt;&gt;"",'その他(欧)'!A363,"")</f>
        <v/>
      </c>
      <c r="C363" s="1" t="str">
        <f>IF('その他(欧)'!B363&lt;&gt;"",'その他(欧)'!B363&amp;":"&amp;'その他(欧)'!C363&amp;" "&amp;'その他(欧)'!D363&amp;", "&amp;'その他(欧)'!E363&amp;", "&amp;'その他(欧)'!F363&amp;", "&amp;'その他(欧)'!G363&amp;" (IF: "&amp;TEXT('その他(欧)'!H363,"0.000")&amp;")"&amp;" (CS: "&amp;TEXT('その他(欧)'!I363,"0.0")&amp;")","")</f>
        <v/>
      </c>
    </row>
    <row r="364" spans="1:3" ht="60" customHeight="1" x14ac:dyDescent="0.2">
      <c r="A364" s="80" t="str">
        <f>IF('その他(欧)'!L364="○","◎",IF('その他(欧)'!K364="○","○",""))</f>
        <v/>
      </c>
      <c r="B364" s="2" t="str">
        <f>IF('その他(欧)'!A364&lt;&gt;"",'その他(欧)'!A364,"")</f>
        <v/>
      </c>
      <c r="C364" s="1" t="str">
        <f>IF('その他(欧)'!B364&lt;&gt;"",'その他(欧)'!B364&amp;":"&amp;'その他(欧)'!C364&amp;" "&amp;'その他(欧)'!D364&amp;", "&amp;'その他(欧)'!E364&amp;", "&amp;'その他(欧)'!F364&amp;", "&amp;'その他(欧)'!G364&amp;" (IF: "&amp;TEXT('その他(欧)'!H364,"0.000")&amp;")"&amp;" (CS: "&amp;TEXT('その他(欧)'!I364,"0.0")&amp;")","")</f>
        <v/>
      </c>
    </row>
    <row r="365" spans="1:3" ht="60" customHeight="1" x14ac:dyDescent="0.2">
      <c r="A365" s="80" t="str">
        <f>IF('その他(欧)'!L365="○","◎",IF('その他(欧)'!K365="○","○",""))</f>
        <v/>
      </c>
      <c r="B365" s="2" t="str">
        <f>IF('その他(欧)'!A365&lt;&gt;"",'その他(欧)'!A365,"")</f>
        <v/>
      </c>
      <c r="C365" s="1" t="str">
        <f>IF('その他(欧)'!B365&lt;&gt;"",'その他(欧)'!B365&amp;":"&amp;'その他(欧)'!C365&amp;" "&amp;'その他(欧)'!D365&amp;", "&amp;'その他(欧)'!E365&amp;", "&amp;'その他(欧)'!F365&amp;", "&amp;'その他(欧)'!G365&amp;" (IF: "&amp;TEXT('その他(欧)'!H365,"0.000")&amp;")"&amp;" (CS: "&amp;TEXT('その他(欧)'!I365,"0.0")&amp;")","")</f>
        <v/>
      </c>
    </row>
    <row r="366" spans="1:3" ht="60" customHeight="1" x14ac:dyDescent="0.2">
      <c r="A366" s="80" t="str">
        <f>IF('その他(欧)'!L366="○","◎",IF('その他(欧)'!K366="○","○",""))</f>
        <v/>
      </c>
      <c r="B366" s="2" t="str">
        <f>IF('その他(欧)'!A366&lt;&gt;"",'その他(欧)'!A366,"")</f>
        <v/>
      </c>
      <c r="C366" s="1" t="str">
        <f>IF('その他(欧)'!B366&lt;&gt;"",'その他(欧)'!B366&amp;":"&amp;'その他(欧)'!C366&amp;" "&amp;'その他(欧)'!D366&amp;", "&amp;'その他(欧)'!E366&amp;", "&amp;'その他(欧)'!F366&amp;", "&amp;'その他(欧)'!G366&amp;" (IF: "&amp;TEXT('その他(欧)'!H366,"0.000")&amp;")"&amp;" (CS: "&amp;TEXT('その他(欧)'!I366,"0.0")&amp;")","")</f>
        <v/>
      </c>
    </row>
    <row r="367" spans="1:3" ht="60" customHeight="1" x14ac:dyDescent="0.2">
      <c r="A367" s="80" t="str">
        <f>IF('その他(欧)'!L367="○","◎",IF('その他(欧)'!K367="○","○",""))</f>
        <v/>
      </c>
      <c r="B367" s="2" t="str">
        <f>IF('その他(欧)'!A367&lt;&gt;"",'その他(欧)'!A367,"")</f>
        <v/>
      </c>
      <c r="C367" s="1" t="str">
        <f>IF('その他(欧)'!B367&lt;&gt;"",'その他(欧)'!B367&amp;":"&amp;'その他(欧)'!C367&amp;" "&amp;'その他(欧)'!D367&amp;", "&amp;'その他(欧)'!E367&amp;", "&amp;'その他(欧)'!F367&amp;", "&amp;'その他(欧)'!G367&amp;" (IF: "&amp;TEXT('その他(欧)'!H367,"0.000")&amp;")"&amp;" (CS: "&amp;TEXT('その他(欧)'!I367,"0.0")&amp;")","")</f>
        <v/>
      </c>
    </row>
    <row r="368" spans="1:3" ht="60" customHeight="1" x14ac:dyDescent="0.2">
      <c r="A368" s="80" t="str">
        <f>IF('その他(欧)'!L368="○","◎",IF('その他(欧)'!K368="○","○",""))</f>
        <v/>
      </c>
      <c r="B368" s="2" t="str">
        <f>IF('その他(欧)'!A368&lt;&gt;"",'その他(欧)'!A368,"")</f>
        <v/>
      </c>
      <c r="C368" s="1" t="str">
        <f>IF('その他(欧)'!B368&lt;&gt;"",'その他(欧)'!B368&amp;":"&amp;'その他(欧)'!C368&amp;" "&amp;'その他(欧)'!D368&amp;", "&amp;'その他(欧)'!E368&amp;", "&amp;'その他(欧)'!F368&amp;", "&amp;'その他(欧)'!G368&amp;" (IF: "&amp;TEXT('その他(欧)'!H368,"0.000")&amp;")"&amp;" (CS: "&amp;TEXT('その他(欧)'!I368,"0.0")&amp;")","")</f>
        <v/>
      </c>
    </row>
    <row r="369" spans="1:3" ht="60" customHeight="1" x14ac:dyDescent="0.2">
      <c r="A369" s="80" t="str">
        <f>IF('その他(欧)'!L369="○","◎",IF('その他(欧)'!K369="○","○",""))</f>
        <v/>
      </c>
      <c r="B369" s="2" t="str">
        <f>IF('その他(欧)'!A369&lt;&gt;"",'その他(欧)'!A369,"")</f>
        <v/>
      </c>
      <c r="C369" s="1" t="str">
        <f>IF('その他(欧)'!B369&lt;&gt;"",'その他(欧)'!B369&amp;":"&amp;'その他(欧)'!C369&amp;" "&amp;'その他(欧)'!D369&amp;", "&amp;'その他(欧)'!E369&amp;", "&amp;'その他(欧)'!F369&amp;", "&amp;'その他(欧)'!G369&amp;" (IF: "&amp;TEXT('その他(欧)'!H369,"0.000")&amp;")"&amp;" (CS: "&amp;TEXT('その他(欧)'!I369,"0.0")&amp;")","")</f>
        <v/>
      </c>
    </row>
    <row r="370" spans="1:3" ht="60" customHeight="1" x14ac:dyDescent="0.2">
      <c r="A370" s="80" t="str">
        <f>IF('その他(欧)'!L370="○","◎",IF('その他(欧)'!K370="○","○",""))</f>
        <v/>
      </c>
      <c r="B370" s="2" t="str">
        <f>IF('その他(欧)'!A370&lt;&gt;"",'その他(欧)'!A370,"")</f>
        <v/>
      </c>
      <c r="C370" s="1" t="str">
        <f>IF('その他(欧)'!B370&lt;&gt;"",'その他(欧)'!B370&amp;":"&amp;'その他(欧)'!C370&amp;" "&amp;'その他(欧)'!D370&amp;", "&amp;'その他(欧)'!E370&amp;", "&amp;'その他(欧)'!F370&amp;", "&amp;'その他(欧)'!G370&amp;" (IF: "&amp;TEXT('その他(欧)'!H370,"0.000")&amp;")"&amp;" (CS: "&amp;TEXT('その他(欧)'!I370,"0.0")&amp;")","")</f>
        <v/>
      </c>
    </row>
    <row r="371" spans="1:3" ht="60" customHeight="1" x14ac:dyDescent="0.2">
      <c r="A371" s="80" t="str">
        <f>IF('その他(欧)'!L371="○","◎",IF('その他(欧)'!K371="○","○",""))</f>
        <v/>
      </c>
      <c r="B371" s="2" t="str">
        <f>IF('その他(欧)'!A371&lt;&gt;"",'その他(欧)'!A371,"")</f>
        <v/>
      </c>
      <c r="C371" s="1" t="str">
        <f>IF('その他(欧)'!B371&lt;&gt;"",'その他(欧)'!B371&amp;":"&amp;'その他(欧)'!C371&amp;" "&amp;'その他(欧)'!D371&amp;", "&amp;'その他(欧)'!E371&amp;", "&amp;'その他(欧)'!F371&amp;", "&amp;'その他(欧)'!G371&amp;" (IF: "&amp;TEXT('その他(欧)'!H371,"0.000")&amp;")"&amp;" (CS: "&amp;TEXT('その他(欧)'!I371,"0.0")&amp;")","")</f>
        <v/>
      </c>
    </row>
    <row r="372" spans="1:3" ht="60" customHeight="1" x14ac:dyDescent="0.2">
      <c r="A372" s="80" t="str">
        <f>IF('その他(欧)'!L372="○","◎",IF('その他(欧)'!K372="○","○",""))</f>
        <v/>
      </c>
      <c r="B372" s="2" t="str">
        <f>IF('その他(欧)'!A372&lt;&gt;"",'その他(欧)'!A372,"")</f>
        <v/>
      </c>
      <c r="C372" s="1" t="str">
        <f>IF('その他(欧)'!B372&lt;&gt;"",'その他(欧)'!B372&amp;":"&amp;'その他(欧)'!C372&amp;" "&amp;'その他(欧)'!D372&amp;", "&amp;'その他(欧)'!E372&amp;", "&amp;'その他(欧)'!F372&amp;", "&amp;'その他(欧)'!G372&amp;" (IF: "&amp;TEXT('その他(欧)'!H372,"0.000")&amp;")"&amp;" (CS: "&amp;TEXT('その他(欧)'!I372,"0.0")&amp;")","")</f>
        <v/>
      </c>
    </row>
    <row r="373" spans="1:3" ht="60" customHeight="1" x14ac:dyDescent="0.2">
      <c r="A373" s="80" t="str">
        <f>IF('その他(欧)'!L373="○","◎",IF('その他(欧)'!K373="○","○",""))</f>
        <v/>
      </c>
      <c r="B373" s="2" t="str">
        <f>IF('その他(欧)'!A373&lt;&gt;"",'その他(欧)'!A373,"")</f>
        <v/>
      </c>
      <c r="C373" s="1" t="str">
        <f>IF('その他(欧)'!B373&lt;&gt;"",'その他(欧)'!B373&amp;":"&amp;'その他(欧)'!C373&amp;" "&amp;'その他(欧)'!D373&amp;", "&amp;'その他(欧)'!E373&amp;", "&amp;'その他(欧)'!F373&amp;", "&amp;'その他(欧)'!G373&amp;" (IF: "&amp;TEXT('その他(欧)'!H373,"0.000")&amp;")"&amp;" (CS: "&amp;TEXT('その他(欧)'!I373,"0.0")&amp;")","")</f>
        <v/>
      </c>
    </row>
    <row r="374" spans="1:3" ht="60" customHeight="1" x14ac:dyDescent="0.2">
      <c r="A374" s="80" t="str">
        <f>IF('その他(欧)'!L374="○","◎",IF('その他(欧)'!K374="○","○",""))</f>
        <v/>
      </c>
      <c r="B374" s="2" t="str">
        <f>IF('その他(欧)'!A374&lt;&gt;"",'その他(欧)'!A374,"")</f>
        <v/>
      </c>
      <c r="C374" s="1" t="str">
        <f>IF('その他(欧)'!B374&lt;&gt;"",'その他(欧)'!B374&amp;":"&amp;'その他(欧)'!C374&amp;" "&amp;'その他(欧)'!D374&amp;", "&amp;'その他(欧)'!E374&amp;", "&amp;'その他(欧)'!F374&amp;", "&amp;'その他(欧)'!G374&amp;" (IF: "&amp;TEXT('その他(欧)'!H374,"0.000")&amp;")"&amp;" (CS: "&amp;TEXT('その他(欧)'!I374,"0.0")&amp;")","")</f>
        <v/>
      </c>
    </row>
    <row r="375" spans="1:3" ht="60" customHeight="1" x14ac:dyDescent="0.2">
      <c r="A375" s="80" t="str">
        <f>IF('その他(欧)'!L375="○","◎",IF('その他(欧)'!K375="○","○",""))</f>
        <v/>
      </c>
      <c r="B375" s="2" t="str">
        <f>IF('その他(欧)'!A375&lt;&gt;"",'その他(欧)'!A375,"")</f>
        <v/>
      </c>
      <c r="C375" s="1" t="str">
        <f>IF('その他(欧)'!B375&lt;&gt;"",'その他(欧)'!B375&amp;":"&amp;'その他(欧)'!C375&amp;" "&amp;'その他(欧)'!D375&amp;", "&amp;'その他(欧)'!E375&amp;", "&amp;'その他(欧)'!F375&amp;", "&amp;'その他(欧)'!G375&amp;" (IF: "&amp;TEXT('その他(欧)'!H375,"0.000")&amp;")"&amp;" (CS: "&amp;TEXT('その他(欧)'!I375,"0.0")&amp;")","")</f>
        <v/>
      </c>
    </row>
    <row r="376" spans="1:3" ht="60" customHeight="1" x14ac:dyDescent="0.2">
      <c r="A376" s="80" t="str">
        <f>IF('その他(欧)'!L376="○","◎",IF('その他(欧)'!K376="○","○",""))</f>
        <v/>
      </c>
      <c r="B376" s="2" t="str">
        <f>IF('その他(欧)'!A376&lt;&gt;"",'その他(欧)'!A376,"")</f>
        <v/>
      </c>
      <c r="C376" s="1" t="str">
        <f>IF('その他(欧)'!B376&lt;&gt;"",'その他(欧)'!B376&amp;":"&amp;'その他(欧)'!C376&amp;" "&amp;'その他(欧)'!D376&amp;", "&amp;'その他(欧)'!E376&amp;", "&amp;'その他(欧)'!F376&amp;", "&amp;'その他(欧)'!G376&amp;" (IF: "&amp;TEXT('その他(欧)'!H376,"0.000")&amp;")"&amp;" (CS: "&amp;TEXT('その他(欧)'!I376,"0.0")&amp;")","")</f>
        <v/>
      </c>
    </row>
    <row r="377" spans="1:3" ht="60" customHeight="1" x14ac:dyDescent="0.2">
      <c r="A377" s="80" t="str">
        <f>IF('その他(欧)'!L377="○","◎",IF('その他(欧)'!K377="○","○",""))</f>
        <v/>
      </c>
      <c r="B377" s="2" t="str">
        <f>IF('その他(欧)'!A377&lt;&gt;"",'その他(欧)'!A377,"")</f>
        <v/>
      </c>
      <c r="C377" s="1" t="str">
        <f>IF('その他(欧)'!B377&lt;&gt;"",'その他(欧)'!B377&amp;":"&amp;'その他(欧)'!C377&amp;" "&amp;'その他(欧)'!D377&amp;", "&amp;'その他(欧)'!E377&amp;", "&amp;'その他(欧)'!F377&amp;", "&amp;'その他(欧)'!G377&amp;" (IF: "&amp;TEXT('その他(欧)'!H377,"0.000")&amp;")"&amp;" (CS: "&amp;TEXT('その他(欧)'!I377,"0.0")&amp;")","")</f>
        <v/>
      </c>
    </row>
    <row r="378" spans="1:3" ht="60" customHeight="1" x14ac:dyDescent="0.2">
      <c r="A378" s="80" t="str">
        <f>IF('その他(欧)'!L378="○","◎",IF('その他(欧)'!K378="○","○",""))</f>
        <v/>
      </c>
      <c r="B378" s="2" t="str">
        <f>IF('その他(欧)'!A378&lt;&gt;"",'その他(欧)'!A378,"")</f>
        <v/>
      </c>
      <c r="C378" s="1" t="str">
        <f>IF('その他(欧)'!B378&lt;&gt;"",'その他(欧)'!B378&amp;":"&amp;'その他(欧)'!C378&amp;" "&amp;'その他(欧)'!D378&amp;", "&amp;'その他(欧)'!E378&amp;", "&amp;'その他(欧)'!F378&amp;", "&amp;'その他(欧)'!G378&amp;" (IF: "&amp;TEXT('その他(欧)'!H378,"0.000")&amp;")"&amp;" (CS: "&amp;TEXT('その他(欧)'!I378,"0.0")&amp;")","")</f>
        <v/>
      </c>
    </row>
    <row r="379" spans="1:3" ht="60" customHeight="1" x14ac:dyDescent="0.2">
      <c r="A379" s="80" t="str">
        <f>IF('その他(欧)'!L379="○","◎",IF('その他(欧)'!K379="○","○",""))</f>
        <v/>
      </c>
      <c r="B379" s="2" t="str">
        <f>IF('その他(欧)'!A379&lt;&gt;"",'その他(欧)'!A379,"")</f>
        <v/>
      </c>
      <c r="C379" s="1" t="str">
        <f>IF('その他(欧)'!B379&lt;&gt;"",'その他(欧)'!B379&amp;":"&amp;'その他(欧)'!C379&amp;" "&amp;'その他(欧)'!D379&amp;", "&amp;'その他(欧)'!E379&amp;", "&amp;'その他(欧)'!F379&amp;", "&amp;'その他(欧)'!G379&amp;" (IF: "&amp;TEXT('その他(欧)'!H379,"0.000")&amp;")"&amp;" (CS: "&amp;TEXT('その他(欧)'!I379,"0.0")&amp;")","")</f>
        <v/>
      </c>
    </row>
    <row r="380" spans="1:3" ht="60" customHeight="1" x14ac:dyDescent="0.2">
      <c r="A380" s="80" t="str">
        <f>IF('その他(欧)'!L380="○","◎",IF('その他(欧)'!K380="○","○",""))</f>
        <v/>
      </c>
      <c r="B380" s="2" t="str">
        <f>IF('その他(欧)'!A380&lt;&gt;"",'その他(欧)'!A380,"")</f>
        <v/>
      </c>
      <c r="C380" s="1" t="str">
        <f>IF('その他(欧)'!B380&lt;&gt;"",'その他(欧)'!B380&amp;":"&amp;'その他(欧)'!C380&amp;" "&amp;'その他(欧)'!D380&amp;", "&amp;'その他(欧)'!E380&amp;", "&amp;'その他(欧)'!F380&amp;", "&amp;'その他(欧)'!G380&amp;" (IF: "&amp;TEXT('その他(欧)'!H380,"0.000")&amp;")"&amp;" (CS: "&amp;TEXT('その他(欧)'!I380,"0.0")&amp;")","")</f>
        <v/>
      </c>
    </row>
    <row r="381" spans="1:3" ht="60" customHeight="1" x14ac:dyDescent="0.2">
      <c r="A381" s="80" t="str">
        <f>IF('その他(欧)'!L381="○","◎",IF('その他(欧)'!K381="○","○",""))</f>
        <v/>
      </c>
      <c r="B381" s="2" t="str">
        <f>IF('その他(欧)'!A381&lt;&gt;"",'その他(欧)'!A381,"")</f>
        <v/>
      </c>
      <c r="C381" s="1" t="str">
        <f>IF('その他(欧)'!B381&lt;&gt;"",'その他(欧)'!B381&amp;":"&amp;'その他(欧)'!C381&amp;" "&amp;'その他(欧)'!D381&amp;", "&amp;'その他(欧)'!E381&amp;", "&amp;'その他(欧)'!F381&amp;", "&amp;'その他(欧)'!G381&amp;" (IF: "&amp;TEXT('その他(欧)'!H381,"0.000")&amp;")"&amp;" (CS: "&amp;TEXT('その他(欧)'!I381,"0.0")&amp;")","")</f>
        <v/>
      </c>
    </row>
    <row r="382" spans="1:3" ht="60" customHeight="1" x14ac:dyDescent="0.2">
      <c r="A382" s="80" t="str">
        <f>IF('その他(欧)'!L382="○","◎",IF('その他(欧)'!K382="○","○",""))</f>
        <v/>
      </c>
      <c r="B382" s="2" t="str">
        <f>IF('その他(欧)'!A382&lt;&gt;"",'その他(欧)'!A382,"")</f>
        <v/>
      </c>
      <c r="C382" s="1" t="str">
        <f>IF('その他(欧)'!B382&lt;&gt;"",'その他(欧)'!B382&amp;":"&amp;'その他(欧)'!C382&amp;" "&amp;'その他(欧)'!D382&amp;", "&amp;'その他(欧)'!E382&amp;", "&amp;'その他(欧)'!F382&amp;", "&amp;'その他(欧)'!G382&amp;" (IF: "&amp;TEXT('その他(欧)'!H382,"0.000")&amp;")"&amp;" (CS: "&amp;TEXT('その他(欧)'!I382,"0.0")&amp;")","")</f>
        <v/>
      </c>
    </row>
    <row r="383" spans="1:3" ht="60" customHeight="1" x14ac:dyDescent="0.2">
      <c r="A383" s="80" t="str">
        <f>IF('その他(欧)'!L383="○","◎",IF('その他(欧)'!K383="○","○",""))</f>
        <v/>
      </c>
      <c r="B383" s="2" t="str">
        <f>IF('その他(欧)'!A383&lt;&gt;"",'その他(欧)'!A383,"")</f>
        <v/>
      </c>
      <c r="C383" s="1" t="str">
        <f>IF('その他(欧)'!B383&lt;&gt;"",'その他(欧)'!B383&amp;":"&amp;'その他(欧)'!C383&amp;" "&amp;'その他(欧)'!D383&amp;", "&amp;'その他(欧)'!E383&amp;", "&amp;'その他(欧)'!F383&amp;", "&amp;'その他(欧)'!G383&amp;" (IF: "&amp;TEXT('その他(欧)'!H383,"0.000")&amp;")"&amp;" (CS: "&amp;TEXT('その他(欧)'!I383,"0.0")&amp;")","")</f>
        <v/>
      </c>
    </row>
    <row r="384" spans="1:3" ht="60" customHeight="1" x14ac:dyDescent="0.2">
      <c r="A384" s="80" t="str">
        <f>IF('その他(欧)'!L384="○","◎",IF('その他(欧)'!K384="○","○",""))</f>
        <v/>
      </c>
      <c r="B384" s="2" t="str">
        <f>IF('その他(欧)'!A384&lt;&gt;"",'その他(欧)'!A384,"")</f>
        <v/>
      </c>
      <c r="C384" s="1" t="str">
        <f>IF('その他(欧)'!B384&lt;&gt;"",'その他(欧)'!B384&amp;":"&amp;'その他(欧)'!C384&amp;" "&amp;'その他(欧)'!D384&amp;", "&amp;'その他(欧)'!E384&amp;", "&amp;'その他(欧)'!F384&amp;", "&amp;'その他(欧)'!G384&amp;" (IF: "&amp;TEXT('その他(欧)'!H384,"0.000")&amp;")"&amp;" (CS: "&amp;TEXT('その他(欧)'!I384,"0.0")&amp;")","")</f>
        <v/>
      </c>
    </row>
    <row r="385" spans="1:3" ht="60" customHeight="1" x14ac:dyDescent="0.2">
      <c r="A385" s="80" t="str">
        <f>IF('その他(欧)'!L385="○","◎",IF('その他(欧)'!K385="○","○",""))</f>
        <v/>
      </c>
      <c r="B385" s="2" t="str">
        <f>IF('その他(欧)'!A385&lt;&gt;"",'その他(欧)'!A385,"")</f>
        <v/>
      </c>
      <c r="C385" s="1" t="str">
        <f>IF('その他(欧)'!B385&lt;&gt;"",'その他(欧)'!B385&amp;":"&amp;'その他(欧)'!C385&amp;" "&amp;'その他(欧)'!D385&amp;", "&amp;'その他(欧)'!E385&amp;", "&amp;'その他(欧)'!F385&amp;", "&amp;'その他(欧)'!G385&amp;" (IF: "&amp;TEXT('その他(欧)'!H385,"0.000")&amp;")"&amp;" (CS: "&amp;TEXT('その他(欧)'!I385,"0.0")&amp;")","")</f>
        <v/>
      </c>
    </row>
    <row r="386" spans="1:3" ht="60" customHeight="1" x14ac:dyDescent="0.2">
      <c r="A386" s="80" t="str">
        <f>IF('その他(欧)'!L386="○","◎",IF('その他(欧)'!K386="○","○",""))</f>
        <v/>
      </c>
      <c r="B386" s="2" t="str">
        <f>IF('その他(欧)'!A386&lt;&gt;"",'その他(欧)'!A386,"")</f>
        <v/>
      </c>
      <c r="C386" s="1" t="str">
        <f>IF('その他(欧)'!B386&lt;&gt;"",'その他(欧)'!B386&amp;":"&amp;'その他(欧)'!C386&amp;" "&amp;'その他(欧)'!D386&amp;", "&amp;'その他(欧)'!E386&amp;", "&amp;'その他(欧)'!F386&amp;", "&amp;'その他(欧)'!G386&amp;" (IF: "&amp;TEXT('その他(欧)'!H386,"0.000")&amp;")"&amp;" (CS: "&amp;TEXT('その他(欧)'!I386,"0.0")&amp;")","")</f>
        <v/>
      </c>
    </row>
    <row r="387" spans="1:3" ht="60" customHeight="1" x14ac:dyDescent="0.2">
      <c r="A387" s="80" t="str">
        <f>IF('その他(欧)'!L387="○","◎",IF('その他(欧)'!K387="○","○",""))</f>
        <v/>
      </c>
      <c r="B387" s="2" t="str">
        <f>IF('その他(欧)'!A387&lt;&gt;"",'その他(欧)'!A387,"")</f>
        <v/>
      </c>
      <c r="C387" s="1" t="str">
        <f>IF('その他(欧)'!B387&lt;&gt;"",'その他(欧)'!B387&amp;":"&amp;'その他(欧)'!C387&amp;" "&amp;'その他(欧)'!D387&amp;", "&amp;'その他(欧)'!E387&amp;", "&amp;'その他(欧)'!F387&amp;", "&amp;'その他(欧)'!G387&amp;" (IF: "&amp;TEXT('その他(欧)'!H387,"0.000")&amp;")"&amp;" (CS: "&amp;TEXT('その他(欧)'!I387,"0.0")&amp;")","")</f>
        <v/>
      </c>
    </row>
    <row r="388" spans="1:3" ht="60" customHeight="1" x14ac:dyDescent="0.2">
      <c r="A388" s="80" t="str">
        <f>IF('その他(欧)'!L388="○","◎",IF('その他(欧)'!K388="○","○",""))</f>
        <v/>
      </c>
      <c r="B388" s="2" t="str">
        <f>IF('その他(欧)'!A388&lt;&gt;"",'その他(欧)'!A388,"")</f>
        <v/>
      </c>
      <c r="C388" s="1" t="str">
        <f>IF('その他(欧)'!B388&lt;&gt;"",'その他(欧)'!B388&amp;":"&amp;'その他(欧)'!C388&amp;" "&amp;'その他(欧)'!D388&amp;", "&amp;'その他(欧)'!E388&amp;", "&amp;'その他(欧)'!F388&amp;", "&amp;'その他(欧)'!G388&amp;" (IF: "&amp;TEXT('その他(欧)'!H388,"0.000")&amp;")"&amp;" (CS: "&amp;TEXT('その他(欧)'!I388,"0.0")&amp;")","")</f>
        <v/>
      </c>
    </row>
    <row r="389" spans="1:3" ht="60" customHeight="1" x14ac:dyDescent="0.2">
      <c r="A389" s="80" t="str">
        <f>IF('その他(欧)'!L389="○","◎",IF('その他(欧)'!K389="○","○",""))</f>
        <v/>
      </c>
      <c r="B389" s="2" t="str">
        <f>IF('その他(欧)'!A389&lt;&gt;"",'その他(欧)'!A389,"")</f>
        <v/>
      </c>
      <c r="C389" s="1" t="str">
        <f>IF('その他(欧)'!B389&lt;&gt;"",'その他(欧)'!B389&amp;":"&amp;'その他(欧)'!C389&amp;" "&amp;'その他(欧)'!D389&amp;", "&amp;'その他(欧)'!E389&amp;", "&amp;'その他(欧)'!F389&amp;", "&amp;'その他(欧)'!G389&amp;" (IF: "&amp;TEXT('その他(欧)'!H389,"0.000")&amp;")"&amp;" (CS: "&amp;TEXT('その他(欧)'!I389,"0.0")&amp;")","")</f>
        <v/>
      </c>
    </row>
    <row r="390" spans="1:3" ht="60" customHeight="1" x14ac:dyDescent="0.2">
      <c r="A390" s="80" t="str">
        <f>IF('その他(欧)'!L390="○","◎",IF('その他(欧)'!K390="○","○",""))</f>
        <v/>
      </c>
      <c r="B390" s="2" t="str">
        <f>IF('その他(欧)'!A390&lt;&gt;"",'その他(欧)'!A390,"")</f>
        <v/>
      </c>
      <c r="C390" s="1" t="str">
        <f>IF('その他(欧)'!B390&lt;&gt;"",'その他(欧)'!B390&amp;":"&amp;'その他(欧)'!C390&amp;" "&amp;'その他(欧)'!D390&amp;", "&amp;'その他(欧)'!E390&amp;", "&amp;'その他(欧)'!F390&amp;", "&amp;'その他(欧)'!G390&amp;" (IF: "&amp;TEXT('その他(欧)'!H390,"0.000")&amp;")"&amp;" (CS: "&amp;TEXT('その他(欧)'!I390,"0.0")&amp;")","")</f>
        <v/>
      </c>
    </row>
    <row r="391" spans="1:3" ht="60" customHeight="1" x14ac:dyDescent="0.2">
      <c r="A391" s="80" t="str">
        <f>IF('その他(欧)'!L391="○","◎",IF('その他(欧)'!K391="○","○",""))</f>
        <v/>
      </c>
      <c r="B391" s="2" t="str">
        <f>IF('その他(欧)'!A391&lt;&gt;"",'その他(欧)'!A391,"")</f>
        <v/>
      </c>
      <c r="C391" s="1" t="str">
        <f>IF('その他(欧)'!B391&lt;&gt;"",'その他(欧)'!B391&amp;":"&amp;'その他(欧)'!C391&amp;" "&amp;'その他(欧)'!D391&amp;", "&amp;'その他(欧)'!E391&amp;", "&amp;'その他(欧)'!F391&amp;", "&amp;'その他(欧)'!G391&amp;" (IF: "&amp;TEXT('その他(欧)'!H391,"0.000")&amp;")"&amp;" (CS: "&amp;TEXT('その他(欧)'!I391,"0.0")&amp;")","")</f>
        <v/>
      </c>
    </row>
    <row r="392" spans="1:3" ht="60" customHeight="1" x14ac:dyDescent="0.2">
      <c r="A392" s="80" t="str">
        <f>IF('その他(欧)'!L392="○","◎",IF('その他(欧)'!K392="○","○",""))</f>
        <v/>
      </c>
      <c r="B392" s="2" t="str">
        <f>IF('その他(欧)'!A392&lt;&gt;"",'その他(欧)'!A392,"")</f>
        <v/>
      </c>
      <c r="C392" s="1" t="str">
        <f>IF('その他(欧)'!B392&lt;&gt;"",'その他(欧)'!B392&amp;":"&amp;'その他(欧)'!C392&amp;" "&amp;'その他(欧)'!D392&amp;", "&amp;'その他(欧)'!E392&amp;", "&amp;'その他(欧)'!F392&amp;", "&amp;'その他(欧)'!G392&amp;" (IF: "&amp;TEXT('その他(欧)'!H392,"0.000")&amp;")"&amp;" (CS: "&amp;TEXT('その他(欧)'!I392,"0.0")&amp;")","")</f>
        <v/>
      </c>
    </row>
    <row r="393" spans="1:3" ht="60" customHeight="1" x14ac:dyDescent="0.2">
      <c r="A393" s="80" t="str">
        <f>IF('その他(欧)'!L393="○","◎",IF('その他(欧)'!K393="○","○",""))</f>
        <v/>
      </c>
      <c r="B393" s="2" t="str">
        <f>IF('その他(欧)'!A393&lt;&gt;"",'その他(欧)'!A393,"")</f>
        <v/>
      </c>
      <c r="C393" s="1" t="str">
        <f>IF('その他(欧)'!B393&lt;&gt;"",'その他(欧)'!B393&amp;":"&amp;'その他(欧)'!C393&amp;" "&amp;'その他(欧)'!D393&amp;", "&amp;'その他(欧)'!E393&amp;", "&amp;'その他(欧)'!F393&amp;", "&amp;'その他(欧)'!G393&amp;" (IF: "&amp;TEXT('その他(欧)'!H393,"0.000")&amp;")"&amp;" (CS: "&amp;TEXT('その他(欧)'!I393,"0.0")&amp;")","")</f>
        <v/>
      </c>
    </row>
    <row r="394" spans="1:3" ht="60" customHeight="1" x14ac:dyDescent="0.2">
      <c r="A394" s="80" t="str">
        <f>IF('その他(欧)'!L394="○","◎",IF('その他(欧)'!K394="○","○",""))</f>
        <v/>
      </c>
      <c r="B394" s="2" t="str">
        <f>IF('その他(欧)'!A394&lt;&gt;"",'その他(欧)'!A394,"")</f>
        <v/>
      </c>
      <c r="C394" s="1" t="str">
        <f>IF('その他(欧)'!B394&lt;&gt;"",'その他(欧)'!B394&amp;":"&amp;'その他(欧)'!C394&amp;" "&amp;'その他(欧)'!D394&amp;", "&amp;'その他(欧)'!E394&amp;", "&amp;'その他(欧)'!F394&amp;", "&amp;'その他(欧)'!G394&amp;" (IF: "&amp;TEXT('その他(欧)'!H394,"0.000")&amp;")"&amp;" (CS: "&amp;TEXT('その他(欧)'!I394,"0.0")&amp;")","")</f>
        <v/>
      </c>
    </row>
    <row r="395" spans="1:3" ht="60" customHeight="1" x14ac:dyDescent="0.2">
      <c r="A395" s="80" t="str">
        <f>IF('その他(欧)'!L395="○","◎",IF('その他(欧)'!K395="○","○",""))</f>
        <v/>
      </c>
      <c r="B395" s="2" t="str">
        <f>IF('その他(欧)'!A395&lt;&gt;"",'その他(欧)'!A395,"")</f>
        <v/>
      </c>
      <c r="C395" s="1" t="str">
        <f>IF('その他(欧)'!B395&lt;&gt;"",'その他(欧)'!B395&amp;":"&amp;'その他(欧)'!C395&amp;" "&amp;'その他(欧)'!D395&amp;", "&amp;'その他(欧)'!E395&amp;", "&amp;'その他(欧)'!F395&amp;", "&amp;'その他(欧)'!G395&amp;" (IF: "&amp;TEXT('その他(欧)'!H395,"0.000")&amp;")"&amp;" (CS: "&amp;TEXT('その他(欧)'!I395,"0.0")&amp;")","")</f>
        <v/>
      </c>
    </row>
    <row r="396" spans="1:3" ht="60" customHeight="1" x14ac:dyDescent="0.2">
      <c r="A396" s="80" t="str">
        <f>IF('その他(欧)'!L396="○","◎",IF('その他(欧)'!K396="○","○",""))</f>
        <v/>
      </c>
      <c r="B396" s="2" t="str">
        <f>IF('その他(欧)'!A396&lt;&gt;"",'その他(欧)'!A396,"")</f>
        <v/>
      </c>
      <c r="C396" s="1" t="str">
        <f>IF('その他(欧)'!B396&lt;&gt;"",'その他(欧)'!B396&amp;":"&amp;'その他(欧)'!C396&amp;" "&amp;'その他(欧)'!D396&amp;", "&amp;'その他(欧)'!E396&amp;", "&amp;'その他(欧)'!F396&amp;", "&amp;'その他(欧)'!G396&amp;" (IF: "&amp;TEXT('その他(欧)'!H396,"0.000")&amp;")"&amp;" (CS: "&amp;TEXT('その他(欧)'!I396,"0.0")&amp;")","")</f>
        <v/>
      </c>
    </row>
    <row r="397" spans="1:3" ht="60" customHeight="1" x14ac:dyDescent="0.2">
      <c r="A397" s="80" t="str">
        <f>IF('その他(欧)'!L397="○","◎",IF('その他(欧)'!K397="○","○",""))</f>
        <v/>
      </c>
      <c r="B397" s="2" t="str">
        <f>IF('その他(欧)'!A397&lt;&gt;"",'その他(欧)'!A397,"")</f>
        <v/>
      </c>
      <c r="C397" s="1" t="str">
        <f>IF('その他(欧)'!B397&lt;&gt;"",'その他(欧)'!B397&amp;":"&amp;'その他(欧)'!C397&amp;" "&amp;'その他(欧)'!D397&amp;", "&amp;'その他(欧)'!E397&amp;", "&amp;'その他(欧)'!F397&amp;", "&amp;'その他(欧)'!G397&amp;" (IF: "&amp;TEXT('その他(欧)'!H397,"0.000")&amp;")"&amp;" (CS: "&amp;TEXT('その他(欧)'!I397,"0.0")&amp;")","")</f>
        <v/>
      </c>
    </row>
    <row r="398" spans="1:3" ht="60" customHeight="1" x14ac:dyDescent="0.2">
      <c r="A398" s="80" t="str">
        <f>IF('その他(欧)'!L398="○","◎",IF('その他(欧)'!K398="○","○",""))</f>
        <v/>
      </c>
      <c r="B398" s="2" t="str">
        <f>IF('その他(欧)'!A398&lt;&gt;"",'その他(欧)'!A398,"")</f>
        <v/>
      </c>
      <c r="C398" s="1" t="str">
        <f>IF('その他(欧)'!B398&lt;&gt;"",'その他(欧)'!B398&amp;":"&amp;'その他(欧)'!C398&amp;" "&amp;'その他(欧)'!D398&amp;", "&amp;'その他(欧)'!E398&amp;", "&amp;'その他(欧)'!F398&amp;", "&amp;'その他(欧)'!G398&amp;" (IF: "&amp;TEXT('その他(欧)'!H398,"0.000")&amp;")"&amp;" (CS: "&amp;TEXT('その他(欧)'!I398,"0.0")&amp;")","")</f>
        <v/>
      </c>
    </row>
    <row r="399" spans="1:3" ht="60" customHeight="1" x14ac:dyDescent="0.2">
      <c r="A399" s="80" t="str">
        <f>IF('その他(欧)'!L399="○","◎",IF('その他(欧)'!K399="○","○",""))</f>
        <v/>
      </c>
      <c r="B399" s="2" t="str">
        <f>IF('その他(欧)'!A399&lt;&gt;"",'その他(欧)'!A399,"")</f>
        <v/>
      </c>
      <c r="C399" s="1" t="str">
        <f>IF('その他(欧)'!B399&lt;&gt;"",'その他(欧)'!B399&amp;":"&amp;'その他(欧)'!C399&amp;" "&amp;'その他(欧)'!D399&amp;", "&amp;'その他(欧)'!E399&amp;", "&amp;'その他(欧)'!F399&amp;", "&amp;'その他(欧)'!G399&amp;" (IF: "&amp;TEXT('その他(欧)'!H399,"0.000")&amp;")"&amp;" (CS: "&amp;TEXT('その他(欧)'!I399,"0.0")&amp;")","")</f>
        <v/>
      </c>
    </row>
    <row r="400" spans="1:3" ht="60" customHeight="1" x14ac:dyDescent="0.2">
      <c r="A400" s="80" t="str">
        <f>IF('その他(欧)'!L400="○","◎",IF('その他(欧)'!K400="○","○",""))</f>
        <v/>
      </c>
      <c r="B400" s="2" t="str">
        <f>IF('その他(欧)'!A400&lt;&gt;"",'その他(欧)'!A400,"")</f>
        <v/>
      </c>
      <c r="C400" s="1" t="str">
        <f>IF('その他(欧)'!B400&lt;&gt;"",'その他(欧)'!B400&amp;":"&amp;'その他(欧)'!C400&amp;" "&amp;'その他(欧)'!D400&amp;", "&amp;'その他(欧)'!E400&amp;", "&amp;'その他(欧)'!F400&amp;", "&amp;'その他(欧)'!G400&amp;" (IF: "&amp;TEXT('その他(欧)'!H400,"0.000")&amp;")"&amp;" (CS: "&amp;TEXT('その他(欧)'!I400,"0.0")&amp;")","")</f>
        <v/>
      </c>
    </row>
    <row r="401" spans="1:3" ht="60" customHeight="1" x14ac:dyDescent="0.2">
      <c r="A401" s="80" t="str">
        <f>IF('その他(欧)'!L401="○","◎",IF('その他(欧)'!K401="○","○",""))</f>
        <v/>
      </c>
      <c r="B401" s="2" t="str">
        <f>IF('その他(欧)'!A401&lt;&gt;"",'その他(欧)'!A401,"")</f>
        <v/>
      </c>
      <c r="C401" s="1" t="str">
        <f>IF('その他(欧)'!B401&lt;&gt;"",'その他(欧)'!B401&amp;":"&amp;'その他(欧)'!C401&amp;" "&amp;'その他(欧)'!D401&amp;", "&amp;'その他(欧)'!E401&amp;", "&amp;'その他(欧)'!F401&amp;", "&amp;'その他(欧)'!G401&amp;" (IF: "&amp;TEXT('その他(欧)'!H401,"0.000")&amp;")"&amp;" (CS: "&amp;TEXT('その他(欧)'!I401,"0.0")&amp;")","")</f>
        <v/>
      </c>
    </row>
    <row r="402" spans="1:3" ht="60" customHeight="1" x14ac:dyDescent="0.2">
      <c r="A402" s="80" t="str">
        <f>IF('その他(欧)'!L402="○","◎",IF('その他(欧)'!K402="○","○",""))</f>
        <v/>
      </c>
      <c r="B402" s="2" t="str">
        <f>IF('その他(欧)'!A402&lt;&gt;"",'その他(欧)'!A402,"")</f>
        <v/>
      </c>
      <c r="C402" s="1" t="str">
        <f>IF('その他(欧)'!B402&lt;&gt;"",'その他(欧)'!B402&amp;":"&amp;'その他(欧)'!C402&amp;" "&amp;'その他(欧)'!D402&amp;", "&amp;'その他(欧)'!E402&amp;", "&amp;'その他(欧)'!F402&amp;", "&amp;'その他(欧)'!G402&amp;" (IF: "&amp;TEXT('その他(欧)'!H402,"0.000")&amp;")"&amp;" (CS: "&amp;TEXT('その他(欧)'!I402,"0.0")&amp;")","")</f>
        <v/>
      </c>
    </row>
    <row r="403" spans="1:3" ht="60" customHeight="1" x14ac:dyDescent="0.2">
      <c r="A403" s="80" t="str">
        <f>IF('その他(欧)'!L403="○","◎",IF('その他(欧)'!K403="○","○",""))</f>
        <v/>
      </c>
      <c r="B403" s="2" t="str">
        <f>IF('その他(欧)'!A403&lt;&gt;"",'その他(欧)'!A403,"")</f>
        <v/>
      </c>
      <c r="C403" s="1" t="str">
        <f>IF('その他(欧)'!B403&lt;&gt;"",'その他(欧)'!B403&amp;":"&amp;'その他(欧)'!C403&amp;" "&amp;'その他(欧)'!D403&amp;", "&amp;'その他(欧)'!E403&amp;", "&amp;'その他(欧)'!F403&amp;", "&amp;'その他(欧)'!G403&amp;" (IF: "&amp;TEXT('その他(欧)'!H403,"0.000")&amp;")"&amp;" (CS: "&amp;TEXT('その他(欧)'!I403,"0.0")&amp;")","")</f>
        <v/>
      </c>
    </row>
    <row r="404" spans="1:3" ht="60" customHeight="1" x14ac:dyDescent="0.2">
      <c r="A404" s="80" t="str">
        <f>IF('その他(欧)'!L404="○","◎",IF('その他(欧)'!K404="○","○",""))</f>
        <v/>
      </c>
      <c r="B404" s="2" t="str">
        <f>IF('その他(欧)'!A404&lt;&gt;"",'その他(欧)'!A404,"")</f>
        <v/>
      </c>
      <c r="C404" s="1" t="str">
        <f>IF('その他(欧)'!B404&lt;&gt;"",'その他(欧)'!B404&amp;":"&amp;'その他(欧)'!C404&amp;" "&amp;'その他(欧)'!D404&amp;", "&amp;'その他(欧)'!E404&amp;", "&amp;'その他(欧)'!F404&amp;", "&amp;'その他(欧)'!G404&amp;" (IF: "&amp;TEXT('その他(欧)'!H404,"0.000")&amp;")"&amp;" (CS: "&amp;TEXT('その他(欧)'!I404,"0.0")&amp;")","")</f>
        <v/>
      </c>
    </row>
    <row r="405" spans="1:3" ht="60" customHeight="1" x14ac:dyDescent="0.2">
      <c r="A405" s="80" t="str">
        <f>IF('その他(欧)'!L405="○","◎",IF('その他(欧)'!K405="○","○",""))</f>
        <v/>
      </c>
      <c r="B405" s="2" t="str">
        <f>IF('その他(欧)'!A405&lt;&gt;"",'その他(欧)'!A405,"")</f>
        <v/>
      </c>
      <c r="C405" s="1" t="str">
        <f>IF('その他(欧)'!B405&lt;&gt;"",'その他(欧)'!B405&amp;":"&amp;'その他(欧)'!C405&amp;" "&amp;'その他(欧)'!D405&amp;", "&amp;'その他(欧)'!E405&amp;", "&amp;'その他(欧)'!F405&amp;", "&amp;'その他(欧)'!G405&amp;" (IF: "&amp;TEXT('その他(欧)'!H405,"0.000")&amp;")"&amp;" (CS: "&amp;TEXT('その他(欧)'!I405,"0.0")&amp;")","")</f>
        <v/>
      </c>
    </row>
    <row r="406" spans="1:3" ht="60" customHeight="1" x14ac:dyDescent="0.2">
      <c r="A406" s="80" t="str">
        <f>IF('その他(欧)'!L406="○","◎",IF('その他(欧)'!K406="○","○",""))</f>
        <v/>
      </c>
      <c r="B406" s="2" t="str">
        <f>IF('その他(欧)'!A406&lt;&gt;"",'その他(欧)'!A406,"")</f>
        <v/>
      </c>
      <c r="C406" s="1" t="str">
        <f>IF('その他(欧)'!B406&lt;&gt;"",'その他(欧)'!B406&amp;":"&amp;'その他(欧)'!C406&amp;" "&amp;'その他(欧)'!D406&amp;", "&amp;'その他(欧)'!E406&amp;", "&amp;'その他(欧)'!F406&amp;", "&amp;'その他(欧)'!G406&amp;" (IF: "&amp;TEXT('その他(欧)'!H406,"0.000")&amp;")"&amp;" (CS: "&amp;TEXT('その他(欧)'!I406,"0.0")&amp;")","")</f>
        <v/>
      </c>
    </row>
    <row r="407" spans="1:3" ht="60" customHeight="1" x14ac:dyDescent="0.2">
      <c r="A407" s="80" t="str">
        <f>IF('その他(欧)'!L407="○","◎",IF('その他(欧)'!K407="○","○",""))</f>
        <v/>
      </c>
      <c r="B407" s="2" t="str">
        <f>IF('その他(欧)'!A407&lt;&gt;"",'その他(欧)'!A407,"")</f>
        <v/>
      </c>
      <c r="C407" s="1" t="str">
        <f>IF('その他(欧)'!B407&lt;&gt;"",'その他(欧)'!B407&amp;":"&amp;'その他(欧)'!C407&amp;" "&amp;'その他(欧)'!D407&amp;", "&amp;'その他(欧)'!E407&amp;", "&amp;'その他(欧)'!F407&amp;", "&amp;'その他(欧)'!G407&amp;" (IF: "&amp;TEXT('その他(欧)'!H407,"0.000")&amp;")"&amp;" (CS: "&amp;TEXT('その他(欧)'!I407,"0.0")&amp;")","")</f>
        <v/>
      </c>
    </row>
    <row r="408" spans="1:3" ht="60" customHeight="1" x14ac:dyDescent="0.2">
      <c r="A408" s="80" t="str">
        <f>IF('その他(欧)'!L408="○","◎",IF('その他(欧)'!K408="○","○",""))</f>
        <v/>
      </c>
      <c r="B408" s="2" t="str">
        <f>IF('その他(欧)'!A408&lt;&gt;"",'その他(欧)'!A408,"")</f>
        <v/>
      </c>
      <c r="C408" s="1" t="str">
        <f>IF('その他(欧)'!B408&lt;&gt;"",'その他(欧)'!B408&amp;":"&amp;'その他(欧)'!C408&amp;" "&amp;'その他(欧)'!D408&amp;", "&amp;'その他(欧)'!E408&amp;", "&amp;'その他(欧)'!F408&amp;", "&amp;'その他(欧)'!G408&amp;" (IF: "&amp;TEXT('その他(欧)'!H408,"0.000")&amp;")"&amp;" (CS: "&amp;TEXT('その他(欧)'!I408,"0.0")&amp;")","")</f>
        <v/>
      </c>
    </row>
    <row r="409" spans="1:3" ht="60" customHeight="1" x14ac:dyDescent="0.2">
      <c r="A409" s="80" t="str">
        <f>IF('その他(欧)'!L409="○","◎",IF('その他(欧)'!K409="○","○",""))</f>
        <v/>
      </c>
      <c r="B409" s="2" t="str">
        <f>IF('その他(欧)'!A409&lt;&gt;"",'その他(欧)'!A409,"")</f>
        <v/>
      </c>
      <c r="C409" s="1" t="str">
        <f>IF('その他(欧)'!B409&lt;&gt;"",'その他(欧)'!B409&amp;":"&amp;'その他(欧)'!C409&amp;" "&amp;'その他(欧)'!D409&amp;", "&amp;'その他(欧)'!E409&amp;", "&amp;'その他(欧)'!F409&amp;", "&amp;'その他(欧)'!G409&amp;" (IF: "&amp;TEXT('その他(欧)'!H409,"0.000")&amp;")"&amp;" (CS: "&amp;TEXT('その他(欧)'!I409,"0.0")&amp;")","")</f>
        <v/>
      </c>
    </row>
    <row r="410" spans="1:3" ht="60" customHeight="1" x14ac:dyDescent="0.2">
      <c r="A410" s="80" t="str">
        <f>IF('その他(欧)'!L410="○","◎",IF('その他(欧)'!K410="○","○",""))</f>
        <v/>
      </c>
      <c r="B410" s="2" t="str">
        <f>IF('その他(欧)'!A410&lt;&gt;"",'その他(欧)'!A410,"")</f>
        <v/>
      </c>
      <c r="C410" s="1" t="str">
        <f>IF('その他(欧)'!B410&lt;&gt;"",'その他(欧)'!B410&amp;":"&amp;'その他(欧)'!C410&amp;" "&amp;'その他(欧)'!D410&amp;", "&amp;'その他(欧)'!E410&amp;", "&amp;'その他(欧)'!F410&amp;", "&amp;'その他(欧)'!G410&amp;" (IF: "&amp;TEXT('その他(欧)'!H410,"0.000")&amp;")"&amp;" (CS: "&amp;TEXT('その他(欧)'!I410,"0.0")&amp;")","")</f>
        <v/>
      </c>
    </row>
    <row r="411" spans="1:3" ht="60" customHeight="1" x14ac:dyDescent="0.2">
      <c r="A411" s="80" t="str">
        <f>IF('その他(欧)'!L411="○","◎",IF('その他(欧)'!K411="○","○",""))</f>
        <v/>
      </c>
      <c r="B411" s="2" t="str">
        <f>IF('その他(欧)'!A411&lt;&gt;"",'その他(欧)'!A411,"")</f>
        <v/>
      </c>
      <c r="C411" s="1" t="str">
        <f>IF('その他(欧)'!B411&lt;&gt;"",'その他(欧)'!B411&amp;":"&amp;'その他(欧)'!C411&amp;" "&amp;'その他(欧)'!D411&amp;", "&amp;'その他(欧)'!E411&amp;", "&amp;'その他(欧)'!F411&amp;", "&amp;'その他(欧)'!G411&amp;" (IF: "&amp;TEXT('その他(欧)'!H411,"0.000")&amp;")"&amp;" (CS: "&amp;TEXT('その他(欧)'!I411,"0.0")&amp;")","")</f>
        <v/>
      </c>
    </row>
    <row r="412" spans="1:3" ht="60" customHeight="1" x14ac:dyDescent="0.2">
      <c r="A412" s="80" t="str">
        <f>IF('その他(欧)'!L412="○","◎",IF('その他(欧)'!K412="○","○",""))</f>
        <v/>
      </c>
      <c r="B412" s="2" t="str">
        <f>IF('その他(欧)'!A412&lt;&gt;"",'その他(欧)'!A412,"")</f>
        <v/>
      </c>
      <c r="C412" s="1" t="str">
        <f>IF('その他(欧)'!B412&lt;&gt;"",'その他(欧)'!B412&amp;":"&amp;'その他(欧)'!C412&amp;" "&amp;'その他(欧)'!D412&amp;", "&amp;'その他(欧)'!E412&amp;", "&amp;'その他(欧)'!F412&amp;", "&amp;'その他(欧)'!G412&amp;" (IF: "&amp;TEXT('その他(欧)'!H412,"0.000")&amp;")"&amp;" (CS: "&amp;TEXT('その他(欧)'!I412,"0.0")&amp;")","")</f>
        <v/>
      </c>
    </row>
    <row r="413" spans="1:3" ht="60" customHeight="1" x14ac:dyDescent="0.2">
      <c r="A413" s="80" t="str">
        <f>IF('その他(欧)'!L413="○","◎",IF('その他(欧)'!K413="○","○",""))</f>
        <v/>
      </c>
      <c r="B413" s="2" t="str">
        <f>IF('その他(欧)'!A413&lt;&gt;"",'その他(欧)'!A413,"")</f>
        <v/>
      </c>
      <c r="C413" s="1" t="str">
        <f>IF('その他(欧)'!B413&lt;&gt;"",'その他(欧)'!B413&amp;":"&amp;'その他(欧)'!C413&amp;" "&amp;'その他(欧)'!D413&amp;", "&amp;'その他(欧)'!E413&amp;", "&amp;'その他(欧)'!F413&amp;", "&amp;'その他(欧)'!G413&amp;" (IF: "&amp;TEXT('その他(欧)'!H413,"0.000")&amp;")"&amp;" (CS: "&amp;TEXT('その他(欧)'!I413,"0.0")&amp;")","")</f>
        <v/>
      </c>
    </row>
    <row r="414" spans="1:3" ht="60" customHeight="1" x14ac:dyDescent="0.2">
      <c r="A414" s="80" t="str">
        <f>IF('その他(欧)'!L414="○","◎",IF('その他(欧)'!K414="○","○",""))</f>
        <v/>
      </c>
      <c r="B414" s="2" t="str">
        <f>IF('その他(欧)'!A414&lt;&gt;"",'その他(欧)'!A414,"")</f>
        <v/>
      </c>
      <c r="C414" s="1" t="str">
        <f>IF('その他(欧)'!B414&lt;&gt;"",'その他(欧)'!B414&amp;":"&amp;'その他(欧)'!C414&amp;" "&amp;'その他(欧)'!D414&amp;", "&amp;'その他(欧)'!E414&amp;", "&amp;'その他(欧)'!F414&amp;", "&amp;'その他(欧)'!G414&amp;" (IF: "&amp;TEXT('その他(欧)'!H414,"0.000")&amp;")"&amp;" (CS: "&amp;TEXT('その他(欧)'!I414,"0.0")&amp;")","")</f>
        <v/>
      </c>
    </row>
    <row r="415" spans="1:3" ht="60" customHeight="1" x14ac:dyDescent="0.2">
      <c r="A415" s="80" t="str">
        <f>IF('その他(欧)'!L415="○","◎",IF('その他(欧)'!K415="○","○",""))</f>
        <v/>
      </c>
      <c r="B415" s="2" t="str">
        <f>IF('その他(欧)'!A415&lt;&gt;"",'その他(欧)'!A415,"")</f>
        <v/>
      </c>
      <c r="C415" s="1" t="str">
        <f>IF('その他(欧)'!B415&lt;&gt;"",'その他(欧)'!B415&amp;":"&amp;'その他(欧)'!C415&amp;" "&amp;'その他(欧)'!D415&amp;", "&amp;'その他(欧)'!E415&amp;", "&amp;'その他(欧)'!F415&amp;", "&amp;'その他(欧)'!G415&amp;" (IF: "&amp;TEXT('その他(欧)'!H415,"0.000")&amp;")"&amp;" (CS: "&amp;TEXT('その他(欧)'!I415,"0.0")&amp;")","")</f>
        <v/>
      </c>
    </row>
    <row r="416" spans="1:3" ht="60" customHeight="1" x14ac:dyDescent="0.2">
      <c r="A416" s="80" t="str">
        <f>IF('その他(欧)'!L416="○","◎",IF('その他(欧)'!K416="○","○",""))</f>
        <v/>
      </c>
      <c r="B416" s="2" t="str">
        <f>IF('その他(欧)'!A416&lt;&gt;"",'その他(欧)'!A416,"")</f>
        <v/>
      </c>
      <c r="C416" s="1" t="str">
        <f>IF('その他(欧)'!B416&lt;&gt;"",'その他(欧)'!B416&amp;":"&amp;'その他(欧)'!C416&amp;" "&amp;'その他(欧)'!D416&amp;", "&amp;'その他(欧)'!E416&amp;", "&amp;'その他(欧)'!F416&amp;", "&amp;'その他(欧)'!G416&amp;" (IF: "&amp;TEXT('その他(欧)'!H416,"0.000")&amp;")"&amp;" (CS: "&amp;TEXT('その他(欧)'!I416,"0.0")&amp;")","")</f>
        <v/>
      </c>
    </row>
    <row r="417" spans="1:3" ht="60" customHeight="1" x14ac:dyDescent="0.2">
      <c r="A417" s="80" t="str">
        <f>IF('その他(欧)'!L417="○","◎",IF('その他(欧)'!K417="○","○",""))</f>
        <v/>
      </c>
      <c r="B417" s="2" t="str">
        <f>IF('その他(欧)'!A417&lt;&gt;"",'その他(欧)'!A417,"")</f>
        <v/>
      </c>
      <c r="C417" s="1" t="str">
        <f>IF('その他(欧)'!B417&lt;&gt;"",'その他(欧)'!B417&amp;":"&amp;'その他(欧)'!C417&amp;" "&amp;'その他(欧)'!D417&amp;", "&amp;'その他(欧)'!E417&amp;", "&amp;'その他(欧)'!F417&amp;", "&amp;'その他(欧)'!G417&amp;" (IF: "&amp;TEXT('その他(欧)'!H417,"0.000")&amp;")"&amp;" (CS: "&amp;TEXT('その他(欧)'!I417,"0.0")&amp;")","")</f>
        <v/>
      </c>
    </row>
    <row r="418" spans="1:3" ht="60" customHeight="1" x14ac:dyDescent="0.2">
      <c r="A418" s="80" t="str">
        <f>IF('その他(欧)'!L418="○","◎",IF('その他(欧)'!K418="○","○",""))</f>
        <v/>
      </c>
      <c r="B418" s="2" t="str">
        <f>IF('その他(欧)'!A418&lt;&gt;"",'その他(欧)'!A418,"")</f>
        <v/>
      </c>
      <c r="C418" s="1" t="str">
        <f>IF('その他(欧)'!B418&lt;&gt;"",'その他(欧)'!B418&amp;":"&amp;'その他(欧)'!C418&amp;" "&amp;'その他(欧)'!D418&amp;", "&amp;'その他(欧)'!E418&amp;", "&amp;'その他(欧)'!F418&amp;", "&amp;'その他(欧)'!G418&amp;" (IF: "&amp;TEXT('その他(欧)'!H418,"0.000")&amp;")"&amp;" (CS: "&amp;TEXT('その他(欧)'!I418,"0.0")&amp;")","")</f>
        <v/>
      </c>
    </row>
    <row r="419" spans="1:3" ht="60" customHeight="1" x14ac:dyDescent="0.2">
      <c r="A419" s="80" t="str">
        <f>IF('その他(欧)'!L419="○","◎",IF('その他(欧)'!K419="○","○",""))</f>
        <v/>
      </c>
      <c r="B419" s="2" t="str">
        <f>IF('その他(欧)'!A419&lt;&gt;"",'その他(欧)'!A419,"")</f>
        <v/>
      </c>
      <c r="C419" s="1" t="str">
        <f>IF('その他(欧)'!B419&lt;&gt;"",'その他(欧)'!B419&amp;":"&amp;'その他(欧)'!C419&amp;" "&amp;'その他(欧)'!D419&amp;", "&amp;'その他(欧)'!E419&amp;", "&amp;'その他(欧)'!F419&amp;", "&amp;'その他(欧)'!G419&amp;" (IF: "&amp;TEXT('その他(欧)'!H419,"0.000")&amp;")"&amp;" (CS: "&amp;TEXT('その他(欧)'!I419,"0.0")&amp;")","")</f>
        <v/>
      </c>
    </row>
    <row r="420" spans="1:3" ht="60" customHeight="1" x14ac:dyDescent="0.2">
      <c r="A420" s="80" t="str">
        <f>IF('その他(欧)'!L420="○","◎",IF('その他(欧)'!K420="○","○",""))</f>
        <v/>
      </c>
      <c r="B420" s="2" t="str">
        <f>IF('その他(欧)'!A420&lt;&gt;"",'その他(欧)'!A420,"")</f>
        <v/>
      </c>
      <c r="C420" s="1" t="str">
        <f>IF('その他(欧)'!B420&lt;&gt;"",'その他(欧)'!B420&amp;":"&amp;'その他(欧)'!C420&amp;" "&amp;'その他(欧)'!D420&amp;", "&amp;'その他(欧)'!E420&amp;", "&amp;'その他(欧)'!F420&amp;", "&amp;'その他(欧)'!G420&amp;" (IF: "&amp;TEXT('その他(欧)'!H420,"0.000")&amp;")"&amp;" (CS: "&amp;TEXT('その他(欧)'!I420,"0.0")&amp;")","")</f>
        <v/>
      </c>
    </row>
    <row r="421" spans="1:3" ht="60" customHeight="1" x14ac:dyDescent="0.2">
      <c r="A421" s="80" t="str">
        <f>IF('その他(欧)'!L421="○","◎",IF('その他(欧)'!K421="○","○",""))</f>
        <v/>
      </c>
      <c r="B421" s="2" t="str">
        <f>IF('その他(欧)'!A421&lt;&gt;"",'その他(欧)'!A421,"")</f>
        <v/>
      </c>
      <c r="C421" s="1" t="str">
        <f>IF('その他(欧)'!B421&lt;&gt;"",'その他(欧)'!B421&amp;":"&amp;'その他(欧)'!C421&amp;" "&amp;'その他(欧)'!D421&amp;", "&amp;'その他(欧)'!E421&amp;", "&amp;'その他(欧)'!F421&amp;", "&amp;'その他(欧)'!G421&amp;" (IF: "&amp;TEXT('その他(欧)'!H421,"0.000")&amp;")"&amp;" (CS: "&amp;TEXT('その他(欧)'!I421,"0.0")&amp;")","")</f>
        <v/>
      </c>
    </row>
    <row r="422" spans="1:3" ht="60" customHeight="1" x14ac:dyDescent="0.2">
      <c r="A422" s="80" t="str">
        <f>IF('その他(欧)'!L422="○","◎",IF('その他(欧)'!K422="○","○",""))</f>
        <v/>
      </c>
      <c r="B422" s="2" t="str">
        <f>IF('その他(欧)'!A422&lt;&gt;"",'その他(欧)'!A422,"")</f>
        <v/>
      </c>
      <c r="C422" s="1" t="str">
        <f>IF('その他(欧)'!B422&lt;&gt;"",'その他(欧)'!B422&amp;":"&amp;'その他(欧)'!C422&amp;" "&amp;'その他(欧)'!D422&amp;", "&amp;'その他(欧)'!E422&amp;", "&amp;'その他(欧)'!F422&amp;", "&amp;'その他(欧)'!G422&amp;" (IF: "&amp;TEXT('その他(欧)'!H422,"0.000")&amp;")"&amp;" (CS: "&amp;TEXT('その他(欧)'!I422,"0.0")&amp;")","")</f>
        <v/>
      </c>
    </row>
    <row r="423" spans="1:3" ht="60" customHeight="1" x14ac:dyDescent="0.2">
      <c r="A423" s="80" t="str">
        <f>IF('その他(欧)'!L423="○","◎",IF('その他(欧)'!K423="○","○",""))</f>
        <v/>
      </c>
      <c r="B423" s="2" t="str">
        <f>IF('その他(欧)'!A423&lt;&gt;"",'その他(欧)'!A423,"")</f>
        <v/>
      </c>
      <c r="C423" s="1" t="str">
        <f>IF('その他(欧)'!B423&lt;&gt;"",'その他(欧)'!B423&amp;":"&amp;'その他(欧)'!C423&amp;" "&amp;'その他(欧)'!D423&amp;", "&amp;'その他(欧)'!E423&amp;", "&amp;'その他(欧)'!F423&amp;", "&amp;'その他(欧)'!G423&amp;" (IF: "&amp;TEXT('その他(欧)'!H423,"0.000")&amp;")"&amp;" (CS: "&amp;TEXT('その他(欧)'!I423,"0.0")&amp;")","")</f>
        <v/>
      </c>
    </row>
    <row r="424" spans="1:3" ht="60" customHeight="1" x14ac:dyDescent="0.2">
      <c r="A424" s="80" t="str">
        <f>IF('その他(欧)'!L424="○","◎",IF('その他(欧)'!K424="○","○",""))</f>
        <v/>
      </c>
      <c r="B424" s="2" t="str">
        <f>IF('その他(欧)'!A424&lt;&gt;"",'その他(欧)'!A424,"")</f>
        <v/>
      </c>
      <c r="C424" s="1" t="str">
        <f>IF('その他(欧)'!B424&lt;&gt;"",'その他(欧)'!B424&amp;":"&amp;'その他(欧)'!C424&amp;" "&amp;'その他(欧)'!D424&amp;", "&amp;'その他(欧)'!E424&amp;", "&amp;'その他(欧)'!F424&amp;", "&amp;'その他(欧)'!G424&amp;" (IF: "&amp;TEXT('その他(欧)'!H424,"0.000")&amp;")"&amp;" (CS: "&amp;TEXT('その他(欧)'!I424,"0.0")&amp;")","")</f>
        <v/>
      </c>
    </row>
    <row r="425" spans="1:3" ht="60" customHeight="1" x14ac:dyDescent="0.2">
      <c r="A425" s="80" t="str">
        <f>IF('その他(欧)'!L425="○","◎",IF('その他(欧)'!K425="○","○",""))</f>
        <v/>
      </c>
      <c r="B425" s="2" t="str">
        <f>IF('その他(欧)'!A425&lt;&gt;"",'その他(欧)'!A425,"")</f>
        <v/>
      </c>
      <c r="C425" s="1" t="str">
        <f>IF('その他(欧)'!B425&lt;&gt;"",'その他(欧)'!B425&amp;":"&amp;'その他(欧)'!C425&amp;" "&amp;'その他(欧)'!D425&amp;", "&amp;'その他(欧)'!E425&amp;", "&amp;'その他(欧)'!F425&amp;", "&amp;'その他(欧)'!G425&amp;" (IF: "&amp;TEXT('その他(欧)'!H425,"0.000")&amp;")"&amp;" (CS: "&amp;TEXT('その他(欧)'!I425,"0.0")&amp;")","")</f>
        <v/>
      </c>
    </row>
    <row r="426" spans="1:3" ht="60" customHeight="1" x14ac:dyDescent="0.2">
      <c r="A426" s="80" t="str">
        <f>IF('その他(欧)'!L426="○","◎",IF('その他(欧)'!K426="○","○",""))</f>
        <v/>
      </c>
      <c r="B426" s="2" t="str">
        <f>IF('その他(欧)'!A426&lt;&gt;"",'その他(欧)'!A426,"")</f>
        <v/>
      </c>
      <c r="C426" s="1" t="str">
        <f>IF('その他(欧)'!B426&lt;&gt;"",'その他(欧)'!B426&amp;":"&amp;'その他(欧)'!C426&amp;" "&amp;'その他(欧)'!D426&amp;", "&amp;'その他(欧)'!E426&amp;", "&amp;'その他(欧)'!F426&amp;", "&amp;'その他(欧)'!G426&amp;" (IF: "&amp;TEXT('その他(欧)'!H426,"0.000")&amp;")"&amp;" (CS: "&amp;TEXT('その他(欧)'!I426,"0.0")&amp;")","")</f>
        <v/>
      </c>
    </row>
    <row r="427" spans="1:3" ht="60" customHeight="1" x14ac:dyDescent="0.2">
      <c r="A427" s="80" t="str">
        <f>IF('その他(欧)'!L427="○","◎",IF('その他(欧)'!K427="○","○",""))</f>
        <v/>
      </c>
      <c r="B427" s="2" t="str">
        <f>IF('その他(欧)'!A427&lt;&gt;"",'その他(欧)'!A427,"")</f>
        <v/>
      </c>
      <c r="C427" s="1" t="str">
        <f>IF('その他(欧)'!B427&lt;&gt;"",'その他(欧)'!B427&amp;":"&amp;'その他(欧)'!C427&amp;" "&amp;'その他(欧)'!D427&amp;", "&amp;'その他(欧)'!E427&amp;", "&amp;'その他(欧)'!F427&amp;", "&amp;'その他(欧)'!G427&amp;" (IF: "&amp;TEXT('その他(欧)'!H427,"0.000")&amp;")"&amp;" (CS: "&amp;TEXT('その他(欧)'!I427,"0.0")&amp;")","")</f>
        <v/>
      </c>
    </row>
    <row r="428" spans="1:3" ht="60" customHeight="1" x14ac:dyDescent="0.2">
      <c r="A428" s="80" t="str">
        <f>IF('その他(欧)'!L428="○","◎",IF('その他(欧)'!K428="○","○",""))</f>
        <v/>
      </c>
      <c r="B428" s="2" t="str">
        <f>IF('その他(欧)'!A428&lt;&gt;"",'その他(欧)'!A428,"")</f>
        <v/>
      </c>
      <c r="C428" s="1" t="str">
        <f>IF('その他(欧)'!B428&lt;&gt;"",'その他(欧)'!B428&amp;":"&amp;'その他(欧)'!C428&amp;" "&amp;'その他(欧)'!D428&amp;", "&amp;'その他(欧)'!E428&amp;", "&amp;'その他(欧)'!F428&amp;", "&amp;'その他(欧)'!G428&amp;" (IF: "&amp;TEXT('その他(欧)'!H428,"0.000")&amp;")"&amp;" (CS: "&amp;TEXT('その他(欧)'!I428,"0.0")&amp;")","")</f>
        <v/>
      </c>
    </row>
    <row r="429" spans="1:3" ht="60" customHeight="1" x14ac:dyDescent="0.2">
      <c r="A429" s="80" t="str">
        <f>IF('その他(欧)'!L429="○","◎",IF('その他(欧)'!K429="○","○",""))</f>
        <v/>
      </c>
      <c r="B429" s="2" t="str">
        <f>IF('その他(欧)'!A429&lt;&gt;"",'その他(欧)'!A429,"")</f>
        <v/>
      </c>
      <c r="C429" s="1" t="str">
        <f>IF('その他(欧)'!B429&lt;&gt;"",'その他(欧)'!B429&amp;":"&amp;'その他(欧)'!C429&amp;" "&amp;'その他(欧)'!D429&amp;", "&amp;'その他(欧)'!E429&amp;", "&amp;'その他(欧)'!F429&amp;", "&amp;'その他(欧)'!G429&amp;" (IF: "&amp;TEXT('その他(欧)'!H429,"0.000")&amp;")"&amp;" (CS: "&amp;TEXT('その他(欧)'!I429,"0.0")&amp;")","")</f>
        <v/>
      </c>
    </row>
    <row r="430" spans="1:3" ht="60" customHeight="1" x14ac:dyDescent="0.2">
      <c r="A430" s="80" t="str">
        <f>IF('その他(欧)'!L430="○","◎",IF('その他(欧)'!K430="○","○",""))</f>
        <v/>
      </c>
      <c r="B430" s="2" t="str">
        <f>IF('その他(欧)'!A430&lt;&gt;"",'その他(欧)'!A430,"")</f>
        <v/>
      </c>
      <c r="C430" s="1" t="str">
        <f>IF('その他(欧)'!B430&lt;&gt;"",'その他(欧)'!B430&amp;":"&amp;'その他(欧)'!C430&amp;" "&amp;'その他(欧)'!D430&amp;", "&amp;'その他(欧)'!E430&amp;", "&amp;'その他(欧)'!F430&amp;", "&amp;'その他(欧)'!G430&amp;" (IF: "&amp;TEXT('その他(欧)'!H430,"0.000")&amp;")"&amp;" (CS: "&amp;TEXT('その他(欧)'!I430,"0.0")&amp;")","")</f>
        <v/>
      </c>
    </row>
    <row r="431" spans="1:3" ht="60" customHeight="1" x14ac:dyDescent="0.2">
      <c r="A431" s="80" t="str">
        <f>IF('その他(欧)'!L431="○","◎",IF('その他(欧)'!K431="○","○",""))</f>
        <v/>
      </c>
      <c r="B431" s="2" t="str">
        <f>IF('その他(欧)'!A431&lt;&gt;"",'その他(欧)'!A431,"")</f>
        <v/>
      </c>
      <c r="C431" s="1" t="str">
        <f>IF('その他(欧)'!B431&lt;&gt;"",'その他(欧)'!B431&amp;":"&amp;'その他(欧)'!C431&amp;" "&amp;'その他(欧)'!D431&amp;", "&amp;'その他(欧)'!E431&amp;", "&amp;'その他(欧)'!F431&amp;", "&amp;'その他(欧)'!G431&amp;" (IF: "&amp;TEXT('その他(欧)'!H431,"0.000")&amp;")"&amp;" (CS: "&amp;TEXT('その他(欧)'!I431,"0.0")&amp;")","")</f>
        <v/>
      </c>
    </row>
    <row r="432" spans="1:3" ht="60" customHeight="1" x14ac:dyDescent="0.2">
      <c r="A432" s="80" t="str">
        <f>IF('その他(欧)'!L432="○","◎",IF('その他(欧)'!K432="○","○",""))</f>
        <v/>
      </c>
      <c r="B432" s="2" t="str">
        <f>IF('その他(欧)'!A432&lt;&gt;"",'その他(欧)'!A432,"")</f>
        <v/>
      </c>
      <c r="C432" s="1" t="str">
        <f>IF('その他(欧)'!B432&lt;&gt;"",'その他(欧)'!B432&amp;":"&amp;'その他(欧)'!C432&amp;" "&amp;'その他(欧)'!D432&amp;", "&amp;'その他(欧)'!E432&amp;", "&amp;'その他(欧)'!F432&amp;", "&amp;'その他(欧)'!G432&amp;" (IF: "&amp;TEXT('その他(欧)'!H432,"0.000")&amp;")"&amp;" (CS: "&amp;TEXT('その他(欧)'!I432,"0.0")&amp;")","")</f>
        <v/>
      </c>
    </row>
    <row r="433" spans="1:3" ht="60" customHeight="1" x14ac:dyDescent="0.2">
      <c r="A433" s="80" t="str">
        <f>IF('その他(欧)'!L433="○","◎",IF('その他(欧)'!K433="○","○",""))</f>
        <v/>
      </c>
      <c r="B433" s="2" t="str">
        <f>IF('その他(欧)'!A433&lt;&gt;"",'その他(欧)'!A433,"")</f>
        <v/>
      </c>
      <c r="C433" s="1" t="str">
        <f>IF('その他(欧)'!B433&lt;&gt;"",'その他(欧)'!B433&amp;":"&amp;'その他(欧)'!C433&amp;" "&amp;'その他(欧)'!D433&amp;", "&amp;'その他(欧)'!E433&amp;", "&amp;'その他(欧)'!F433&amp;", "&amp;'その他(欧)'!G433&amp;" (IF: "&amp;TEXT('その他(欧)'!H433,"0.000")&amp;")"&amp;" (CS: "&amp;TEXT('その他(欧)'!I433,"0.0")&amp;")","")</f>
        <v/>
      </c>
    </row>
    <row r="434" spans="1:3" ht="60" customHeight="1" x14ac:dyDescent="0.2">
      <c r="A434" s="80" t="str">
        <f>IF('その他(欧)'!L434="○","◎",IF('その他(欧)'!K434="○","○",""))</f>
        <v/>
      </c>
      <c r="B434" s="2" t="str">
        <f>IF('その他(欧)'!A434&lt;&gt;"",'その他(欧)'!A434,"")</f>
        <v/>
      </c>
      <c r="C434" s="1" t="str">
        <f>IF('その他(欧)'!B434&lt;&gt;"",'その他(欧)'!B434&amp;":"&amp;'その他(欧)'!C434&amp;" "&amp;'その他(欧)'!D434&amp;", "&amp;'その他(欧)'!E434&amp;", "&amp;'その他(欧)'!F434&amp;", "&amp;'その他(欧)'!G434&amp;" (IF: "&amp;TEXT('その他(欧)'!H434,"0.000")&amp;")"&amp;" (CS: "&amp;TEXT('その他(欧)'!I434,"0.0")&amp;")","")</f>
        <v/>
      </c>
    </row>
    <row r="435" spans="1:3" ht="60" customHeight="1" x14ac:dyDescent="0.2">
      <c r="A435" s="80" t="str">
        <f>IF('その他(欧)'!L435="○","◎",IF('その他(欧)'!K435="○","○",""))</f>
        <v/>
      </c>
      <c r="B435" s="2" t="str">
        <f>IF('その他(欧)'!A435&lt;&gt;"",'その他(欧)'!A435,"")</f>
        <v/>
      </c>
      <c r="C435" s="1" t="str">
        <f>IF('その他(欧)'!B435&lt;&gt;"",'その他(欧)'!B435&amp;":"&amp;'その他(欧)'!C435&amp;" "&amp;'その他(欧)'!D435&amp;", "&amp;'その他(欧)'!E435&amp;", "&amp;'その他(欧)'!F435&amp;", "&amp;'その他(欧)'!G435&amp;" (IF: "&amp;TEXT('その他(欧)'!H435,"0.000")&amp;")"&amp;" (CS: "&amp;TEXT('その他(欧)'!I435,"0.0")&amp;")","")</f>
        <v/>
      </c>
    </row>
    <row r="436" spans="1:3" ht="60" customHeight="1" x14ac:dyDescent="0.2">
      <c r="A436" s="80" t="str">
        <f>IF('その他(欧)'!L436="○","◎",IF('その他(欧)'!K436="○","○",""))</f>
        <v/>
      </c>
      <c r="B436" s="2" t="str">
        <f>IF('その他(欧)'!A436&lt;&gt;"",'その他(欧)'!A436,"")</f>
        <v/>
      </c>
      <c r="C436" s="1" t="str">
        <f>IF('その他(欧)'!B436&lt;&gt;"",'その他(欧)'!B436&amp;":"&amp;'その他(欧)'!C436&amp;" "&amp;'その他(欧)'!D436&amp;", "&amp;'その他(欧)'!E436&amp;", "&amp;'その他(欧)'!F436&amp;", "&amp;'その他(欧)'!G436&amp;" (IF: "&amp;TEXT('その他(欧)'!H436,"0.000")&amp;")"&amp;" (CS: "&amp;TEXT('その他(欧)'!I436,"0.0")&amp;")","")</f>
        <v/>
      </c>
    </row>
    <row r="437" spans="1:3" ht="60" customHeight="1" x14ac:dyDescent="0.2">
      <c r="A437" s="80" t="str">
        <f>IF('その他(欧)'!L437="○","◎",IF('その他(欧)'!K437="○","○",""))</f>
        <v/>
      </c>
      <c r="B437" s="2" t="str">
        <f>IF('その他(欧)'!A437&lt;&gt;"",'その他(欧)'!A437,"")</f>
        <v/>
      </c>
      <c r="C437" s="1" t="str">
        <f>IF('その他(欧)'!B437&lt;&gt;"",'その他(欧)'!B437&amp;":"&amp;'その他(欧)'!C437&amp;" "&amp;'その他(欧)'!D437&amp;", "&amp;'その他(欧)'!E437&amp;", "&amp;'その他(欧)'!F437&amp;", "&amp;'その他(欧)'!G437&amp;" (IF: "&amp;TEXT('その他(欧)'!H437,"0.000")&amp;")"&amp;" (CS: "&amp;TEXT('その他(欧)'!I437,"0.0")&amp;")","")</f>
        <v/>
      </c>
    </row>
    <row r="438" spans="1:3" ht="60" customHeight="1" x14ac:dyDescent="0.2">
      <c r="A438" s="80" t="str">
        <f>IF('その他(欧)'!L438="○","◎",IF('その他(欧)'!K438="○","○",""))</f>
        <v/>
      </c>
      <c r="B438" s="2" t="str">
        <f>IF('その他(欧)'!A438&lt;&gt;"",'その他(欧)'!A438,"")</f>
        <v/>
      </c>
      <c r="C438" s="1" t="str">
        <f>IF('その他(欧)'!B438&lt;&gt;"",'その他(欧)'!B438&amp;":"&amp;'その他(欧)'!C438&amp;" "&amp;'その他(欧)'!D438&amp;", "&amp;'その他(欧)'!E438&amp;", "&amp;'その他(欧)'!F438&amp;", "&amp;'その他(欧)'!G438&amp;" (IF: "&amp;TEXT('その他(欧)'!H438,"0.000")&amp;")"&amp;" (CS: "&amp;TEXT('その他(欧)'!I438,"0.0")&amp;")","")</f>
        <v/>
      </c>
    </row>
    <row r="439" spans="1:3" ht="60" customHeight="1" x14ac:dyDescent="0.2">
      <c r="A439" s="80" t="str">
        <f>IF('その他(欧)'!L439="○","◎",IF('その他(欧)'!K439="○","○",""))</f>
        <v/>
      </c>
      <c r="B439" s="2" t="str">
        <f>IF('その他(欧)'!A439&lt;&gt;"",'その他(欧)'!A439,"")</f>
        <v/>
      </c>
      <c r="C439" s="1" t="str">
        <f>IF('その他(欧)'!B439&lt;&gt;"",'その他(欧)'!B439&amp;":"&amp;'その他(欧)'!C439&amp;" "&amp;'その他(欧)'!D439&amp;", "&amp;'その他(欧)'!E439&amp;", "&amp;'その他(欧)'!F439&amp;", "&amp;'その他(欧)'!G439&amp;" (IF: "&amp;TEXT('その他(欧)'!H439,"0.000")&amp;")"&amp;" (CS: "&amp;TEXT('その他(欧)'!I439,"0.0")&amp;")","")</f>
        <v/>
      </c>
    </row>
    <row r="440" spans="1:3" ht="60" customHeight="1" x14ac:dyDescent="0.2">
      <c r="A440" s="80" t="str">
        <f>IF('その他(欧)'!L440="○","◎",IF('その他(欧)'!K440="○","○",""))</f>
        <v/>
      </c>
      <c r="B440" s="2" t="str">
        <f>IF('その他(欧)'!A440&lt;&gt;"",'その他(欧)'!A440,"")</f>
        <v/>
      </c>
      <c r="C440" s="1" t="str">
        <f>IF('その他(欧)'!B440&lt;&gt;"",'その他(欧)'!B440&amp;":"&amp;'その他(欧)'!C440&amp;" "&amp;'その他(欧)'!D440&amp;", "&amp;'その他(欧)'!E440&amp;", "&amp;'その他(欧)'!F440&amp;", "&amp;'その他(欧)'!G440&amp;" (IF: "&amp;TEXT('その他(欧)'!H440,"0.000")&amp;")"&amp;" (CS: "&amp;TEXT('その他(欧)'!I440,"0.0")&amp;")","")</f>
        <v/>
      </c>
    </row>
    <row r="441" spans="1:3" ht="60" customHeight="1" x14ac:dyDescent="0.2">
      <c r="A441" s="80" t="str">
        <f>IF('その他(欧)'!L441="○","◎",IF('その他(欧)'!K441="○","○",""))</f>
        <v/>
      </c>
      <c r="B441" s="2" t="str">
        <f>IF('その他(欧)'!A441&lt;&gt;"",'その他(欧)'!A441,"")</f>
        <v/>
      </c>
      <c r="C441" s="1" t="str">
        <f>IF('その他(欧)'!B441&lt;&gt;"",'その他(欧)'!B441&amp;":"&amp;'その他(欧)'!C441&amp;" "&amp;'その他(欧)'!D441&amp;", "&amp;'その他(欧)'!E441&amp;", "&amp;'その他(欧)'!F441&amp;", "&amp;'その他(欧)'!G441&amp;" (IF: "&amp;TEXT('その他(欧)'!H441,"0.000")&amp;")"&amp;" (CS: "&amp;TEXT('その他(欧)'!I441,"0.0")&amp;")","")</f>
        <v/>
      </c>
    </row>
    <row r="442" spans="1:3" ht="60" customHeight="1" x14ac:dyDescent="0.2">
      <c r="A442" s="80" t="str">
        <f>IF('その他(欧)'!L442="○","◎",IF('その他(欧)'!K442="○","○",""))</f>
        <v/>
      </c>
      <c r="B442" s="2" t="str">
        <f>IF('その他(欧)'!A442&lt;&gt;"",'その他(欧)'!A442,"")</f>
        <v/>
      </c>
      <c r="C442" s="1" t="str">
        <f>IF('その他(欧)'!B442&lt;&gt;"",'その他(欧)'!B442&amp;":"&amp;'その他(欧)'!C442&amp;" "&amp;'その他(欧)'!D442&amp;", "&amp;'その他(欧)'!E442&amp;", "&amp;'その他(欧)'!F442&amp;", "&amp;'その他(欧)'!G442&amp;" (IF: "&amp;TEXT('その他(欧)'!H442,"0.000")&amp;")"&amp;" (CS: "&amp;TEXT('その他(欧)'!I442,"0.0")&amp;")","")</f>
        <v/>
      </c>
    </row>
    <row r="443" spans="1:3" ht="60" customHeight="1" x14ac:dyDescent="0.2">
      <c r="A443" s="80" t="str">
        <f>IF('その他(欧)'!L443="○","◎",IF('その他(欧)'!K443="○","○",""))</f>
        <v/>
      </c>
      <c r="B443" s="2" t="str">
        <f>IF('その他(欧)'!A443&lt;&gt;"",'その他(欧)'!A443,"")</f>
        <v/>
      </c>
      <c r="C443" s="1" t="str">
        <f>IF('その他(欧)'!B443&lt;&gt;"",'その他(欧)'!B443&amp;":"&amp;'その他(欧)'!C443&amp;" "&amp;'その他(欧)'!D443&amp;", "&amp;'その他(欧)'!E443&amp;", "&amp;'その他(欧)'!F443&amp;", "&amp;'その他(欧)'!G443&amp;" (IF: "&amp;TEXT('その他(欧)'!H443,"0.000")&amp;")"&amp;" (CS: "&amp;TEXT('その他(欧)'!I443,"0.0")&amp;")","")</f>
        <v/>
      </c>
    </row>
    <row r="444" spans="1:3" ht="60" customHeight="1" x14ac:dyDescent="0.2">
      <c r="A444" s="80" t="str">
        <f>IF('その他(欧)'!L444="○","◎",IF('その他(欧)'!K444="○","○",""))</f>
        <v/>
      </c>
      <c r="B444" s="2" t="str">
        <f>IF('その他(欧)'!A444&lt;&gt;"",'その他(欧)'!A444,"")</f>
        <v/>
      </c>
      <c r="C444" s="1" t="str">
        <f>IF('その他(欧)'!B444&lt;&gt;"",'その他(欧)'!B444&amp;":"&amp;'その他(欧)'!C444&amp;" "&amp;'その他(欧)'!D444&amp;", "&amp;'その他(欧)'!E444&amp;", "&amp;'その他(欧)'!F444&amp;", "&amp;'その他(欧)'!G444&amp;" (IF: "&amp;TEXT('その他(欧)'!H444,"0.000")&amp;")"&amp;" (CS: "&amp;TEXT('その他(欧)'!I444,"0.0")&amp;")","")</f>
        <v/>
      </c>
    </row>
    <row r="445" spans="1:3" ht="60" customHeight="1" x14ac:dyDescent="0.2">
      <c r="A445" s="80" t="str">
        <f>IF('その他(欧)'!L445="○","◎",IF('その他(欧)'!K445="○","○",""))</f>
        <v/>
      </c>
      <c r="B445" s="2" t="str">
        <f>IF('その他(欧)'!A445&lt;&gt;"",'その他(欧)'!A445,"")</f>
        <v/>
      </c>
      <c r="C445" s="1" t="str">
        <f>IF('その他(欧)'!B445&lt;&gt;"",'その他(欧)'!B445&amp;":"&amp;'その他(欧)'!C445&amp;" "&amp;'その他(欧)'!D445&amp;", "&amp;'その他(欧)'!E445&amp;", "&amp;'その他(欧)'!F445&amp;", "&amp;'その他(欧)'!G445&amp;" (IF: "&amp;TEXT('その他(欧)'!H445,"0.000")&amp;")"&amp;" (CS: "&amp;TEXT('その他(欧)'!I445,"0.0")&amp;")","")</f>
        <v/>
      </c>
    </row>
    <row r="446" spans="1:3" ht="60" customHeight="1" x14ac:dyDescent="0.2">
      <c r="A446" s="80" t="str">
        <f>IF('その他(欧)'!L446="○","◎",IF('その他(欧)'!K446="○","○",""))</f>
        <v/>
      </c>
      <c r="B446" s="2" t="str">
        <f>IF('その他(欧)'!A446&lt;&gt;"",'その他(欧)'!A446,"")</f>
        <v/>
      </c>
      <c r="C446" s="1" t="str">
        <f>IF('その他(欧)'!B446&lt;&gt;"",'その他(欧)'!B446&amp;":"&amp;'その他(欧)'!C446&amp;" "&amp;'その他(欧)'!D446&amp;", "&amp;'その他(欧)'!E446&amp;", "&amp;'その他(欧)'!F446&amp;", "&amp;'その他(欧)'!G446&amp;" (IF: "&amp;TEXT('その他(欧)'!H446,"0.000")&amp;")"&amp;" (CS: "&amp;TEXT('その他(欧)'!I446,"0.0")&amp;")","")</f>
        <v/>
      </c>
    </row>
    <row r="447" spans="1:3" ht="60" customHeight="1" x14ac:dyDescent="0.2">
      <c r="A447" s="80" t="str">
        <f>IF('その他(欧)'!L447="○","◎",IF('その他(欧)'!K447="○","○",""))</f>
        <v/>
      </c>
      <c r="B447" s="2" t="str">
        <f>IF('その他(欧)'!A447&lt;&gt;"",'その他(欧)'!A447,"")</f>
        <v/>
      </c>
      <c r="C447" s="1" t="str">
        <f>IF('その他(欧)'!B447&lt;&gt;"",'その他(欧)'!B447&amp;":"&amp;'その他(欧)'!C447&amp;" "&amp;'その他(欧)'!D447&amp;", "&amp;'その他(欧)'!E447&amp;", "&amp;'その他(欧)'!F447&amp;", "&amp;'その他(欧)'!G447&amp;" (IF: "&amp;TEXT('その他(欧)'!H447,"0.000")&amp;")"&amp;" (CS: "&amp;TEXT('その他(欧)'!I447,"0.0")&amp;")","")</f>
        <v/>
      </c>
    </row>
    <row r="448" spans="1:3" ht="60" customHeight="1" x14ac:dyDescent="0.2">
      <c r="A448" s="80" t="str">
        <f>IF('その他(欧)'!L448="○","◎",IF('その他(欧)'!K448="○","○",""))</f>
        <v/>
      </c>
      <c r="B448" s="2" t="str">
        <f>IF('その他(欧)'!A448&lt;&gt;"",'その他(欧)'!A448,"")</f>
        <v/>
      </c>
      <c r="C448" s="1" t="str">
        <f>IF('その他(欧)'!B448&lt;&gt;"",'その他(欧)'!B448&amp;":"&amp;'その他(欧)'!C448&amp;" "&amp;'その他(欧)'!D448&amp;", "&amp;'その他(欧)'!E448&amp;", "&amp;'その他(欧)'!F448&amp;", "&amp;'その他(欧)'!G448&amp;" (IF: "&amp;TEXT('その他(欧)'!H448,"0.000")&amp;")"&amp;" (CS: "&amp;TEXT('その他(欧)'!I448,"0.0")&amp;")","")</f>
        <v/>
      </c>
    </row>
    <row r="449" spans="1:3" ht="60" customHeight="1" x14ac:dyDescent="0.2">
      <c r="A449" s="80" t="str">
        <f>IF('その他(欧)'!L449="○","◎",IF('その他(欧)'!K449="○","○",""))</f>
        <v/>
      </c>
      <c r="B449" s="2" t="str">
        <f>IF('その他(欧)'!A449&lt;&gt;"",'その他(欧)'!A449,"")</f>
        <v/>
      </c>
      <c r="C449" s="1" t="str">
        <f>IF('その他(欧)'!B449&lt;&gt;"",'その他(欧)'!B449&amp;":"&amp;'その他(欧)'!C449&amp;" "&amp;'その他(欧)'!D449&amp;", "&amp;'その他(欧)'!E449&amp;", "&amp;'その他(欧)'!F449&amp;", "&amp;'その他(欧)'!G449&amp;" (IF: "&amp;TEXT('その他(欧)'!H449,"0.000")&amp;")"&amp;" (CS: "&amp;TEXT('その他(欧)'!I449,"0.0")&amp;")","")</f>
        <v/>
      </c>
    </row>
    <row r="450" spans="1:3" ht="60" customHeight="1" x14ac:dyDescent="0.2">
      <c r="A450" s="80" t="str">
        <f>IF('その他(欧)'!L450="○","◎",IF('その他(欧)'!K450="○","○",""))</f>
        <v/>
      </c>
      <c r="B450" s="2" t="str">
        <f>IF('その他(欧)'!A450&lt;&gt;"",'その他(欧)'!A450,"")</f>
        <v/>
      </c>
      <c r="C450" s="1" t="str">
        <f>IF('その他(欧)'!B450&lt;&gt;"",'その他(欧)'!B450&amp;":"&amp;'その他(欧)'!C450&amp;" "&amp;'その他(欧)'!D450&amp;", "&amp;'その他(欧)'!E450&amp;", "&amp;'その他(欧)'!F450&amp;", "&amp;'その他(欧)'!G450&amp;" (IF: "&amp;TEXT('その他(欧)'!H450,"0.000")&amp;")"&amp;" (CS: "&amp;TEXT('その他(欧)'!I450,"0.0")&amp;")","")</f>
        <v/>
      </c>
    </row>
    <row r="451" spans="1:3" ht="60" customHeight="1" x14ac:dyDescent="0.2">
      <c r="A451" s="80" t="str">
        <f>IF('その他(欧)'!L451="○","◎",IF('その他(欧)'!K451="○","○",""))</f>
        <v/>
      </c>
      <c r="B451" s="2" t="str">
        <f>IF('その他(欧)'!A451&lt;&gt;"",'その他(欧)'!A451,"")</f>
        <v/>
      </c>
      <c r="C451" s="1" t="str">
        <f>IF('その他(欧)'!B451&lt;&gt;"",'その他(欧)'!B451&amp;":"&amp;'その他(欧)'!C451&amp;" "&amp;'その他(欧)'!D451&amp;", "&amp;'その他(欧)'!E451&amp;", "&amp;'その他(欧)'!F451&amp;", "&amp;'その他(欧)'!G451&amp;" (IF: "&amp;TEXT('その他(欧)'!H451,"0.000")&amp;")"&amp;" (CS: "&amp;TEXT('その他(欧)'!I451,"0.0")&amp;")","")</f>
        <v/>
      </c>
    </row>
    <row r="452" spans="1:3" ht="60" customHeight="1" x14ac:dyDescent="0.2">
      <c r="A452" s="80" t="str">
        <f>IF('その他(欧)'!L452="○","◎",IF('その他(欧)'!K452="○","○",""))</f>
        <v/>
      </c>
      <c r="B452" s="2" t="str">
        <f>IF('その他(欧)'!A452&lt;&gt;"",'その他(欧)'!A452,"")</f>
        <v/>
      </c>
      <c r="C452" s="1" t="str">
        <f>IF('その他(欧)'!B452&lt;&gt;"",'その他(欧)'!B452&amp;":"&amp;'その他(欧)'!C452&amp;" "&amp;'その他(欧)'!D452&amp;", "&amp;'その他(欧)'!E452&amp;", "&amp;'その他(欧)'!F452&amp;", "&amp;'その他(欧)'!G452&amp;" (IF: "&amp;TEXT('その他(欧)'!H452,"0.000")&amp;")"&amp;" (CS: "&amp;TEXT('その他(欧)'!I452,"0.0")&amp;")","")</f>
        <v/>
      </c>
    </row>
    <row r="453" spans="1:3" ht="60" customHeight="1" x14ac:dyDescent="0.2">
      <c r="A453" s="80" t="str">
        <f>IF('その他(欧)'!L453="○","◎",IF('その他(欧)'!K453="○","○",""))</f>
        <v/>
      </c>
      <c r="B453" s="2" t="str">
        <f>IF('その他(欧)'!A453&lt;&gt;"",'その他(欧)'!A453,"")</f>
        <v/>
      </c>
      <c r="C453" s="1" t="str">
        <f>IF('その他(欧)'!B453&lt;&gt;"",'その他(欧)'!B453&amp;":"&amp;'その他(欧)'!C453&amp;" "&amp;'その他(欧)'!D453&amp;", "&amp;'その他(欧)'!E453&amp;", "&amp;'その他(欧)'!F453&amp;", "&amp;'その他(欧)'!G453&amp;" (IF: "&amp;TEXT('その他(欧)'!H453,"0.000")&amp;")"&amp;" (CS: "&amp;TEXT('その他(欧)'!I453,"0.0")&amp;")","")</f>
        <v/>
      </c>
    </row>
    <row r="454" spans="1:3" ht="60" customHeight="1" x14ac:dyDescent="0.2">
      <c r="A454" s="80" t="str">
        <f>IF('その他(欧)'!L454="○","◎",IF('その他(欧)'!K454="○","○",""))</f>
        <v/>
      </c>
      <c r="B454" s="2" t="str">
        <f>IF('その他(欧)'!A454&lt;&gt;"",'その他(欧)'!A454,"")</f>
        <v/>
      </c>
      <c r="C454" s="1" t="str">
        <f>IF('その他(欧)'!B454&lt;&gt;"",'その他(欧)'!B454&amp;":"&amp;'その他(欧)'!C454&amp;" "&amp;'その他(欧)'!D454&amp;", "&amp;'その他(欧)'!E454&amp;", "&amp;'その他(欧)'!F454&amp;", "&amp;'その他(欧)'!G454&amp;" (IF: "&amp;TEXT('その他(欧)'!H454,"0.000")&amp;")"&amp;" (CS: "&amp;TEXT('その他(欧)'!I454,"0.0")&amp;")","")</f>
        <v/>
      </c>
    </row>
    <row r="455" spans="1:3" ht="60" customHeight="1" x14ac:dyDescent="0.2">
      <c r="A455" s="80" t="str">
        <f>IF('その他(欧)'!L455="○","◎",IF('その他(欧)'!K455="○","○",""))</f>
        <v/>
      </c>
      <c r="B455" s="2" t="str">
        <f>IF('その他(欧)'!A455&lt;&gt;"",'その他(欧)'!A455,"")</f>
        <v/>
      </c>
      <c r="C455" s="1" t="str">
        <f>IF('その他(欧)'!B455&lt;&gt;"",'その他(欧)'!B455&amp;":"&amp;'その他(欧)'!C455&amp;" "&amp;'その他(欧)'!D455&amp;", "&amp;'その他(欧)'!E455&amp;", "&amp;'その他(欧)'!F455&amp;", "&amp;'その他(欧)'!G455&amp;" (IF: "&amp;TEXT('その他(欧)'!H455,"0.000")&amp;")"&amp;" (CS: "&amp;TEXT('その他(欧)'!I455,"0.0")&amp;")","")</f>
        <v/>
      </c>
    </row>
    <row r="456" spans="1:3" ht="60" customHeight="1" x14ac:dyDescent="0.2">
      <c r="A456" s="80" t="str">
        <f>IF('その他(欧)'!L456="○","◎",IF('その他(欧)'!K456="○","○",""))</f>
        <v/>
      </c>
      <c r="B456" s="2" t="str">
        <f>IF('その他(欧)'!A456&lt;&gt;"",'その他(欧)'!A456,"")</f>
        <v/>
      </c>
      <c r="C456" s="1" t="str">
        <f>IF('その他(欧)'!B456&lt;&gt;"",'その他(欧)'!B456&amp;":"&amp;'その他(欧)'!C456&amp;" "&amp;'その他(欧)'!D456&amp;", "&amp;'その他(欧)'!E456&amp;", "&amp;'その他(欧)'!F456&amp;", "&amp;'その他(欧)'!G456&amp;" (IF: "&amp;TEXT('その他(欧)'!H456,"0.000")&amp;")"&amp;" (CS: "&amp;TEXT('その他(欧)'!I456,"0.0")&amp;")","")</f>
        <v/>
      </c>
    </row>
    <row r="457" spans="1:3" ht="60" customHeight="1" x14ac:dyDescent="0.2">
      <c r="A457" s="80" t="str">
        <f>IF('その他(欧)'!L457="○","◎",IF('その他(欧)'!K457="○","○",""))</f>
        <v/>
      </c>
      <c r="B457" s="2" t="str">
        <f>IF('その他(欧)'!A457&lt;&gt;"",'その他(欧)'!A457,"")</f>
        <v/>
      </c>
      <c r="C457" s="1" t="str">
        <f>IF('その他(欧)'!B457&lt;&gt;"",'その他(欧)'!B457&amp;":"&amp;'その他(欧)'!C457&amp;" "&amp;'その他(欧)'!D457&amp;", "&amp;'その他(欧)'!E457&amp;", "&amp;'その他(欧)'!F457&amp;", "&amp;'その他(欧)'!G457&amp;" (IF: "&amp;TEXT('その他(欧)'!H457,"0.000")&amp;")"&amp;" (CS: "&amp;TEXT('その他(欧)'!I457,"0.0")&amp;")","")</f>
        <v/>
      </c>
    </row>
    <row r="458" spans="1:3" ht="60" customHeight="1" x14ac:dyDescent="0.2">
      <c r="A458" s="80" t="str">
        <f>IF('その他(欧)'!L458="○","◎",IF('その他(欧)'!K458="○","○",""))</f>
        <v/>
      </c>
      <c r="B458" s="2" t="str">
        <f>IF('その他(欧)'!A458&lt;&gt;"",'その他(欧)'!A458,"")</f>
        <v/>
      </c>
      <c r="C458" s="1" t="str">
        <f>IF('その他(欧)'!B458&lt;&gt;"",'その他(欧)'!B458&amp;":"&amp;'その他(欧)'!C458&amp;" "&amp;'その他(欧)'!D458&amp;", "&amp;'その他(欧)'!E458&amp;", "&amp;'その他(欧)'!F458&amp;", "&amp;'その他(欧)'!G458&amp;" (IF: "&amp;TEXT('その他(欧)'!H458,"0.000")&amp;")"&amp;" (CS: "&amp;TEXT('その他(欧)'!I458,"0.0")&amp;")","")</f>
        <v/>
      </c>
    </row>
    <row r="459" spans="1:3" ht="60" customHeight="1" x14ac:dyDescent="0.2">
      <c r="A459" s="80" t="str">
        <f>IF('その他(欧)'!L459="○","◎",IF('その他(欧)'!K459="○","○",""))</f>
        <v/>
      </c>
      <c r="B459" s="2" t="str">
        <f>IF('その他(欧)'!A459&lt;&gt;"",'その他(欧)'!A459,"")</f>
        <v/>
      </c>
      <c r="C459" s="1" t="str">
        <f>IF('その他(欧)'!B459&lt;&gt;"",'その他(欧)'!B459&amp;":"&amp;'その他(欧)'!C459&amp;" "&amp;'その他(欧)'!D459&amp;", "&amp;'その他(欧)'!E459&amp;", "&amp;'その他(欧)'!F459&amp;", "&amp;'その他(欧)'!G459&amp;" (IF: "&amp;TEXT('その他(欧)'!H459,"0.000")&amp;")"&amp;" (CS: "&amp;TEXT('その他(欧)'!I459,"0.0")&amp;")","")</f>
        <v/>
      </c>
    </row>
    <row r="460" spans="1:3" ht="60" customHeight="1" x14ac:dyDescent="0.2">
      <c r="A460" s="80" t="str">
        <f>IF('その他(欧)'!L460="○","◎",IF('その他(欧)'!K460="○","○",""))</f>
        <v/>
      </c>
      <c r="B460" s="2" t="str">
        <f>IF('その他(欧)'!A460&lt;&gt;"",'その他(欧)'!A460,"")</f>
        <v/>
      </c>
      <c r="C460" s="1" t="str">
        <f>IF('その他(欧)'!B460&lt;&gt;"",'その他(欧)'!B460&amp;":"&amp;'その他(欧)'!C460&amp;" "&amp;'その他(欧)'!D460&amp;", "&amp;'その他(欧)'!E460&amp;", "&amp;'その他(欧)'!F460&amp;", "&amp;'その他(欧)'!G460&amp;" (IF: "&amp;TEXT('その他(欧)'!H460,"0.000")&amp;")"&amp;" (CS: "&amp;TEXT('その他(欧)'!I460,"0.0")&amp;")","")</f>
        <v/>
      </c>
    </row>
    <row r="461" spans="1:3" ht="60" customHeight="1" x14ac:dyDescent="0.2">
      <c r="A461" s="80" t="str">
        <f>IF('その他(欧)'!L461="○","◎",IF('その他(欧)'!K461="○","○",""))</f>
        <v/>
      </c>
      <c r="B461" s="2" t="str">
        <f>IF('その他(欧)'!A461&lt;&gt;"",'その他(欧)'!A461,"")</f>
        <v/>
      </c>
      <c r="C461" s="1" t="str">
        <f>IF('その他(欧)'!B461&lt;&gt;"",'その他(欧)'!B461&amp;":"&amp;'その他(欧)'!C461&amp;" "&amp;'その他(欧)'!D461&amp;", "&amp;'その他(欧)'!E461&amp;", "&amp;'その他(欧)'!F461&amp;", "&amp;'その他(欧)'!G461&amp;" (IF: "&amp;TEXT('その他(欧)'!H461,"0.000")&amp;")"&amp;" (CS: "&amp;TEXT('その他(欧)'!I461,"0.0")&amp;")","")</f>
        <v/>
      </c>
    </row>
    <row r="462" spans="1:3" ht="60" customHeight="1" x14ac:dyDescent="0.2">
      <c r="A462" s="80" t="str">
        <f>IF('その他(欧)'!L462="○","◎",IF('その他(欧)'!K462="○","○",""))</f>
        <v/>
      </c>
      <c r="B462" s="2" t="str">
        <f>IF('その他(欧)'!A462&lt;&gt;"",'その他(欧)'!A462,"")</f>
        <v/>
      </c>
      <c r="C462" s="1" t="str">
        <f>IF('その他(欧)'!B462&lt;&gt;"",'その他(欧)'!B462&amp;":"&amp;'その他(欧)'!C462&amp;" "&amp;'その他(欧)'!D462&amp;", "&amp;'その他(欧)'!E462&amp;", "&amp;'その他(欧)'!F462&amp;", "&amp;'その他(欧)'!G462&amp;" (IF: "&amp;TEXT('その他(欧)'!H462,"0.000")&amp;")"&amp;" (CS: "&amp;TEXT('その他(欧)'!I462,"0.0")&amp;")","")</f>
        <v/>
      </c>
    </row>
    <row r="463" spans="1:3" ht="60" customHeight="1" x14ac:dyDescent="0.2">
      <c r="A463" s="80" t="str">
        <f>IF('その他(欧)'!L463="○","◎",IF('その他(欧)'!K463="○","○",""))</f>
        <v/>
      </c>
      <c r="B463" s="2" t="str">
        <f>IF('その他(欧)'!A463&lt;&gt;"",'その他(欧)'!A463,"")</f>
        <v/>
      </c>
      <c r="C463" s="1" t="str">
        <f>IF('その他(欧)'!B463&lt;&gt;"",'その他(欧)'!B463&amp;":"&amp;'その他(欧)'!C463&amp;" "&amp;'その他(欧)'!D463&amp;", "&amp;'その他(欧)'!E463&amp;", "&amp;'その他(欧)'!F463&amp;", "&amp;'その他(欧)'!G463&amp;" (IF: "&amp;TEXT('その他(欧)'!H463,"0.000")&amp;")"&amp;" (CS: "&amp;TEXT('その他(欧)'!I463,"0.0")&amp;")","")</f>
        <v/>
      </c>
    </row>
    <row r="464" spans="1:3" ht="60" customHeight="1" x14ac:dyDescent="0.2">
      <c r="A464" s="80" t="str">
        <f>IF('その他(欧)'!L464="○","◎",IF('その他(欧)'!K464="○","○",""))</f>
        <v/>
      </c>
      <c r="B464" s="2" t="str">
        <f>IF('その他(欧)'!A464&lt;&gt;"",'その他(欧)'!A464,"")</f>
        <v/>
      </c>
      <c r="C464" s="1" t="str">
        <f>IF('その他(欧)'!B464&lt;&gt;"",'その他(欧)'!B464&amp;":"&amp;'その他(欧)'!C464&amp;" "&amp;'その他(欧)'!D464&amp;", "&amp;'その他(欧)'!E464&amp;", "&amp;'その他(欧)'!F464&amp;", "&amp;'その他(欧)'!G464&amp;" (IF: "&amp;TEXT('その他(欧)'!H464,"0.000")&amp;")"&amp;" (CS: "&amp;TEXT('その他(欧)'!I464,"0.0")&amp;")","")</f>
        <v/>
      </c>
    </row>
    <row r="465" spans="1:3" ht="60" customHeight="1" x14ac:dyDescent="0.2">
      <c r="A465" s="80" t="str">
        <f>IF('その他(欧)'!L465="○","◎",IF('その他(欧)'!K465="○","○",""))</f>
        <v/>
      </c>
      <c r="B465" s="2" t="str">
        <f>IF('その他(欧)'!A465&lt;&gt;"",'その他(欧)'!A465,"")</f>
        <v/>
      </c>
      <c r="C465" s="1" t="str">
        <f>IF('その他(欧)'!B465&lt;&gt;"",'その他(欧)'!B465&amp;":"&amp;'その他(欧)'!C465&amp;" "&amp;'その他(欧)'!D465&amp;", "&amp;'その他(欧)'!E465&amp;", "&amp;'その他(欧)'!F465&amp;", "&amp;'その他(欧)'!G465&amp;" (IF: "&amp;TEXT('その他(欧)'!H465,"0.000")&amp;")"&amp;" (CS: "&amp;TEXT('その他(欧)'!I465,"0.0")&amp;")","")</f>
        <v/>
      </c>
    </row>
    <row r="466" spans="1:3" ht="60" customHeight="1" x14ac:dyDescent="0.2">
      <c r="A466" s="80" t="str">
        <f>IF('その他(欧)'!L466="○","◎",IF('その他(欧)'!K466="○","○",""))</f>
        <v/>
      </c>
      <c r="B466" s="2" t="str">
        <f>IF('その他(欧)'!A466&lt;&gt;"",'その他(欧)'!A466,"")</f>
        <v/>
      </c>
      <c r="C466" s="1" t="str">
        <f>IF('その他(欧)'!B466&lt;&gt;"",'その他(欧)'!B466&amp;":"&amp;'その他(欧)'!C466&amp;" "&amp;'その他(欧)'!D466&amp;", "&amp;'その他(欧)'!E466&amp;", "&amp;'その他(欧)'!F466&amp;", "&amp;'その他(欧)'!G466&amp;" (IF: "&amp;TEXT('その他(欧)'!H466,"0.000")&amp;")"&amp;" (CS: "&amp;TEXT('その他(欧)'!I466,"0.0")&amp;")","")</f>
        <v/>
      </c>
    </row>
    <row r="467" spans="1:3" ht="60" customHeight="1" x14ac:dyDescent="0.2">
      <c r="A467" s="80" t="str">
        <f>IF('その他(欧)'!L467="○","◎",IF('その他(欧)'!K467="○","○",""))</f>
        <v/>
      </c>
      <c r="B467" s="2" t="str">
        <f>IF('その他(欧)'!A467&lt;&gt;"",'その他(欧)'!A467,"")</f>
        <v/>
      </c>
      <c r="C467" s="1" t="str">
        <f>IF('その他(欧)'!B467&lt;&gt;"",'その他(欧)'!B467&amp;":"&amp;'その他(欧)'!C467&amp;" "&amp;'その他(欧)'!D467&amp;", "&amp;'その他(欧)'!E467&amp;", "&amp;'その他(欧)'!F467&amp;", "&amp;'その他(欧)'!G467&amp;" (IF: "&amp;TEXT('その他(欧)'!H467,"0.000")&amp;")"&amp;" (CS: "&amp;TEXT('その他(欧)'!I467,"0.0")&amp;")","")</f>
        <v/>
      </c>
    </row>
    <row r="468" spans="1:3" ht="60" customHeight="1" x14ac:dyDescent="0.2">
      <c r="A468" s="80" t="str">
        <f>IF('その他(欧)'!L468="○","◎",IF('その他(欧)'!K468="○","○",""))</f>
        <v/>
      </c>
      <c r="B468" s="2" t="str">
        <f>IF('その他(欧)'!A468&lt;&gt;"",'その他(欧)'!A468,"")</f>
        <v/>
      </c>
      <c r="C468" s="1" t="str">
        <f>IF('その他(欧)'!B468&lt;&gt;"",'その他(欧)'!B468&amp;":"&amp;'その他(欧)'!C468&amp;" "&amp;'その他(欧)'!D468&amp;", "&amp;'その他(欧)'!E468&amp;", "&amp;'その他(欧)'!F468&amp;", "&amp;'その他(欧)'!G468&amp;" (IF: "&amp;TEXT('その他(欧)'!H468,"0.000")&amp;")"&amp;" (CS: "&amp;TEXT('その他(欧)'!I468,"0.0")&amp;")","")</f>
        <v/>
      </c>
    </row>
    <row r="469" spans="1:3" ht="60" customHeight="1" x14ac:dyDescent="0.2">
      <c r="A469" s="80" t="str">
        <f>IF('その他(欧)'!L469="○","◎",IF('その他(欧)'!K469="○","○",""))</f>
        <v/>
      </c>
      <c r="B469" s="2" t="str">
        <f>IF('その他(欧)'!A469&lt;&gt;"",'その他(欧)'!A469,"")</f>
        <v/>
      </c>
      <c r="C469" s="1" t="str">
        <f>IF('その他(欧)'!B469&lt;&gt;"",'その他(欧)'!B469&amp;":"&amp;'その他(欧)'!C469&amp;" "&amp;'その他(欧)'!D469&amp;", "&amp;'その他(欧)'!E469&amp;", "&amp;'その他(欧)'!F469&amp;", "&amp;'その他(欧)'!G469&amp;" (IF: "&amp;TEXT('その他(欧)'!H469,"0.000")&amp;")"&amp;" (CS: "&amp;TEXT('その他(欧)'!I469,"0.0")&amp;")","")</f>
        <v/>
      </c>
    </row>
    <row r="470" spans="1:3" ht="60" customHeight="1" x14ac:dyDescent="0.2">
      <c r="A470" s="80" t="str">
        <f>IF('その他(欧)'!L470="○","◎",IF('その他(欧)'!K470="○","○",""))</f>
        <v/>
      </c>
      <c r="B470" s="2" t="str">
        <f>IF('その他(欧)'!A470&lt;&gt;"",'その他(欧)'!A470,"")</f>
        <v/>
      </c>
      <c r="C470" s="1" t="str">
        <f>IF('その他(欧)'!B470&lt;&gt;"",'その他(欧)'!B470&amp;":"&amp;'その他(欧)'!C470&amp;" "&amp;'その他(欧)'!D470&amp;", "&amp;'その他(欧)'!E470&amp;", "&amp;'その他(欧)'!F470&amp;", "&amp;'その他(欧)'!G470&amp;" (IF: "&amp;TEXT('その他(欧)'!H470,"0.000")&amp;")"&amp;" (CS: "&amp;TEXT('その他(欧)'!I470,"0.0")&amp;")","")</f>
        <v/>
      </c>
    </row>
    <row r="471" spans="1:3" ht="60" customHeight="1" x14ac:dyDescent="0.2">
      <c r="A471" s="80" t="str">
        <f>IF('その他(欧)'!L471="○","◎",IF('その他(欧)'!K471="○","○",""))</f>
        <v/>
      </c>
      <c r="B471" s="2" t="str">
        <f>IF('その他(欧)'!A471&lt;&gt;"",'その他(欧)'!A471,"")</f>
        <v/>
      </c>
      <c r="C471" s="1" t="str">
        <f>IF('その他(欧)'!B471&lt;&gt;"",'その他(欧)'!B471&amp;":"&amp;'その他(欧)'!C471&amp;" "&amp;'その他(欧)'!D471&amp;", "&amp;'その他(欧)'!E471&amp;", "&amp;'その他(欧)'!F471&amp;", "&amp;'その他(欧)'!G471&amp;" (IF: "&amp;TEXT('その他(欧)'!H471,"0.000")&amp;")"&amp;" (CS: "&amp;TEXT('その他(欧)'!I471,"0.0")&amp;")","")</f>
        <v/>
      </c>
    </row>
    <row r="472" spans="1:3" ht="60" customHeight="1" x14ac:dyDescent="0.2">
      <c r="A472" s="80" t="str">
        <f>IF('その他(欧)'!L472="○","◎",IF('その他(欧)'!K472="○","○",""))</f>
        <v/>
      </c>
      <c r="B472" s="2" t="str">
        <f>IF('その他(欧)'!A472&lt;&gt;"",'その他(欧)'!A472,"")</f>
        <v/>
      </c>
      <c r="C472" s="1" t="str">
        <f>IF('その他(欧)'!B472&lt;&gt;"",'その他(欧)'!B472&amp;":"&amp;'その他(欧)'!C472&amp;" "&amp;'その他(欧)'!D472&amp;", "&amp;'その他(欧)'!E472&amp;", "&amp;'その他(欧)'!F472&amp;", "&amp;'その他(欧)'!G472&amp;" (IF: "&amp;TEXT('その他(欧)'!H472,"0.000")&amp;")"&amp;" (CS: "&amp;TEXT('その他(欧)'!I472,"0.0")&amp;")","")</f>
        <v/>
      </c>
    </row>
    <row r="473" spans="1:3" ht="60" customHeight="1" x14ac:dyDescent="0.2">
      <c r="A473" s="80" t="str">
        <f>IF('その他(欧)'!L473="○","◎",IF('その他(欧)'!K473="○","○",""))</f>
        <v/>
      </c>
      <c r="B473" s="2" t="str">
        <f>IF('その他(欧)'!A473&lt;&gt;"",'その他(欧)'!A473,"")</f>
        <v/>
      </c>
      <c r="C473" s="1" t="str">
        <f>IF('その他(欧)'!B473&lt;&gt;"",'その他(欧)'!B473&amp;":"&amp;'その他(欧)'!C473&amp;" "&amp;'その他(欧)'!D473&amp;", "&amp;'その他(欧)'!E473&amp;", "&amp;'その他(欧)'!F473&amp;", "&amp;'その他(欧)'!G473&amp;" (IF: "&amp;TEXT('その他(欧)'!H473,"0.000")&amp;")"&amp;" (CS: "&amp;TEXT('その他(欧)'!I473,"0.0")&amp;")","")</f>
        <v/>
      </c>
    </row>
    <row r="474" spans="1:3" ht="60" customHeight="1" x14ac:dyDescent="0.2">
      <c r="A474" s="80" t="str">
        <f>IF('その他(欧)'!L474="○","◎",IF('その他(欧)'!K474="○","○",""))</f>
        <v/>
      </c>
      <c r="B474" s="2" t="str">
        <f>IF('その他(欧)'!A474&lt;&gt;"",'その他(欧)'!A474,"")</f>
        <v/>
      </c>
      <c r="C474" s="1" t="str">
        <f>IF('その他(欧)'!B474&lt;&gt;"",'その他(欧)'!B474&amp;":"&amp;'その他(欧)'!C474&amp;" "&amp;'その他(欧)'!D474&amp;", "&amp;'その他(欧)'!E474&amp;", "&amp;'その他(欧)'!F474&amp;", "&amp;'その他(欧)'!G474&amp;" (IF: "&amp;TEXT('その他(欧)'!H474,"0.000")&amp;")"&amp;" (CS: "&amp;TEXT('その他(欧)'!I474,"0.0")&amp;")","")</f>
        <v/>
      </c>
    </row>
    <row r="475" spans="1:3" ht="60" customHeight="1" x14ac:dyDescent="0.2">
      <c r="A475" s="80" t="str">
        <f>IF('その他(欧)'!L475="○","◎",IF('その他(欧)'!K475="○","○",""))</f>
        <v/>
      </c>
      <c r="B475" s="2" t="str">
        <f>IF('その他(欧)'!A475&lt;&gt;"",'その他(欧)'!A475,"")</f>
        <v/>
      </c>
      <c r="C475" s="1" t="str">
        <f>IF('その他(欧)'!B475&lt;&gt;"",'その他(欧)'!B475&amp;":"&amp;'その他(欧)'!C475&amp;" "&amp;'その他(欧)'!D475&amp;", "&amp;'その他(欧)'!E475&amp;", "&amp;'その他(欧)'!F475&amp;", "&amp;'その他(欧)'!G475&amp;" (IF: "&amp;TEXT('その他(欧)'!H475,"0.000")&amp;")"&amp;" (CS: "&amp;TEXT('その他(欧)'!I475,"0.0")&amp;")","")</f>
        <v/>
      </c>
    </row>
    <row r="476" spans="1:3" ht="60" customHeight="1" x14ac:dyDescent="0.2">
      <c r="A476" s="80" t="str">
        <f>IF('その他(欧)'!L476="○","◎",IF('その他(欧)'!K476="○","○",""))</f>
        <v/>
      </c>
      <c r="B476" s="2" t="str">
        <f>IF('その他(欧)'!A476&lt;&gt;"",'その他(欧)'!A476,"")</f>
        <v/>
      </c>
      <c r="C476" s="1" t="str">
        <f>IF('その他(欧)'!B476&lt;&gt;"",'その他(欧)'!B476&amp;":"&amp;'その他(欧)'!C476&amp;" "&amp;'その他(欧)'!D476&amp;", "&amp;'その他(欧)'!E476&amp;", "&amp;'その他(欧)'!F476&amp;", "&amp;'その他(欧)'!G476&amp;" (IF: "&amp;TEXT('その他(欧)'!H476,"0.000")&amp;")"&amp;" (CS: "&amp;TEXT('その他(欧)'!I476,"0.0")&amp;")","")</f>
        <v/>
      </c>
    </row>
    <row r="477" spans="1:3" ht="60" customHeight="1" x14ac:dyDescent="0.2">
      <c r="A477" s="80" t="str">
        <f>IF('その他(欧)'!L477="○","◎",IF('その他(欧)'!K477="○","○",""))</f>
        <v/>
      </c>
      <c r="B477" s="2" t="str">
        <f>IF('その他(欧)'!A477&lt;&gt;"",'その他(欧)'!A477,"")</f>
        <v/>
      </c>
      <c r="C477" s="1" t="str">
        <f>IF('その他(欧)'!B477&lt;&gt;"",'その他(欧)'!B477&amp;":"&amp;'その他(欧)'!C477&amp;" "&amp;'その他(欧)'!D477&amp;", "&amp;'その他(欧)'!E477&amp;", "&amp;'その他(欧)'!F477&amp;", "&amp;'その他(欧)'!G477&amp;" (IF: "&amp;TEXT('その他(欧)'!H477,"0.000")&amp;")"&amp;" (CS: "&amp;TEXT('その他(欧)'!I477,"0.0")&amp;")","")</f>
        <v/>
      </c>
    </row>
    <row r="478" spans="1:3" ht="60" customHeight="1" x14ac:dyDescent="0.2">
      <c r="A478" s="80" t="str">
        <f>IF('その他(欧)'!L478="○","◎",IF('その他(欧)'!K478="○","○",""))</f>
        <v/>
      </c>
      <c r="B478" s="2" t="str">
        <f>IF('その他(欧)'!A478&lt;&gt;"",'その他(欧)'!A478,"")</f>
        <v/>
      </c>
      <c r="C478" s="1" t="str">
        <f>IF('その他(欧)'!B478&lt;&gt;"",'その他(欧)'!B478&amp;":"&amp;'その他(欧)'!C478&amp;" "&amp;'その他(欧)'!D478&amp;", "&amp;'その他(欧)'!E478&amp;", "&amp;'その他(欧)'!F478&amp;", "&amp;'その他(欧)'!G478&amp;" (IF: "&amp;TEXT('その他(欧)'!H478,"0.000")&amp;")"&amp;" (CS: "&amp;TEXT('その他(欧)'!I478,"0.0")&amp;")","")</f>
        <v/>
      </c>
    </row>
    <row r="479" spans="1:3" ht="60" customHeight="1" x14ac:dyDescent="0.2">
      <c r="A479" s="80" t="str">
        <f>IF('その他(欧)'!L479="○","◎",IF('その他(欧)'!K479="○","○",""))</f>
        <v/>
      </c>
      <c r="B479" s="2" t="str">
        <f>IF('その他(欧)'!A479&lt;&gt;"",'その他(欧)'!A479,"")</f>
        <v/>
      </c>
      <c r="C479" s="1" t="str">
        <f>IF('その他(欧)'!B479&lt;&gt;"",'その他(欧)'!B479&amp;":"&amp;'その他(欧)'!C479&amp;" "&amp;'その他(欧)'!D479&amp;", "&amp;'その他(欧)'!E479&amp;", "&amp;'その他(欧)'!F479&amp;", "&amp;'その他(欧)'!G479&amp;" (IF: "&amp;TEXT('その他(欧)'!H479,"0.000")&amp;")"&amp;" (CS: "&amp;TEXT('その他(欧)'!I479,"0.0")&amp;")","")</f>
        <v/>
      </c>
    </row>
    <row r="480" spans="1:3" ht="60" customHeight="1" x14ac:dyDescent="0.2">
      <c r="A480" s="80" t="str">
        <f>IF('その他(欧)'!L480="○","◎",IF('その他(欧)'!K480="○","○",""))</f>
        <v/>
      </c>
      <c r="B480" s="2" t="str">
        <f>IF('その他(欧)'!A480&lt;&gt;"",'その他(欧)'!A480,"")</f>
        <v/>
      </c>
      <c r="C480" s="1" t="str">
        <f>IF('その他(欧)'!B480&lt;&gt;"",'その他(欧)'!B480&amp;":"&amp;'その他(欧)'!C480&amp;" "&amp;'その他(欧)'!D480&amp;", "&amp;'その他(欧)'!E480&amp;", "&amp;'その他(欧)'!F480&amp;", "&amp;'その他(欧)'!G480&amp;" (IF: "&amp;TEXT('その他(欧)'!H480,"0.000")&amp;")"&amp;" (CS: "&amp;TEXT('その他(欧)'!I480,"0.0")&amp;")","")</f>
        <v/>
      </c>
    </row>
    <row r="481" spans="1:3" ht="60" customHeight="1" x14ac:dyDescent="0.2">
      <c r="A481" s="80" t="str">
        <f>IF('その他(欧)'!L481="○","◎",IF('その他(欧)'!K481="○","○",""))</f>
        <v/>
      </c>
      <c r="B481" s="2" t="str">
        <f>IF('その他(欧)'!A481&lt;&gt;"",'その他(欧)'!A481,"")</f>
        <v/>
      </c>
      <c r="C481" s="1" t="str">
        <f>IF('その他(欧)'!B481&lt;&gt;"",'その他(欧)'!B481&amp;":"&amp;'その他(欧)'!C481&amp;" "&amp;'その他(欧)'!D481&amp;", "&amp;'その他(欧)'!E481&amp;", "&amp;'その他(欧)'!F481&amp;", "&amp;'その他(欧)'!G481&amp;" (IF: "&amp;TEXT('その他(欧)'!H481,"0.000")&amp;")"&amp;" (CS: "&amp;TEXT('その他(欧)'!I481,"0.0")&amp;")","")</f>
        <v/>
      </c>
    </row>
    <row r="482" spans="1:3" ht="60" customHeight="1" x14ac:dyDescent="0.2">
      <c r="A482" s="80" t="str">
        <f>IF('その他(欧)'!L482="○","◎",IF('その他(欧)'!K482="○","○",""))</f>
        <v/>
      </c>
      <c r="B482" s="2" t="str">
        <f>IF('その他(欧)'!A482&lt;&gt;"",'その他(欧)'!A482,"")</f>
        <v/>
      </c>
      <c r="C482" s="1" t="str">
        <f>IF('その他(欧)'!B482&lt;&gt;"",'その他(欧)'!B482&amp;":"&amp;'その他(欧)'!C482&amp;" "&amp;'その他(欧)'!D482&amp;", "&amp;'その他(欧)'!E482&amp;", "&amp;'その他(欧)'!F482&amp;", "&amp;'その他(欧)'!G482&amp;" (IF: "&amp;TEXT('その他(欧)'!H482,"0.000")&amp;")"&amp;" (CS: "&amp;TEXT('その他(欧)'!I482,"0.0")&amp;")","")</f>
        <v/>
      </c>
    </row>
    <row r="483" spans="1:3" ht="60" customHeight="1" x14ac:dyDescent="0.2">
      <c r="A483" s="80" t="str">
        <f>IF('その他(欧)'!L483="○","◎",IF('その他(欧)'!K483="○","○",""))</f>
        <v/>
      </c>
      <c r="B483" s="2" t="str">
        <f>IF('その他(欧)'!A483&lt;&gt;"",'その他(欧)'!A483,"")</f>
        <v/>
      </c>
      <c r="C483" s="1" t="str">
        <f>IF('その他(欧)'!B483&lt;&gt;"",'その他(欧)'!B483&amp;":"&amp;'その他(欧)'!C483&amp;" "&amp;'その他(欧)'!D483&amp;", "&amp;'その他(欧)'!E483&amp;", "&amp;'その他(欧)'!F483&amp;", "&amp;'その他(欧)'!G483&amp;" (IF: "&amp;TEXT('その他(欧)'!H483,"0.000")&amp;")"&amp;" (CS: "&amp;TEXT('その他(欧)'!I483,"0.0")&amp;")","")</f>
        <v/>
      </c>
    </row>
    <row r="484" spans="1:3" ht="60" customHeight="1" x14ac:dyDescent="0.2">
      <c r="A484" s="80" t="str">
        <f>IF('その他(欧)'!L484="○","◎",IF('その他(欧)'!K484="○","○",""))</f>
        <v/>
      </c>
      <c r="B484" s="2" t="str">
        <f>IF('その他(欧)'!A484&lt;&gt;"",'その他(欧)'!A484,"")</f>
        <v/>
      </c>
      <c r="C484" s="1" t="str">
        <f>IF('その他(欧)'!B484&lt;&gt;"",'その他(欧)'!B484&amp;":"&amp;'その他(欧)'!C484&amp;" "&amp;'その他(欧)'!D484&amp;", "&amp;'その他(欧)'!E484&amp;", "&amp;'その他(欧)'!F484&amp;", "&amp;'その他(欧)'!G484&amp;" (IF: "&amp;TEXT('その他(欧)'!H484,"0.000")&amp;")"&amp;" (CS: "&amp;TEXT('その他(欧)'!I484,"0.0")&amp;")","")</f>
        <v/>
      </c>
    </row>
    <row r="485" spans="1:3" ht="60" customHeight="1" x14ac:dyDescent="0.2">
      <c r="A485" s="80" t="str">
        <f>IF('その他(欧)'!L485="○","◎",IF('その他(欧)'!K485="○","○",""))</f>
        <v/>
      </c>
      <c r="B485" s="2" t="str">
        <f>IF('その他(欧)'!A485&lt;&gt;"",'その他(欧)'!A485,"")</f>
        <v/>
      </c>
      <c r="C485" s="1" t="str">
        <f>IF('その他(欧)'!B485&lt;&gt;"",'その他(欧)'!B485&amp;":"&amp;'その他(欧)'!C485&amp;" "&amp;'その他(欧)'!D485&amp;", "&amp;'その他(欧)'!E485&amp;", "&amp;'その他(欧)'!F485&amp;", "&amp;'その他(欧)'!G485&amp;" (IF: "&amp;TEXT('その他(欧)'!H485,"0.000")&amp;")"&amp;" (CS: "&amp;TEXT('その他(欧)'!I485,"0.0")&amp;")","")</f>
        <v/>
      </c>
    </row>
    <row r="486" spans="1:3" ht="60" customHeight="1" x14ac:dyDescent="0.2">
      <c r="A486" s="80" t="str">
        <f>IF('その他(欧)'!L486="○","◎",IF('その他(欧)'!K486="○","○",""))</f>
        <v/>
      </c>
      <c r="B486" s="2" t="str">
        <f>IF('その他(欧)'!A486&lt;&gt;"",'その他(欧)'!A486,"")</f>
        <v/>
      </c>
      <c r="C486" s="1" t="str">
        <f>IF('その他(欧)'!B486&lt;&gt;"",'その他(欧)'!B486&amp;":"&amp;'その他(欧)'!C486&amp;" "&amp;'その他(欧)'!D486&amp;", "&amp;'その他(欧)'!E486&amp;", "&amp;'その他(欧)'!F486&amp;", "&amp;'その他(欧)'!G486&amp;" (IF: "&amp;TEXT('その他(欧)'!H486,"0.000")&amp;")"&amp;" (CS: "&amp;TEXT('その他(欧)'!I486,"0.0")&amp;")","")</f>
        <v/>
      </c>
    </row>
    <row r="487" spans="1:3" ht="60" customHeight="1" x14ac:dyDescent="0.2">
      <c r="A487" s="80" t="str">
        <f>IF('その他(欧)'!L487="○","◎",IF('その他(欧)'!K487="○","○",""))</f>
        <v/>
      </c>
      <c r="B487" s="2" t="str">
        <f>IF('その他(欧)'!A487&lt;&gt;"",'その他(欧)'!A487,"")</f>
        <v/>
      </c>
      <c r="C487" s="1" t="str">
        <f>IF('その他(欧)'!B487&lt;&gt;"",'その他(欧)'!B487&amp;":"&amp;'その他(欧)'!C487&amp;" "&amp;'その他(欧)'!D487&amp;", "&amp;'その他(欧)'!E487&amp;", "&amp;'その他(欧)'!F487&amp;", "&amp;'その他(欧)'!G487&amp;" (IF: "&amp;TEXT('その他(欧)'!H487,"0.000")&amp;")"&amp;" (CS: "&amp;TEXT('その他(欧)'!I487,"0.0")&amp;")","")</f>
        <v/>
      </c>
    </row>
    <row r="488" spans="1:3" ht="60" customHeight="1" x14ac:dyDescent="0.2">
      <c r="A488" s="80" t="str">
        <f>IF('その他(欧)'!L488="○","◎",IF('その他(欧)'!K488="○","○",""))</f>
        <v/>
      </c>
      <c r="B488" s="2" t="str">
        <f>IF('その他(欧)'!A488&lt;&gt;"",'その他(欧)'!A488,"")</f>
        <v/>
      </c>
      <c r="C488" s="1" t="str">
        <f>IF('その他(欧)'!B488&lt;&gt;"",'その他(欧)'!B488&amp;":"&amp;'その他(欧)'!C488&amp;" "&amp;'その他(欧)'!D488&amp;", "&amp;'その他(欧)'!E488&amp;", "&amp;'その他(欧)'!F488&amp;", "&amp;'その他(欧)'!G488&amp;" (IF: "&amp;TEXT('その他(欧)'!H488,"0.000")&amp;")"&amp;" (CS: "&amp;TEXT('その他(欧)'!I488,"0.0")&amp;")","")</f>
        <v/>
      </c>
    </row>
    <row r="489" spans="1:3" ht="60" customHeight="1" x14ac:dyDescent="0.2">
      <c r="A489" s="80" t="str">
        <f>IF('その他(欧)'!L489="○","◎",IF('その他(欧)'!K489="○","○",""))</f>
        <v/>
      </c>
      <c r="B489" s="2" t="str">
        <f>IF('その他(欧)'!A489&lt;&gt;"",'その他(欧)'!A489,"")</f>
        <v/>
      </c>
      <c r="C489" s="1" t="str">
        <f>IF('その他(欧)'!B489&lt;&gt;"",'その他(欧)'!B489&amp;":"&amp;'その他(欧)'!C489&amp;" "&amp;'その他(欧)'!D489&amp;", "&amp;'その他(欧)'!E489&amp;", "&amp;'その他(欧)'!F489&amp;", "&amp;'その他(欧)'!G489&amp;" (IF: "&amp;TEXT('その他(欧)'!H489,"0.000")&amp;")"&amp;" (CS: "&amp;TEXT('その他(欧)'!I489,"0.0")&amp;")","")</f>
        <v/>
      </c>
    </row>
    <row r="490" spans="1:3" ht="60" customHeight="1" x14ac:dyDescent="0.2">
      <c r="A490" s="80" t="str">
        <f>IF('その他(欧)'!L490="○","◎",IF('その他(欧)'!K490="○","○",""))</f>
        <v/>
      </c>
      <c r="B490" s="2" t="str">
        <f>IF('その他(欧)'!A490&lt;&gt;"",'その他(欧)'!A490,"")</f>
        <v/>
      </c>
      <c r="C490" s="1" t="str">
        <f>IF('その他(欧)'!B490&lt;&gt;"",'その他(欧)'!B490&amp;":"&amp;'その他(欧)'!C490&amp;" "&amp;'その他(欧)'!D490&amp;", "&amp;'その他(欧)'!E490&amp;", "&amp;'その他(欧)'!F490&amp;", "&amp;'その他(欧)'!G490&amp;" (IF: "&amp;TEXT('その他(欧)'!H490,"0.000")&amp;")"&amp;" (CS: "&amp;TEXT('その他(欧)'!I490,"0.0")&amp;")","")</f>
        <v/>
      </c>
    </row>
    <row r="491" spans="1:3" ht="60" customHeight="1" x14ac:dyDescent="0.2">
      <c r="A491" s="80" t="str">
        <f>IF('その他(欧)'!L491="○","◎",IF('その他(欧)'!K491="○","○",""))</f>
        <v/>
      </c>
      <c r="B491" s="2" t="str">
        <f>IF('その他(欧)'!A491&lt;&gt;"",'その他(欧)'!A491,"")</f>
        <v/>
      </c>
      <c r="C491" s="1" t="str">
        <f>IF('その他(欧)'!B491&lt;&gt;"",'その他(欧)'!B491&amp;":"&amp;'その他(欧)'!C491&amp;" "&amp;'その他(欧)'!D491&amp;", "&amp;'その他(欧)'!E491&amp;", "&amp;'その他(欧)'!F491&amp;", "&amp;'その他(欧)'!G491&amp;" (IF: "&amp;TEXT('その他(欧)'!H491,"0.000")&amp;")"&amp;" (CS: "&amp;TEXT('その他(欧)'!I491,"0.0")&amp;")","")</f>
        <v/>
      </c>
    </row>
    <row r="492" spans="1:3" ht="60" customHeight="1" x14ac:dyDescent="0.2">
      <c r="A492" s="80" t="str">
        <f>IF('その他(欧)'!L492="○","◎",IF('その他(欧)'!K492="○","○",""))</f>
        <v/>
      </c>
      <c r="B492" s="2" t="str">
        <f>IF('その他(欧)'!A492&lt;&gt;"",'その他(欧)'!A492,"")</f>
        <v/>
      </c>
      <c r="C492" s="1" t="str">
        <f>IF('その他(欧)'!B492&lt;&gt;"",'その他(欧)'!B492&amp;":"&amp;'その他(欧)'!C492&amp;" "&amp;'その他(欧)'!D492&amp;", "&amp;'その他(欧)'!E492&amp;", "&amp;'その他(欧)'!F492&amp;", "&amp;'その他(欧)'!G492&amp;" (IF: "&amp;TEXT('その他(欧)'!H492,"0.000")&amp;")"&amp;" (CS: "&amp;TEXT('その他(欧)'!I492,"0.0")&amp;")","")</f>
        <v/>
      </c>
    </row>
    <row r="493" spans="1:3" ht="60" customHeight="1" x14ac:dyDescent="0.2">
      <c r="A493" s="80" t="str">
        <f>IF('その他(欧)'!L493="○","◎",IF('その他(欧)'!K493="○","○",""))</f>
        <v/>
      </c>
      <c r="B493" s="2" t="str">
        <f>IF('その他(欧)'!A493&lt;&gt;"",'その他(欧)'!A493,"")</f>
        <v/>
      </c>
      <c r="C493" s="1" t="str">
        <f>IF('その他(欧)'!B493&lt;&gt;"",'その他(欧)'!B493&amp;":"&amp;'その他(欧)'!C493&amp;" "&amp;'その他(欧)'!D493&amp;", "&amp;'その他(欧)'!E493&amp;", "&amp;'その他(欧)'!F493&amp;", "&amp;'その他(欧)'!G493&amp;" (IF: "&amp;TEXT('その他(欧)'!H493,"0.000")&amp;")"&amp;" (CS: "&amp;TEXT('その他(欧)'!I493,"0.0")&amp;")","")</f>
        <v/>
      </c>
    </row>
    <row r="494" spans="1:3" ht="60" customHeight="1" x14ac:dyDescent="0.2">
      <c r="A494" s="80" t="str">
        <f>IF('その他(欧)'!L494="○","◎",IF('その他(欧)'!K494="○","○",""))</f>
        <v/>
      </c>
      <c r="B494" s="2" t="str">
        <f>IF('その他(欧)'!A494&lt;&gt;"",'その他(欧)'!A494,"")</f>
        <v/>
      </c>
      <c r="C494" s="1" t="str">
        <f>IF('その他(欧)'!B494&lt;&gt;"",'その他(欧)'!B494&amp;":"&amp;'その他(欧)'!C494&amp;" "&amp;'その他(欧)'!D494&amp;", "&amp;'その他(欧)'!E494&amp;", "&amp;'その他(欧)'!F494&amp;", "&amp;'その他(欧)'!G494&amp;" (IF: "&amp;TEXT('その他(欧)'!H494,"0.000")&amp;")"&amp;" (CS: "&amp;TEXT('その他(欧)'!I494,"0.0")&amp;")","")</f>
        <v/>
      </c>
    </row>
    <row r="495" spans="1:3" ht="60" customHeight="1" x14ac:dyDescent="0.2">
      <c r="A495" s="80" t="str">
        <f>IF('その他(欧)'!L495="○","◎",IF('その他(欧)'!K495="○","○",""))</f>
        <v/>
      </c>
      <c r="B495" s="2" t="str">
        <f>IF('その他(欧)'!A495&lt;&gt;"",'その他(欧)'!A495,"")</f>
        <v/>
      </c>
      <c r="C495" s="1" t="str">
        <f>IF('その他(欧)'!B495&lt;&gt;"",'その他(欧)'!B495&amp;":"&amp;'その他(欧)'!C495&amp;" "&amp;'その他(欧)'!D495&amp;", "&amp;'その他(欧)'!E495&amp;", "&amp;'その他(欧)'!F495&amp;", "&amp;'その他(欧)'!G495&amp;" (IF: "&amp;TEXT('その他(欧)'!H495,"0.000")&amp;")"&amp;" (CS: "&amp;TEXT('その他(欧)'!I495,"0.0")&amp;")","")</f>
        <v/>
      </c>
    </row>
    <row r="496" spans="1:3" ht="60" customHeight="1" x14ac:dyDescent="0.2">
      <c r="A496" s="80" t="str">
        <f>IF('その他(欧)'!L496="○","◎",IF('その他(欧)'!K496="○","○",""))</f>
        <v/>
      </c>
      <c r="B496" s="2" t="str">
        <f>IF('その他(欧)'!A496&lt;&gt;"",'その他(欧)'!A496,"")</f>
        <v/>
      </c>
      <c r="C496" s="1" t="str">
        <f>IF('その他(欧)'!B496&lt;&gt;"",'その他(欧)'!B496&amp;":"&amp;'その他(欧)'!C496&amp;" "&amp;'その他(欧)'!D496&amp;", "&amp;'その他(欧)'!E496&amp;", "&amp;'その他(欧)'!F496&amp;", "&amp;'その他(欧)'!G496&amp;" (IF: "&amp;TEXT('その他(欧)'!H496,"0.000")&amp;")"&amp;" (CS: "&amp;TEXT('その他(欧)'!I496,"0.0")&amp;")","")</f>
        <v/>
      </c>
    </row>
    <row r="497" spans="1:3" ht="60" customHeight="1" x14ac:dyDescent="0.2">
      <c r="A497" s="80" t="str">
        <f>IF('その他(欧)'!L497="○","◎",IF('その他(欧)'!K497="○","○",""))</f>
        <v/>
      </c>
      <c r="B497" s="2" t="str">
        <f>IF('その他(欧)'!A497&lt;&gt;"",'その他(欧)'!A497,"")</f>
        <v/>
      </c>
      <c r="C497" s="1" t="str">
        <f>IF('その他(欧)'!B497&lt;&gt;"",'その他(欧)'!B497&amp;":"&amp;'その他(欧)'!C497&amp;" "&amp;'その他(欧)'!D497&amp;", "&amp;'その他(欧)'!E497&amp;", "&amp;'その他(欧)'!F497&amp;", "&amp;'その他(欧)'!G497&amp;" (IF: "&amp;TEXT('その他(欧)'!H497,"0.000")&amp;")"&amp;" (CS: "&amp;TEXT('その他(欧)'!I497,"0.0")&amp;")","")</f>
        <v/>
      </c>
    </row>
    <row r="498" spans="1:3" ht="60" customHeight="1" x14ac:dyDescent="0.2">
      <c r="A498" s="80" t="str">
        <f>IF('その他(欧)'!L498="○","◎",IF('その他(欧)'!K498="○","○",""))</f>
        <v/>
      </c>
      <c r="B498" s="2" t="str">
        <f>IF('その他(欧)'!A498&lt;&gt;"",'その他(欧)'!A498,"")</f>
        <v/>
      </c>
      <c r="C498" s="1" t="str">
        <f>IF('その他(欧)'!B498&lt;&gt;"",'その他(欧)'!B498&amp;":"&amp;'その他(欧)'!C498&amp;" "&amp;'その他(欧)'!D498&amp;", "&amp;'その他(欧)'!E498&amp;", "&amp;'その他(欧)'!F498&amp;", "&amp;'その他(欧)'!G498&amp;" (IF: "&amp;TEXT('その他(欧)'!H498,"0.000")&amp;")"&amp;" (CS: "&amp;TEXT('その他(欧)'!I498,"0.0")&amp;")","")</f>
        <v/>
      </c>
    </row>
    <row r="499" spans="1:3" ht="60" customHeight="1" x14ac:dyDescent="0.2">
      <c r="A499" s="80" t="str">
        <f>IF('その他(欧)'!L499="○","◎",IF('その他(欧)'!K499="○","○",""))</f>
        <v/>
      </c>
      <c r="B499" s="2" t="str">
        <f>IF('その他(欧)'!A499&lt;&gt;"",'その他(欧)'!A499,"")</f>
        <v/>
      </c>
      <c r="C499" s="1" t="str">
        <f>IF('その他(欧)'!B499&lt;&gt;"",'その他(欧)'!B499&amp;":"&amp;'その他(欧)'!C499&amp;" "&amp;'その他(欧)'!D499&amp;", "&amp;'その他(欧)'!E499&amp;", "&amp;'その他(欧)'!F499&amp;", "&amp;'その他(欧)'!G499&amp;" (IF: "&amp;TEXT('その他(欧)'!H499,"0.000")&amp;")"&amp;" (CS: "&amp;TEXT('その他(欧)'!I499,"0.0")&amp;")","")</f>
        <v/>
      </c>
    </row>
    <row r="500" spans="1:3" ht="60" customHeight="1" x14ac:dyDescent="0.2">
      <c r="A500" s="80" t="str">
        <f>IF('その他(欧)'!L500="○","◎",IF('その他(欧)'!K500="○","○",""))</f>
        <v/>
      </c>
      <c r="B500" s="2" t="str">
        <f>IF('その他(欧)'!A500&lt;&gt;"",'その他(欧)'!A500,"")</f>
        <v/>
      </c>
      <c r="C500" s="1" t="str">
        <f>IF('その他(欧)'!B500&lt;&gt;"",'その他(欧)'!B500&amp;":"&amp;'その他(欧)'!C500&amp;" "&amp;'その他(欧)'!D500&amp;", "&amp;'その他(欧)'!E500&amp;", "&amp;'その他(欧)'!F500&amp;", "&amp;'その他(欧)'!G500&amp;" (IF: "&amp;TEXT('その他(欧)'!H500,"0.000")&amp;")"&amp;" (CS: "&amp;TEXT('その他(欧)'!I500,"0.0")&amp;")","")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3.33203125" style="80" bestFit="1" customWidth="1"/>
    <col min="2" max="2" width="5.109375" style="2" customWidth="1"/>
    <col min="3" max="3" width="75.6640625" customWidth="1"/>
    <col min="8" max="8" width="9" customWidth="1"/>
  </cols>
  <sheetData>
    <row r="1" spans="1:6" x14ac:dyDescent="0.2">
      <c r="B1" s="3"/>
      <c r="C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B2" s="3"/>
      <c r="C2" s="4" t="s">
        <v>43</v>
      </c>
      <c r="E2">
        <f>COUNT(B:B)</f>
        <v>0</v>
      </c>
      <c r="F2" t="str">
        <f>TEXT("$C$" &amp; E2+3,)</f>
        <v>$C$3</v>
      </c>
    </row>
    <row r="3" spans="1:6" x14ac:dyDescent="0.2">
      <c r="C3" s="2"/>
    </row>
    <row r="4" spans="1:6" ht="60" customHeight="1" x14ac:dyDescent="0.2">
      <c r="A4" s="80" t="str">
        <f>IF('その他(邦)'!L4="○","◎",IF('その他(邦)'!K4="○","○",""))</f>
        <v/>
      </c>
      <c r="B4" s="2" t="str">
        <f>IF('その他(邦)'!A4&lt;&gt;"",'その他(邦)'!A4,"")</f>
        <v/>
      </c>
      <c r="C4" s="1" t="str">
        <f>IF('その他(邦)'!B4&lt;&gt;"",'その他(邦)'!B4&amp;":"&amp;'その他(邦)'!C4&amp;" "&amp;'その他(邦)'!D4&amp;", "&amp;'その他(邦)'!E4&amp;", "&amp;'その他(邦)'!F4&amp;", "&amp;'その他(邦)'!G4&amp;" (IF: "&amp;TEXT('その他(邦)'!H4,"0.000")&amp;")"&amp;" (CS: "&amp;TEXT('その他(邦)'!I4,"0.0")&amp;")","")</f>
        <v/>
      </c>
    </row>
    <row r="5" spans="1:6" ht="60" customHeight="1" x14ac:dyDescent="0.2">
      <c r="A5" s="80" t="str">
        <f>IF('その他(邦)'!L5="○","◎",IF('その他(邦)'!K5="○","○",""))</f>
        <v/>
      </c>
      <c r="B5" s="2" t="str">
        <f>IF('その他(邦)'!A5&lt;&gt;"",'その他(邦)'!A5,"")</f>
        <v/>
      </c>
      <c r="C5" s="1" t="str">
        <f>IF('その他(邦)'!B5&lt;&gt;"",'その他(邦)'!B5&amp;":"&amp;'その他(邦)'!C5&amp;" "&amp;'その他(邦)'!D5&amp;", "&amp;'その他(邦)'!E5&amp;", "&amp;'その他(邦)'!F5&amp;", "&amp;'その他(邦)'!G5&amp;" (IF: "&amp;TEXT('その他(邦)'!H5,"0.000")&amp;")"&amp;" (CS: "&amp;TEXT('その他(邦)'!I5,"0.0")&amp;")","")</f>
        <v/>
      </c>
    </row>
    <row r="6" spans="1:6" ht="60" customHeight="1" x14ac:dyDescent="0.2">
      <c r="A6" s="80" t="str">
        <f>IF('その他(邦)'!L6="○","◎",IF('その他(邦)'!K6="○","○",""))</f>
        <v/>
      </c>
      <c r="B6" s="2" t="str">
        <f>IF('その他(邦)'!A6&lt;&gt;"",'その他(邦)'!A6,"")</f>
        <v/>
      </c>
      <c r="C6" s="1" t="str">
        <f>IF('その他(邦)'!B6&lt;&gt;"",'その他(邦)'!B6&amp;":"&amp;'その他(邦)'!C6&amp;" "&amp;'その他(邦)'!D6&amp;", "&amp;'その他(邦)'!E6&amp;", "&amp;'その他(邦)'!F6&amp;", "&amp;'その他(邦)'!G6&amp;" (IF: "&amp;TEXT('その他(邦)'!H6,"0.000")&amp;")"&amp;" (CS: "&amp;TEXT('その他(邦)'!I6,"0.0")&amp;")","")</f>
        <v/>
      </c>
    </row>
    <row r="7" spans="1:6" ht="60" customHeight="1" x14ac:dyDescent="0.2">
      <c r="A7" s="80" t="str">
        <f>IF('その他(邦)'!L7="○","◎",IF('その他(邦)'!K7="○","○",""))</f>
        <v/>
      </c>
      <c r="B7" s="2" t="str">
        <f>IF('その他(邦)'!A7&lt;&gt;"",'その他(邦)'!A7,"")</f>
        <v/>
      </c>
      <c r="C7" s="1" t="str">
        <f>IF('その他(邦)'!B7&lt;&gt;"",'その他(邦)'!B7&amp;":"&amp;'その他(邦)'!C7&amp;" "&amp;'その他(邦)'!D7&amp;", "&amp;'その他(邦)'!E7&amp;", "&amp;'その他(邦)'!F7&amp;", "&amp;'その他(邦)'!G7&amp;" (IF: "&amp;TEXT('その他(邦)'!H7,"0.000")&amp;")"&amp;" (CS: "&amp;TEXT('その他(邦)'!I7,"0.0")&amp;")","")</f>
        <v/>
      </c>
    </row>
    <row r="8" spans="1:6" ht="60" customHeight="1" x14ac:dyDescent="0.2">
      <c r="A8" s="80" t="str">
        <f>IF('その他(邦)'!L8="○","◎",IF('その他(邦)'!K8="○","○",""))</f>
        <v/>
      </c>
      <c r="B8" s="2" t="str">
        <f>IF('その他(邦)'!A8&lt;&gt;"",'その他(邦)'!A8,"")</f>
        <v/>
      </c>
      <c r="C8" s="1" t="str">
        <f>IF('その他(邦)'!B8&lt;&gt;"",'その他(邦)'!B8&amp;":"&amp;'その他(邦)'!C8&amp;" "&amp;'その他(邦)'!D8&amp;", "&amp;'その他(邦)'!E8&amp;", "&amp;'その他(邦)'!F8&amp;", "&amp;'その他(邦)'!G8&amp;" (IF: "&amp;TEXT('その他(邦)'!H8,"0.000")&amp;")"&amp;" (CS: "&amp;TEXT('その他(邦)'!I8,"0.0")&amp;")","")</f>
        <v/>
      </c>
    </row>
    <row r="9" spans="1:6" ht="60" customHeight="1" x14ac:dyDescent="0.2">
      <c r="A9" s="80" t="str">
        <f>IF('その他(邦)'!L9="○","◎",IF('その他(邦)'!K9="○","○",""))</f>
        <v/>
      </c>
      <c r="B9" s="2" t="str">
        <f>IF('その他(邦)'!A9&lt;&gt;"",'その他(邦)'!A9,"")</f>
        <v/>
      </c>
      <c r="C9" s="1" t="str">
        <f>IF('その他(邦)'!B9&lt;&gt;"",'その他(邦)'!B9&amp;":"&amp;'その他(邦)'!C9&amp;" "&amp;'その他(邦)'!D9&amp;", "&amp;'その他(邦)'!E9&amp;", "&amp;'その他(邦)'!F9&amp;", "&amp;'その他(邦)'!G9&amp;" (IF: "&amp;TEXT('その他(邦)'!H9,"0.000")&amp;")"&amp;" (CS: "&amp;TEXT('その他(邦)'!I9,"0.0")&amp;")","")</f>
        <v/>
      </c>
    </row>
    <row r="10" spans="1:6" ht="60" customHeight="1" x14ac:dyDescent="0.2">
      <c r="A10" s="80" t="str">
        <f>IF('その他(邦)'!L10="○","◎",IF('その他(邦)'!K10="○","○",""))</f>
        <v/>
      </c>
      <c r="B10" s="2" t="str">
        <f>IF('その他(邦)'!A10&lt;&gt;"",'その他(邦)'!A10,"")</f>
        <v/>
      </c>
      <c r="C10" s="1" t="str">
        <f>IF('その他(邦)'!B10&lt;&gt;"",'その他(邦)'!B10&amp;":"&amp;'その他(邦)'!C10&amp;" "&amp;'その他(邦)'!D10&amp;", "&amp;'その他(邦)'!E10&amp;", "&amp;'その他(邦)'!F10&amp;", "&amp;'その他(邦)'!G10&amp;" (IF: "&amp;TEXT('その他(邦)'!H10,"0.000")&amp;")"&amp;" (CS: "&amp;TEXT('その他(邦)'!I10,"0.0")&amp;")","")</f>
        <v/>
      </c>
    </row>
    <row r="11" spans="1:6" ht="60" customHeight="1" x14ac:dyDescent="0.2">
      <c r="A11" s="80" t="str">
        <f>IF('その他(邦)'!L11="○","◎",IF('その他(邦)'!K11="○","○",""))</f>
        <v/>
      </c>
      <c r="B11" s="2" t="str">
        <f>IF('その他(邦)'!A11&lt;&gt;"",'その他(邦)'!A11,"")</f>
        <v/>
      </c>
      <c r="C11" s="1" t="str">
        <f>IF('その他(邦)'!B11&lt;&gt;"",'その他(邦)'!B11&amp;":"&amp;'その他(邦)'!C11&amp;" "&amp;'その他(邦)'!D11&amp;", "&amp;'その他(邦)'!E11&amp;", "&amp;'その他(邦)'!F11&amp;", "&amp;'その他(邦)'!G11&amp;" (IF: "&amp;TEXT('その他(邦)'!H11,"0.000")&amp;")"&amp;" (CS: "&amp;TEXT('その他(邦)'!I11,"0.0")&amp;")","")</f>
        <v/>
      </c>
    </row>
    <row r="12" spans="1:6" ht="60" customHeight="1" x14ac:dyDescent="0.2">
      <c r="A12" s="80" t="str">
        <f>IF('その他(邦)'!L12="○","◎",IF('その他(邦)'!K12="○","○",""))</f>
        <v/>
      </c>
      <c r="B12" s="2" t="str">
        <f>IF('その他(邦)'!A12&lt;&gt;"",'その他(邦)'!A12,"")</f>
        <v/>
      </c>
      <c r="C12" s="1" t="str">
        <f>IF('その他(邦)'!B12&lt;&gt;"",'その他(邦)'!B12&amp;":"&amp;'その他(邦)'!C12&amp;" "&amp;'その他(邦)'!D12&amp;", "&amp;'その他(邦)'!E12&amp;", "&amp;'その他(邦)'!F12&amp;", "&amp;'その他(邦)'!G12&amp;" (IF: "&amp;TEXT('その他(邦)'!H12,"0.000")&amp;")"&amp;" (CS: "&amp;TEXT('その他(邦)'!I12,"0.0")&amp;")","")</f>
        <v/>
      </c>
    </row>
    <row r="13" spans="1:6" ht="60" customHeight="1" x14ac:dyDescent="0.2">
      <c r="A13" s="80" t="str">
        <f>IF('その他(邦)'!L13="○","◎",IF('その他(邦)'!K13="○","○",""))</f>
        <v/>
      </c>
      <c r="B13" s="2" t="str">
        <f>IF('その他(邦)'!A13&lt;&gt;"",'その他(邦)'!A13,"")</f>
        <v/>
      </c>
      <c r="C13" s="1" t="str">
        <f>IF('その他(邦)'!B13&lt;&gt;"",'その他(邦)'!B13&amp;":"&amp;'その他(邦)'!C13&amp;" "&amp;'その他(邦)'!D13&amp;", "&amp;'その他(邦)'!E13&amp;", "&amp;'その他(邦)'!F13&amp;", "&amp;'その他(邦)'!G13&amp;" (IF: "&amp;TEXT('その他(邦)'!H13,"0.000")&amp;")"&amp;" (CS: "&amp;TEXT('その他(邦)'!I13,"0.0")&amp;")","")</f>
        <v/>
      </c>
    </row>
    <row r="14" spans="1:6" ht="60" customHeight="1" x14ac:dyDescent="0.2">
      <c r="A14" s="80" t="str">
        <f>IF('その他(邦)'!L14="○","◎",IF('その他(邦)'!K14="○","○",""))</f>
        <v/>
      </c>
      <c r="B14" s="2" t="str">
        <f>IF('その他(邦)'!A14&lt;&gt;"",'その他(邦)'!A14,"")</f>
        <v/>
      </c>
      <c r="C14" s="1" t="str">
        <f>IF('その他(邦)'!B14&lt;&gt;"",'その他(邦)'!B14&amp;":"&amp;'その他(邦)'!C14&amp;" "&amp;'その他(邦)'!D14&amp;", "&amp;'その他(邦)'!E14&amp;", "&amp;'その他(邦)'!F14&amp;", "&amp;'その他(邦)'!G14&amp;" (IF: "&amp;TEXT('その他(邦)'!H14,"0.000")&amp;")"&amp;" (CS: "&amp;TEXT('その他(邦)'!I14,"0.0")&amp;")","")</f>
        <v/>
      </c>
    </row>
    <row r="15" spans="1:6" ht="60" customHeight="1" x14ac:dyDescent="0.2">
      <c r="A15" s="80" t="str">
        <f>IF('その他(邦)'!L15="○","◎",IF('その他(邦)'!K15="○","○",""))</f>
        <v/>
      </c>
      <c r="B15" s="2" t="str">
        <f>IF('その他(邦)'!A15&lt;&gt;"",'その他(邦)'!A15,"")</f>
        <v/>
      </c>
      <c r="C15" s="1" t="str">
        <f>IF('その他(邦)'!B15&lt;&gt;"",'その他(邦)'!B15&amp;":"&amp;'その他(邦)'!C15&amp;" "&amp;'その他(邦)'!D15&amp;", "&amp;'その他(邦)'!E15&amp;", "&amp;'その他(邦)'!F15&amp;", "&amp;'その他(邦)'!G15&amp;" (IF: "&amp;TEXT('その他(邦)'!H15,"0.000")&amp;")"&amp;" (CS: "&amp;TEXT('その他(邦)'!I15,"0.0")&amp;")","")</f>
        <v/>
      </c>
    </row>
    <row r="16" spans="1:6" ht="60" customHeight="1" x14ac:dyDescent="0.2">
      <c r="A16" s="80" t="str">
        <f>IF('その他(邦)'!L16="○","◎",IF('その他(邦)'!K16="○","○",""))</f>
        <v/>
      </c>
      <c r="B16" s="2" t="str">
        <f>IF('その他(邦)'!A16&lt;&gt;"",'その他(邦)'!A16,"")</f>
        <v/>
      </c>
      <c r="C16" s="1" t="str">
        <f>IF('その他(邦)'!B16&lt;&gt;"",'その他(邦)'!B16&amp;":"&amp;'その他(邦)'!C16&amp;" "&amp;'その他(邦)'!D16&amp;", "&amp;'その他(邦)'!E16&amp;", "&amp;'その他(邦)'!F16&amp;", "&amp;'その他(邦)'!G16&amp;" (IF: "&amp;TEXT('その他(邦)'!H16,"0.000")&amp;")"&amp;" (CS: "&amp;TEXT('その他(邦)'!I16,"0.0")&amp;")","")</f>
        <v/>
      </c>
    </row>
    <row r="17" spans="1:3" ht="60" customHeight="1" x14ac:dyDescent="0.2">
      <c r="A17" s="80" t="str">
        <f>IF('その他(邦)'!L17="○","◎",IF('その他(邦)'!K17="○","○",""))</f>
        <v/>
      </c>
      <c r="B17" s="2" t="str">
        <f>IF('その他(邦)'!A17&lt;&gt;"",'その他(邦)'!A17,"")</f>
        <v/>
      </c>
      <c r="C17" s="1" t="str">
        <f>IF('その他(邦)'!B17&lt;&gt;"",'その他(邦)'!B17&amp;":"&amp;'その他(邦)'!C17&amp;" "&amp;'その他(邦)'!D17&amp;", "&amp;'その他(邦)'!E17&amp;", "&amp;'その他(邦)'!F17&amp;", "&amp;'その他(邦)'!G17&amp;" (IF: "&amp;TEXT('その他(邦)'!H17,"0.000")&amp;")"&amp;" (CS: "&amp;TEXT('その他(邦)'!I17,"0.0")&amp;")","")</f>
        <v/>
      </c>
    </row>
    <row r="18" spans="1:3" ht="60" customHeight="1" x14ac:dyDescent="0.2">
      <c r="A18" s="80" t="str">
        <f>IF('その他(邦)'!L18="○","◎",IF('その他(邦)'!K18="○","○",""))</f>
        <v/>
      </c>
      <c r="B18" s="2" t="str">
        <f>IF('その他(邦)'!A18&lt;&gt;"",'その他(邦)'!A18,"")</f>
        <v/>
      </c>
      <c r="C18" s="1" t="str">
        <f>IF('その他(邦)'!B18&lt;&gt;"",'その他(邦)'!B18&amp;":"&amp;'その他(邦)'!C18&amp;" "&amp;'その他(邦)'!D18&amp;", "&amp;'その他(邦)'!E18&amp;", "&amp;'その他(邦)'!F18&amp;", "&amp;'その他(邦)'!G18&amp;" (IF: "&amp;TEXT('その他(邦)'!H18,"0.000")&amp;")"&amp;" (CS: "&amp;TEXT('その他(邦)'!I18,"0.0")&amp;")","")</f>
        <v/>
      </c>
    </row>
    <row r="19" spans="1:3" ht="60" customHeight="1" x14ac:dyDescent="0.2">
      <c r="A19" s="80" t="str">
        <f>IF('その他(邦)'!L19="○","◎",IF('その他(邦)'!K19="○","○",""))</f>
        <v/>
      </c>
      <c r="B19" s="2" t="str">
        <f>IF('その他(邦)'!A19&lt;&gt;"",'その他(邦)'!A19,"")</f>
        <v/>
      </c>
      <c r="C19" s="1" t="str">
        <f>IF('その他(邦)'!B19&lt;&gt;"",'その他(邦)'!B19&amp;":"&amp;'その他(邦)'!C19&amp;" "&amp;'その他(邦)'!D19&amp;", "&amp;'その他(邦)'!E19&amp;", "&amp;'その他(邦)'!F19&amp;", "&amp;'その他(邦)'!G19&amp;" (IF: "&amp;TEXT('その他(邦)'!H19,"0.000")&amp;")"&amp;" (CS: "&amp;TEXT('その他(邦)'!I19,"0.0")&amp;")","")</f>
        <v/>
      </c>
    </row>
    <row r="20" spans="1:3" ht="60" customHeight="1" x14ac:dyDescent="0.2">
      <c r="A20" s="80" t="str">
        <f>IF('その他(邦)'!L20="○","◎",IF('その他(邦)'!K20="○","○",""))</f>
        <v/>
      </c>
      <c r="B20" s="2" t="str">
        <f>IF('その他(邦)'!A20&lt;&gt;"",'その他(邦)'!A20,"")</f>
        <v/>
      </c>
      <c r="C20" s="1" t="str">
        <f>IF('その他(邦)'!B20&lt;&gt;"",'その他(邦)'!B20&amp;":"&amp;'その他(邦)'!C20&amp;" "&amp;'その他(邦)'!D20&amp;", "&amp;'その他(邦)'!E20&amp;", "&amp;'その他(邦)'!F20&amp;", "&amp;'その他(邦)'!G20&amp;" (IF: "&amp;TEXT('その他(邦)'!H20,"0.000")&amp;")"&amp;" (CS: "&amp;TEXT('その他(邦)'!I20,"0.0")&amp;")","")</f>
        <v/>
      </c>
    </row>
    <row r="21" spans="1:3" ht="60" customHeight="1" x14ac:dyDescent="0.2">
      <c r="A21" s="80" t="str">
        <f>IF('その他(邦)'!L21="○","◎",IF('その他(邦)'!K21="○","○",""))</f>
        <v/>
      </c>
      <c r="B21" s="2" t="str">
        <f>IF('その他(邦)'!A21&lt;&gt;"",'その他(邦)'!A21,"")</f>
        <v/>
      </c>
      <c r="C21" s="1" t="str">
        <f>IF('その他(邦)'!B21&lt;&gt;"",'その他(邦)'!B21&amp;":"&amp;'その他(邦)'!C21&amp;" "&amp;'その他(邦)'!D21&amp;", "&amp;'その他(邦)'!E21&amp;", "&amp;'その他(邦)'!F21&amp;", "&amp;'その他(邦)'!G21&amp;" (IF: "&amp;TEXT('その他(邦)'!H21,"0.000")&amp;")"&amp;" (CS: "&amp;TEXT('その他(邦)'!I21,"0.0")&amp;")","")</f>
        <v/>
      </c>
    </row>
    <row r="22" spans="1:3" ht="60" customHeight="1" x14ac:dyDescent="0.2">
      <c r="A22" s="80" t="str">
        <f>IF('その他(邦)'!L22="○","◎",IF('その他(邦)'!K22="○","○",""))</f>
        <v/>
      </c>
      <c r="B22" s="2" t="str">
        <f>IF('その他(邦)'!A22&lt;&gt;"",'その他(邦)'!A22,"")</f>
        <v/>
      </c>
      <c r="C22" s="1" t="str">
        <f>IF('その他(邦)'!B22&lt;&gt;"",'その他(邦)'!B22&amp;":"&amp;'その他(邦)'!C22&amp;" "&amp;'その他(邦)'!D22&amp;", "&amp;'その他(邦)'!E22&amp;", "&amp;'その他(邦)'!F22&amp;", "&amp;'その他(邦)'!G22&amp;" (IF: "&amp;TEXT('その他(邦)'!H22,"0.000")&amp;")"&amp;" (CS: "&amp;TEXT('その他(邦)'!I22,"0.0")&amp;")","")</f>
        <v/>
      </c>
    </row>
    <row r="23" spans="1:3" ht="60" customHeight="1" x14ac:dyDescent="0.2">
      <c r="A23" s="80" t="str">
        <f>IF('その他(邦)'!L23="○","◎",IF('その他(邦)'!K23="○","○",""))</f>
        <v/>
      </c>
      <c r="B23" s="2" t="str">
        <f>IF('その他(邦)'!A23&lt;&gt;"",'その他(邦)'!A23,"")</f>
        <v/>
      </c>
      <c r="C23" s="1" t="str">
        <f>IF('その他(邦)'!B23&lt;&gt;"",'その他(邦)'!B23&amp;":"&amp;'その他(邦)'!C23&amp;" "&amp;'その他(邦)'!D23&amp;", "&amp;'その他(邦)'!E23&amp;", "&amp;'その他(邦)'!F23&amp;", "&amp;'その他(邦)'!G23&amp;" (IF: "&amp;TEXT('その他(邦)'!H23,"0.000")&amp;")"&amp;" (CS: "&amp;TEXT('その他(邦)'!I23,"0.0")&amp;")","")</f>
        <v/>
      </c>
    </row>
    <row r="24" spans="1:3" ht="60" customHeight="1" x14ac:dyDescent="0.2">
      <c r="A24" s="80" t="str">
        <f>IF('その他(邦)'!L24="○","◎",IF('その他(邦)'!K24="○","○",""))</f>
        <v/>
      </c>
      <c r="B24" s="2" t="str">
        <f>IF('その他(邦)'!A24&lt;&gt;"",'その他(邦)'!A24,"")</f>
        <v/>
      </c>
      <c r="C24" s="1" t="str">
        <f>IF('その他(邦)'!B24&lt;&gt;"",'その他(邦)'!B24&amp;":"&amp;'その他(邦)'!C24&amp;" "&amp;'その他(邦)'!D24&amp;", "&amp;'その他(邦)'!E24&amp;", "&amp;'その他(邦)'!F24&amp;", "&amp;'その他(邦)'!G24&amp;" (IF: "&amp;TEXT('その他(邦)'!H24,"0.000")&amp;")"&amp;" (CS: "&amp;TEXT('その他(邦)'!I24,"0.0")&amp;")","")</f>
        <v/>
      </c>
    </row>
    <row r="25" spans="1:3" ht="60" customHeight="1" x14ac:dyDescent="0.2">
      <c r="A25" s="80" t="str">
        <f>IF('その他(邦)'!L25="○","◎",IF('その他(邦)'!K25="○","○",""))</f>
        <v/>
      </c>
      <c r="B25" s="2" t="str">
        <f>IF('その他(邦)'!A25&lt;&gt;"",'その他(邦)'!A25,"")</f>
        <v/>
      </c>
      <c r="C25" s="1" t="str">
        <f>IF('その他(邦)'!B25&lt;&gt;"",'その他(邦)'!B25&amp;":"&amp;'その他(邦)'!C25&amp;" "&amp;'その他(邦)'!D25&amp;", "&amp;'その他(邦)'!E25&amp;", "&amp;'その他(邦)'!F25&amp;", "&amp;'その他(邦)'!G25&amp;" (IF: "&amp;TEXT('その他(邦)'!H25,"0.000")&amp;")"&amp;" (CS: "&amp;TEXT('その他(邦)'!I25,"0.0")&amp;")","")</f>
        <v/>
      </c>
    </row>
    <row r="26" spans="1:3" ht="60" customHeight="1" x14ac:dyDescent="0.2">
      <c r="A26" s="80" t="str">
        <f>IF('その他(邦)'!L26="○","◎",IF('その他(邦)'!K26="○","○",""))</f>
        <v/>
      </c>
      <c r="B26" s="2" t="str">
        <f>IF('その他(邦)'!A26&lt;&gt;"",'その他(邦)'!A26,"")</f>
        <v/>
      </c>
      <c r="C26" s="1" t="str">
        <f>IF('その他(邦)'!B26&lt;&gt;"",'その他(邦)'!B26&amp;":"&amp;'その他(邦)'!C26&amp;" "&amp;'その他(邦)'!D26&amp;", "&amp;'その他(邦)'!E26&amp;", "&amp;'その他(邦)'!F26&amp;", "&amp;'その他(邦)'!G26&amp;" (IF: "&amp;TEXT('その他(邦)'!H26,"0.000")&amp;")"&amp;" (CS: "&amp;TEXT('その他(邦)'!I26,"0.0")&amp;")","")</f>
        <v/>
      </c>
    </row>
    <row r="27" spans="1:3" ht="60" customHeight="1" x14ac:dyDescent="0.2">
      <c r="A27" s="80" t="str">
        <f>IF('その他(邦)'!L27="○","◎",IF('その他(邦)'!K27="○","○",""))</f>
        <v/>
      </c>
      <c r="B27" s="2" t="str">
        <f>IF('その他(邦)'!A27&lt;&gt;"",'その他(邦)'!A27,"")</f>
        <v/>
      </c>
      <c r="C27" s="1" t="str">
        <f>IF('その他(邦)'!B27&lt;&gt;"",'その他(邦)'!B27&amp;":"&amp;'その他(邦)'!C27&amp;" "&amp;'その他(邦)'!D27&amp;", "&amp;'その他(邦)'!E27&amp;", "&amp;'その他(邦)'!F27&amp;", "&amp;'その他(邦)'!G27&amp;" (IF: "&amp;TEXT('その他(邦)'!H27,"0.000")&amp;")"&amp;" (CS: "&amp;TEXT('その他(邦)'!I27,"0.0")&amp;")","")</f>
        <v/>
      </c>
    </row>
    <row r="28" spans="1:3" ht="60" customHeight="1" x14ac:dyDescent="0.2">
      <c r="A28" s="80" t="str">
        <f>IF('その他(邦)'!L28="○","◎",IF('その他(邦)'!K28="○","○",""))</f>
        <v/>
      </c>
      <c r="B28" s="2" t="str">
        <f>IF('その他(邦)'!A28&lt;&gt;"",'その他(邦)'!A28,"")</f>
        <v/>
      </c>
      <c r="C28" s="1" t="str">
        <f>IF('その他(邦)'!B28&lt;&gt;"",'その他(邦)'!B28&amp;":"&amp;'その他(邦)'!C28&amp;" "&amp;'その他(邦)'!D28&amp;", "&amp;'その他(邦)'!E28&amp;", "&amp;'その他(邦)'!F28&amp;", "&amp;'その他(邦)'!G28&amp;" (IF: "&amp;TEXT('その他(邦)'!H28,"0.000")&amp;")"&amp;" (CS: "&amp;TEXT('その他(邦)'!I28,"0.0")&amp;")","")</f>
        <v/>
      </c>
    </row>
    <row r="29" spans="1:3" ht="60" customHeight="1" x14ac:dyDescent="0.2">
      <c r="A29" s="80" t="str">
        <f>IF('その他(邦)'!L29="○","◎",IF('その他(邦)'!K29="○","○",""))</f>
        <v/>
      </c>
      <c r="B29" s="2" t="str">
        <f>IF('その他(邦)'!A29&lt;&gt;"",'その他(邦)'!A29,"")</f>
        <v/>
      </c>
      <c r="C29" s="1" t="str">
        <f>IF('その他(邦)'!B29&lt;&gt;"",'その他(邦)'!B29&amp;":"&amp;'その他(邦)'!C29&amp;" "&amp;'その他(邦)'!D29&amp;", "&amp;'その他(邦)'!E29&amp;", "&amp;'その他(邦)'!F29&amp;", "&amp;'その他(邦)'!G29&amp;" (IF: "&amp;TEXT('その他(邦)'!H29,"0.000")&amp;")"&amp;" (CS: "&amp;TEXT('その他(邦)'!I29,"0.0")&amp;")","")</f>
        <v/>
      </c>
    </row>
    <row r="30" spans="1:3" ht="60" customHeight="1" x14ac:dyDescent="0.2">
      <c r="A30" s="80" t="str">
        <f>IF('その他(邦)'!L30="○","◎",IF('その他(邦)'!K30="○","○",""))</f>
        <v/>
      </c>
      <c r="B30" s="2" t="str">
        <f>IF('その他(邦)'!A30&lt;&gt;"",'その他(邦)'!A30,"")</f>
        <v/>
      </c>
      <c r="C30" s="1" t="str">
        <f>IF('その他(邦)'!B30&lt;&gt;"",'その他(邦)'!B30&amp;":"&amp;'その他(邦)'!C30&amp;" "&amp;'その他(邦)'!D30&amp;", "&amp;'その他(邦)'!E30&amp;", "&amp;'その他(邦)'!F30&amp;", "&amp;'その他(邦)'!G30&amp;" (IF: "&amp;TEXT('その他(邦)'!H30,"0.000")&amp;")"&amp;" (CS: "&amp;TEXT('その他(邦)'!I30,"0.0")&amp;")","")</f>
        <v/>
      </c>
    </row>
    <row r="31" spans="1:3" ht="60" customHeight="1" x14ac:dyDescent="0.2">
      <c r="A31" s="80" t="str">
        <f>IF('その他(邦)'!L31="○","◎",IF('その他(邦)'!K31="○","○",""))</f>
        <v/>
      </c>
      <c r="B31" s="2" t="str">
        <f>IF('その他(邦)'!A31&lt;&gt;"",'その他(邦)'!A31,"")</f>
        <v/>
      </c>
      <c r="C31" s="1" t="str">
        <f>IF('その他(邦)'!B31&lt;&gt;"",'その他(邦)'!B31&amp;":"&amp;'その他(邦)'!C31&amp;" "&amp;'その他(邦)'!D31&amp;", "&amp;'その他(邦)'!E31&amp;", "&amp;'その他(邦)'!F31&amp;", "&amp;'その他(邦)'!G31&amp;" (IF: "&amp;TEXT('その他(邦)'!H31,"0.000")&amp;")"&amp;" (CS: "&amp;TEXT('その他(邦)'!I31,"0.0")&amp;")","")</f>
        <v/>
      </c>
    </row>
    <row r="32" spans="1:3" ht="60" customHeight="1" x14ac:dyDescent="0.2">
      <c r="A32" s="80" t="str">
        <f>IF('その他(邦)'!L32="○","◎",IF('その他(邦)'!K32="○","○",""))</f>
        <v/>
      </c>
      <c r="B32" s="2" t="str">
        <f>IF('その他(邦)'!A32&lt;&gt;"",'その他(邦)'!A32,"")</f>
        <v/>
      </c>
      <c r="C32" s="1" t="str">
        <f>IF('その他(邦)'!B32&lt;&gt;"",'その他(邦)'!B32&amp;":"&amp;'その他(邦)'!C32&amp;" "&amp;'その他(邦)'!D32&amp;", "&amp;'その他(邦)'!E32&amp;", "&amp;'その他(邦)'!F32&amp;", "&amp;'その他(邦)'!G32&amp;" (IF: "&amp;TEXT('その他(邦)'!H32,"0.000")&amp;")"&amp;" (CS: "&amp;TEXT('その他(邦)'!I32,"0.0")&amp;")","")</f>
        <v/>
      </c>
    </row>
    <row r="33" spans="1:3" ht="60" customHeight="1" x14ac:dyDescent="0.2">
      <c r="A33" s="80" t="str">
        <f>IF('その他(邦)'!L33="○","◎",IF('その他(邦)'!K33="○","○",""))</f>
        <v/>
      </c>
      <c r="B33" s="2" t="str">
        <f>IF('その他(邦)'!A33&lt;&gt;"",'その他(邦)'!A33,"")</f>
        <v/>
      </c>
      <c r="C33" s="1" t="str">
        <f>IF('その他(邦)'!B33&lt;&gt;"",'その他(邦)'!B33&amp;":"&amp;'その他(邦)'!C33&amp;" "&amp;'その他(邦)'!D33&amp;", "&amp;'その他(邦)'!E33&amp;", "&amp;'その他(邦)'!F33&amp;", "&amp;'その他(邦)'!G33&amp;" (IF: "&amp;TEXT('その他(邦)'!H33,"0.000")&amp;")"&amp;" (CS: "&amp;TEXT('その他(邦)'!I33,"0.0")&amp;")","")</f>
        <v/>
      </c>
    </row>
    <row r="34" spans="1:3" ht="60" customHeight="1" x14ac:dyDescent="0.2">
      <c r="A34" s="80" t="str">
        <f>IF('その他(邦)'!L34="○","◎",IF('その他(邦)'!K34="○","○",""))</f>
        <v/>
      </c>
      <c r="B34" s="2" t="str">
        <f>IF('その他(邦)'!A34&lt;&gt;"",'その他(邦)'!A34,"")</f>
        <v/>
      </c>
      <c r="C34" s="1" t="str">
        <f>IF('その他(邦)'!B34&lt;&gt;"",'その他(邦)'!B34&amp;":"&amp;'その他(邦)'!C34&amp;" "&amp;'その他(邦)'!D34&amp;", "&amp;'その他(邦)'!E34&amp;", "&amp;'その他(邦)'!F34&amp;", "&amp;'その他(邦)'!G34&amp;" (IF: "&amp;TEXT('その他(邦)'!H34,"0.000")&amp;")"&amp;" (CS: "&amp;TEXT('その他(邦)'!I34,"0.0")&amp;")","")</f>
        <v/>
      </c>
    </row>
    <row r="35" spans="1:3" ht="60" customHeight="1" x14ac:dyDescent="0.2">
      <c r="A35" s="80" t="str">
        <f>IF('その他(邦)'!L35="○","◎",IF('その他(邦)'!K35="○","○",""))</f>
        <v/>
      </c>
      <c r="B35" s="2" t="str">
        <f>IF('その他(邦)'!A35&lt;&gt;"",'その他(邦)'!A35,"")</f>
        <v/>
      </c>
      <c r="C35" s="1" t="str">
        <f>IF('その他(邦)'!B35&lt;&gt;"",'その他(邦)'!B35&amp;":"&amp;'その他(邦)'!C35&amp;" "&amp;'その他(邦)'!D35&amp;", "&amp;'その他(邦)'!E35&amp;", "&amp;'その他(邦)'!F35&amp;", "&amp;'その他(邦)'!G35&amp;" (IF: "&amp;TEXT('その他(邦)'!H35,"0.000")&amp;")"&amp;" (CS: "&amp;TEXT('その他(邦)'!I35,"0.0")&amp;")","")</f>
        <v/>
      </c>
    </row>
    <row r="36" spans="1:3" ht="60" customHeight="1" x14ac:dyDescent="0.2">
      <c r="A36" s="80" t="str">
        <f>IF('その他(邦)'!L36="○","◎",IF('その他(邦)'!K36="○","○",""))</f>
        <v/>
      </c>
      <c r="B36" s="2" t="str">
        <f>IF('その他(邦)'!A36&lt;&gt;"",'その他(邦)'!A36,"")</f>
        <v/>
      </c>
      <c r="C36" s="1" t="str">
        <f>IF('その他(邦)'!B36&lt;&gt;"",'その他(邦)'!B36&amp;":"&amp;'その他(邦)'!C36&amp;" "&amp;'その他(邦)'!D36&amp;", "&amp;'その他(邦)'!E36&amp;", "&amp;'その他(邦)'!F36&amp;", "&amp;'その他(邦)'!G36&amp;" (IF: "&amp;TEXT('その他(邦)'!H36,"0.000")&amp;")"&amp;" (CS: "&amp;TEXT('その他(邦)'!I36,"0.0")&amp;")","")</f>
        <v/>
      </c>
    </row>
    <row r="37" spans="1:3" ht="60" customHeight="1" x14ac:dyDescent="0.2">
      <c r="A37" s="80" t="str">
        <f>IF('その他(邦)'!L37="○","◎",IF('その他(邦)'!K37="○","○",""))</f>
        <v/>
      </c>
      <c r="B37" s="2" t="str">
        <f>IF('その他(邦)'!A37&lt;&gt;"",'その他(邦)'!A37,"")</f>
        <v/>
      </c>
      <c r="C37" s="1" t="str">
        <f>IF('その他(邦)'!B37&lt;&gt;"",'その他(邦)'!B37&amp;":"&amp;'その他(邦)'!C37&amp;" "&amp;'その他(邦)'!D37&amp;", "&amp;'その他(邦)'!E37&amp;", "&amp;'その他(邦)'!F37&amp;", "&amp;'その他(邦)'!G37&amp;" (IF: "&amp;TEXT('その他(邦)'!H37,"0.000")&amp;")"&amp;" (CS: "&amp;TEXT('その他(邦)'!I37,"0.0")&amp;")","")</f>
        <v/>
      </c>
    </row>
    <row r="38" spans="1:3" ht="60" customHeight="1" x14ac:dyDescent="0.2">
      <c r="A38" s="80" t="str">
        <f>IF('その他(邦)'!L38="○","◎",IF('その他(邦)'!K38="○","○",""))</f>
        <v/>
      </c>
      <c r="B38" s="2" t="str">
        <f>IF('その他(邦)'!A38&lt;&gt;"",'その他(邦)'!A38,"")</f>
        <v/>
      </c>
      <c r="C38" s="1" t="str">
        <f>IF('その他(邦)'!B38&lt;&gt;"",'その他(邦)'!B38&amp;":"&amp;'その他(邦)'!C38&amp;" "&amp;'その他(邦)'!D38&amp;", "&amp;'その他(邦)'!E38&amp;", "&amp;'その他(邦)'!F38&amp;", "&amp;'その他(邦)'!G38&amp;" (IF: "&amp;TEXT('その他(邦)'!H38,"0.000")&amp;")"&amp;" (CS: "&amp;TEXT('その他(邦)'!I38,"0.0")&amp;")","")</f>
        <v/>
      </c>
    </row>
    <row r="39" spans="1:3" ht="60" customHeight="1" x14ac:dyDescent="0.2">
      <c r="A39" s="80" t="str">
        <f>IF('その他(邦)'!L39="○","◎",IF('その他(邦)'!K39="○","○",""))</f>
        <v/>
      </c>
      <c r="B39" s="2" t="str">
        <f>IF('その他(邦)'!A39&lt;&gt;"",'その他(邦)'!A39,"")</f>
        <v/>
      </c>
      <c r="C39" s="1" t="str">
        <f>IF('その他(邦)'!B39&lt;&gt;"",'その他(邦)'!B39&amp;":"&amp;'その他(邦)'!C39&amp;" "&amp;'その他(邦)'!D39&amp;", "&amp;'その他(邦)'!E39&amp;", "&amp;'その他(邦)'!F39&amp;", "&amp;'その他(邦)'!G39&amp;" (IF: "&amp;TEXT('その他(邦)'!H39,"0.000")&amp;")"&amp;" (CS: "&amp;TEXT('その他(邦)'!I39,"0.0")&amp;")","")</f>
        <v/>
      </c>
    </row>
    <row r="40" spans="1:3" ht="60" customHeight="1" x14ac:dyDescent="0.2">
      <c r="A40" s="80" t="str">
        <f>IF('その他(邦)'!L40="○","◎",IF('その他(邦)'!K40="○","○",""))</f>
        <v/>
      </c>
      <c r="B40" s="2" t="str">
        <f>IF('その他(邦)'!A40&lt;&gt;"",'その他(邦)'!A40,"")</f>
        <v/>
      </c>
      <c r="C40" s="1" t="str">
        <f>IF('その他(邦)'!B40&lt;&gt;"",'その他(邦)'!B40&amp;":"&amp;'その他(邦)'!C40&amp;" "&amp;'その他(邦)'!D40&amp;", "&amp;'その他(邦)'!E40&amp;", "&amp;'その他(邦)'!F40&amp;", "&amp;'その他(邦)'!G40&amp;" (IF: "&amp;TEXT('その他(邦)'!H40,"0.000")&amp;")"&amp;" (CS: "&amp;TEXT('その他(邦)'!I40,"0.0")&amp;")","")</f>
        <v/>
      </c>
    </row>
    <row r="41" spans="1:3" ht="60" customHeight="1" x14ac:dyDescent="0.2">
      <c r="A41" s="80" t="str">
        <f>IF('その他(邦)'!L41="○","◎",IF('その他(邦)'!K41="○","○",""))</f>
        <v/>
      </c>
      <c r="B41" s="2" t="str">
        <f>IF('その他(邦)'!A41&lt;&gt;"",'その他(邦)'!A41,"")</f>
        <v/>
      </c>
      <c r="C41" s="1" t="str">
        <f>IF('その他(邦)'!B41&lt;&gt;"",'その他(邦)'!B41&amp;":"&amp;'その他(邦)'!C41&amp;" "&amp;'その他(邦)'!D41&amp;", "&amp;'その他(邦)'!E41&amp;", "&amp;'その他(邦)'!F41&amp;", "&amp;'その他(邦)'!G41&amp;" (IF: "&amp;TEXT('その他(邦)'!H41,"0.000")&amp;")"&amp;" (CS: "&amp;TEXT('その他(邦)'!I41,"0.0")&amp;")","")</f>
        <v/>
      </c>
    </row>
    <row r="42" spans="1:3" ht="60" customHeight="1" x14ac:dyDescent="0.2">
      <c r="A42" s="80" t="str">
        <f>IF('その他(邦)'!L42="○","◎",IF('その他(邦)'!K42="○","○",""))</f>
        <v/>
      </c>
      <c r="B42" s="2" t="str">
        <f>IF('その他(邦)'!A42&lt;&gt;"",'その他(邦)'!A42,"")</f>
        <v/>
      </c>
      <c r="C42" s="1" t="str">
        <f>IF('その他(邦)'!B42&lt;&gt;"",'その他(邦)'!B42&amp;":"&amp;'その他(邦)'!C42&amp;" "&amp;'その他(邦)'!D42&amp;", "&amp;'その他(邦)'!E42&amp;", "&amp;'その他(邦)'!F42&amp;", "&amp;'その他(邦)'!G42&amp;" (IF: "&amp;TEXT('その他(邦)'!H42,"0.000")&amp;")"&amp;" (CS: "&amp;TEXT('その他(邦)'!I42,"0.0")&amp;")","")</f>
        <v/>
      </c>
    </row>
    <row r="43" spans="1:3" ht="60" customHeight="1" x14ac:dyDescent="0.2">
      <c r="A43" s="80" t="str">
        <f>IF('その他(邦)'!L43="○","◎",IF('その他(邦)'!K43="○","○",""))</f>
        <v/>
      </c>
      <c r="B43" s="2" t="str">
        <f>IF('その他(邦)'!A43&lt;&gt;"",'その他(邦)'!A43,"")</f>
        <v/>
      </c>
      <c r="C43" s="1" t="str">
        <f>IF('その他(邦)'!B43&lt;&gt;"",'その他(邦)'!B43&amp;":"&amp;'その他(邦)'!C43&amp;" "&amp;'その他(邦)'!D43&amp;", "&amp;'その他(邦)'!E43&amp;", "&amp;'その他(邦)'!F43&amp;", "&amp;'その他(邦)'!G43&amp;" (IF: "&amp;TEXT('その他(邦)'!H43,"0.000")&amp;")"&amp;" (CS: "&amp;TEXT('その他(邦)'!I43,"0.0")&amp;")","")</f>
        <v/>
      </c>
    </row>
    <row r="44" spans="1:3" ht="60" customHeight="1" x14ac:dyDescent="0.2">
      <c r="A44" s="80" t="str">
        <f>IF('その他(邦)'!L44="○","◎",IF('その他(邦)'!K44="○","○",""))</f>
        <v/>
      </c>
      <c r="B44" s="2" t="str">
        <f>IF('その他(邦)'!A44&lt;&gt;"",'その他(邦)'!A44,"")</f>
        <v/>
      </c>
      <c r="C44" s="1" t="str">
        <f>IF('その他(邦)'!B44&lt;&gt;"",'その他(邦)'!B44&amp;":"&amp;'その他(邦)'!C44&amp;" "&amp;'その他(邦)'!D44&amp;", "&amp;'その他(邦)'!E44&amp;", "&amp;'その他(邦)'!F44&amp;", "&amp;'その他(邦)'!G44&amp;" (IF: "&amp;TEXT('その他(邦)'!H44,"0.000")&amp;")"&amp;" (CS: "&amp;TEXT('その他(邦)'!I44,"0.0")&amp;")","")</f>
        <v/>
      </c>
    </row>
    <row r="45" spans="1:3" ht="60" customHeight="1" x14ac:dyDescent="0.2">
      <c r="A45" s="80" t="str">
        <f>IF('その他(邦)'!L45="○","◎",IF('その他(邦)'!K45="○","○",""))</f>
        <v/>
      </c>
      <c r="B45" s="2" t="str">
        <f>IF('その他(邦)'!A45&lt;&gt;"",'その他(邦)'!A45,"")</f>
        <v/>
      </c>
      <c r="C45" s="1" t="str">
        <f>IF('その他(邦)'!B45&lt;&gt;"",'その他(邦)'!B45&amp;":"&amp;'その他(邦)'!C45&amp;" "&amp;'その他(邦)'!D45&amp;", "&amp;'その他(邦)'!E45&amp;", "&amp;'その他(邦)'!F45&amp;", "&amp;'その他(邦)'!G45&amp;" (IF: "&amp;TEXT('その他(邦)'!H45,"0.000")&amp;")"&amp;" (CS: "&amp;TEXT('その他(邦)'!I45,"0.0")&amp;")","")</f>
        <v/>
      </c>
    </row>
    <row r="46" spans="1:3" ht="60" customHeight="1" x14ac:dyDescent="0.2">
      <c r="A46" s="80" t="str">
        <f>IF('その他(邦)'!L46="○","◎",IF('その他(邦)'!K46="○","○",""))</f>
        <v/>
      </c>
      <c r="B46" s="2" t="str">
        <f>IF('その他(邦)'!A46&lt;&gt;"",'その他(邦)'!A46,"")</f>
        <v/>
      </c>
      <c r="C46" s="1" t="str">
        <f>IF('その他(邦)'!B46&lt;&gt;"",'その他(邦)'!B46&amp;":"&amp;'その他(邦)'!C46&amp;" "&amp;'その他(邦)'!D46&amp;", "&amp;'その他(邦)'!E46&amp;", "&amp;'その他(邦)'!F46&amp;", "&amp;'その他(邦)'!G46&amp;" (IF: "&amp;TEXT('その他(邦)'!H46,"0.000")&amp;")"&amp;" (CS: "&amp;TEXT('その他(邦)'!I46,"0.0")&amp;")","")</f>
        <v/>
      </c>
    </row>
    <row r="47" spans="1:3" ht="60" customHeight="1" x14ac:dyDescent="0.2">
      <c r="A47" s="80" t="str">
        <f>IF('その他(邦)'!L47="○","◎",IF('その他(邦)'!K47="○","○",""))</f>
        <v/>
      </c>
      <c r="B47" s="2" t="str">
        <f>IF('その他(邦)'!A47&lt;&gt;"",'その他(邦)'!A47,"")</f>
        <v/>
      </c>
      <c r="C47" s="1" t="str">
        <f>IF('その他(邦)'!B47&lt;&gt;"",'その他(邦)'!B47&amp;":"&amp;'その他(邦)'!C47&amp;" "&amp;'その他(邦)'!D47&amp;", "&amp;'その他(邦)'!E47&amp;", "&amp;'その他(邦)'!F47&amp;", "&amp;'その他(邦)'!G47&amp;" (IF: "&amp;TEXT('その他(邦)'!H47,"0.000")&amp;")"&amp;" (CS: "&amp;TEXT('その他(邦)'!I47,"0.0")&amp;")","")</f>
        <v/>
      </c>
    </row>
    <row r="48" spans="1:3" ht="60" customHeight="1" x14ac:dyDescent="0.2">
      <c r="A48" s="80" t="str">
        <f>IF('その他(邦)'!L48="○","◎",IF('その他(邦)'!K48="○","○",""))</f>
        <v/>
      </c>
      <c r="B48" s="2" t="str">
        <f>IF('その他(邦)'!A48&lt;&gt;"",'その他(邦)'!A48,"")</f>
        <v/>
      </c>
      <c r="C48" s="1" t="str">
        <f>IF('その他(邦)'!B48&lt;&gt;"",'その他(邦)'!B48&amp;":"&amp;'その他(邦)'!C48&amp;" "&amp;'その他(邦)'!D48&amp;", "&amp;'その他(邦)'!E48&amp;", "&amp;'その他(邦)'!F48&amp;", "&amp;'その他(邦)'!G48&amp;" (IF: "&amp;TEXT('その他(邦)'!H48,"0.000")&amp;")"&amp;" (CS: "&amp;TEXT('その他(邦)'!I48,"0.0")&amp;")","")</f>
        <v/>
      </c>
    </row>
    <row r="49" spans="1:3" ht="60" customHeight="1" x14ac:dyDescent="0.2">
      <c r="A49" s="80" t="str">
        <f>IF('その他(邦)'!L49="○","◎",IF('その他(邦)'!K49="○","○",""))</f>
        <v/>
      </c>
      <c r="B49" s="2" t="str">
        <f>IF('その他(邦)'!A49&lt;&gt;"",'その他(邦)'!A49,"")</f>
        <v/>
      </c>
      <c r="C49" s="1" t="str">
        <f>IF('その他(邦)'!B49&lt;&gt;"",'その他(邦)'!B49&amp;":"&amp;'その他(邦)'!C49&amp;" "&amp;'その他(邦)'!D49&amp;", "&amp;'その他(邦)'!E49&amp;", "&amp;'その他(邦)'!F49&amp;", "&amp;'その他(邦)'!G49&amp;" (IF: "&amp;TEXT('その他(邦)'!H49,"0.000")&amp;")"&amp;" (CS: "&amp;TEXT('その他(邦)'!I49,"0.0")&amp;")","")</f>
        <v/>
      </c>
    </row>
    <row r="50" spans="1:3" ht="60" customHeight="1" x14ac:dyDescent="0.2">
      <c r="A50" s="80" t="str">
        <f>IF('その他(邦)'!L50="○","◎",IF('その他(邦)'!K50="○","○",""))</f>
        <v/>
      </c>
      <c r="B50" s="2" t="str">
        <f>IF('その他(邦)'!A50&lt;&gt;"",'その他(邦)'!A50,"")</f>
        <v/>
      </c>
      <c r="C50" s="1" t="str">
        <f>IF('その他(邦)'!B50&lt;&gt;"",'その他(邦)'!B50&amp;":"&amp;'その他(邦)'!C50&amp;" "&amp;'その他(邦)'!D50&amp;", "&amp;'その他(邦)'!E50&amp;", "&amp;'その他(邦)'!F50&amp;", "&amp;'その他(邦)'!G50&amp;" (IF: "&amp;TEXT('その他(邦)'!H50,"0.000")&amp;")"&amp;" (CS: "&amp;TEXT('その他(邦)'!I50,"0.0")&amp;")","")</f>
        <v/>
      </c>
    </row>
    <row r="51" spans="1:3" ht="60" customHeight="1" x14ac:dyDescent="0.2">
      <c r="A51" s="80" t="str">
        <f>IF('その他(邦)'!L51="○","◎",IF('その他(邦)'!K51="○","○",""))</f>
        <v/>
      </c>
      <c r="B51" s="2" t="str">
        <f>IF('その他(邦)'!A51&lt;&gt;"",'その他(邦)'!A51,"")</f>
        <v/>
      </c>
      <c r="C51" s="1" t="str">
        <f>IF('その他(邦)'!B51&lt;&gt;"",'その他(邦)'!B51&amp;":"&amp;'その他(邦)'!C51&amp;" "&amp;'その他(邦)'!D51&amp;", "&amp;'その他(邦)'!E51&amp;", "&amp;'その他(邦)'!F51&amp;", "&amp;'その他(邦)'!G51&amp;" (IF: "&amp;TEXT('その他(邦)'!H51,"0.000")&amp;")"&amp;" (CS: "&amp;TEXT('その他(邦)'!I51,"0.0")&amp;")","")</f>
        <v/>
      </c>
    </row>
    <row r="52" spans="1:3" ht="60" customHeight="1" x14ac:dyDescent="0.2">
      <c r="A52" s="80" t="str">
        <f>IF('その他(邦)'!L52="○","◎",IF('その他(邦)'!K52="○","○",""))</f>
        <v/>
      </c>
      <c r="B52" s="2" t="str">
        <f>IF('その他(邦)'!A52&lt;&gt;"",'その他(邦)'!A52,"")</f>
        <v/>
      </c>
      <c r="C52" s="1" t="str">
        <f>IF('その他(邦)'!B52&lt;&gt;"",'その他(邦)'!B52&amp;":"&amp;'その他(邦)'!C52&amp;" "&amp;'その他(邦)'!D52&amp;", "&amp;'その他(邦)'!E52&amp;", "&amp;'その他(邦)'!F52&amp;", "&amp;'その他(邦)'!G52&amp;" (IF: "&amp;TEXT('その他(邦)'!H52,"0.000")&amp;")"&amp;" (CS: "&amp;TEXT('その他(邦)'!I52,"0.0")&amp;")","")</f>
        <v/>
      </c>
    </row>
    <row r="53" spans="1:3" ht="60" customHeight="1" x14ac:dyDescent="0.2">
      <c r="A53" s="80" t="str">
        <f>IF('その他(邦)'!L53="○","◎",IF('その他(邦)'!K53="○","○",""))</f>
        <v/>
      </c>
      <c r="B53" s="2" t="str">
        <f>IF('その他(邦)'!A53&lt;&gt;"",'その他(邦)'!A53,"")</f>
        <v/>
      </c>
      <c r="C53" s="1" t="str">
        <f>IF('その他(邦)'!B53&lt;&gt;"",'その他(邦)'!B53&amp;":"&amp;'その他(邦)'!C53&amp;" "&amp;'その他(邦)'!D53&amp;", "&amp;'その他(邦)'!E53&amp;", "&amp;'その他(邦)'!F53&amp;", "&amp;'その他(邦)'!G53&amp;" (IF: "&amp;TEXT('その他(邦)'!H53,"0.000")&amp;")"&amp;" (CS: "&amp;TEXT('その他(邦)'!I53,"0.0")&amp;")","")</f>
        <v/>
      </c>
    </row>
    <row r="54" spans="1:3" ht="60" customHeight="1" x14ac:dyDescent="0.2">
      <c r="A54" s="80" t="str">
        <f>IF('その他(邦)'!L54="○","◎",IF('その他(邦)'!K54="○","○",""))</f>
        <v/>
      </c>
      <c r="B54" s="2" t="str">
        <f>IF('その他(邦)'!A54&lt;&gt;"",'その他(邦)'!A54,"")</f>
        <v/>
      </c>
      <c r="C54" s="1" t="str">
        <f>IF('その他(邦)'!B54&lt;&gt;"",'その他(邦)'!B54&amp;":"&amp;'その他(邦)'!C54&amp;" "&amp;'その他(邦)'!D54&amp;", "&amp;'その他(邦)'!E54&amp;", "&amp;'その他(邦)'!F54&amp;", "&amp;'その他(邦)'!G54&amp;" (IF: "&amp;TEXT('その他(邦)'!H54,"0.000")&amp;")"&amp;" (CS: "&amp;TEXT('その他(邦)'!I54,"0.0")&amp;")","")</f>
        <v/>
      </c>
    </row>
    <row r="55" spans="1:3" ht="60" customHeight="1" x14ac:dyDescent="0.2">
      <c r="A55" s="80" t="str">
        <f>IF('その他(邦)'!L55="○","◎",IF('その他(邦)'!K55="○","○",""))</f>
        <v/>
      </c>
      <c r="B55" s="2" t="str">
        <f>IF('その他(邦)'!A55&lt;&gt;"",'その他(邦)'!A55,"")</f>
        <v/>
      </c>
      <c r="C55" s="1" t="str">
        <f>IF('その他(邦)'!B55&lt;&gt;"",'その他(邦)'!B55&amp;":"&amp;'その他(邦)'!C55&amp;" "&amp;'その他(邦)'!D55&amp;", "&amp;'その他(邦)'!E55&amp;", "&amp;'その他(邦)'!F55&amp;", "&amp;'その他(邦)'!G55&amp;" (IF: "&amp;TEXT('その他(邦)'!H55,"0.000")&amp;")"&amp;" (CS: "&amp;TEXT('その他(邦)'!I55,"0.0")&amp;")","")</f>
        <v/>
      </c>
    </row>
    <row r="56" spans="1:3" ht="60" customHeight="1" x14ac:dyDescent="0.2">
      <c r="A56" s="80" t="str">
        <f>IF('その他(邦)'!L56="○","◎",IF('その他(邦)'!K56="○","○",""))</f>
        <v/>
      </c>
      <c r="B56" s="2" t="str">
        <f>IF('その他(邦)'!A56&lt;&gt;"",'その他(邦)'!A56,"")</f>
        <v/>
      </c>
      <c r="C56" s="1" t="str">
        <f>IF('その他(邦)'!B56&lt;&gt;"",'その他(邦)'!B56&amp;":"&amp;'その他(邦)'!C56&amp;" "&amp;'その他(邦)'!D56&amp;", "&amp;'その他(邦)'!E56&amp;", "&amp;'その他(邦)'!F56&amp;", "&amp;'その他(邦)'!G56&amp;" (IF: "&amp;TEXT('その他(邦)'!H56,"0.000")&amp;")"&amp;" (CS: "&amp;TEXT('その他(邦)'!I56,"0.0")&amp;")","")</f>
        <v/>
      </c>
    </row>
    <row r="57" spans="1:3" ht="60" customHeight="1" x14ac:dyDescent="0.2">
      <c r="A57" s="80" t="str">
        <f>IF('その他(邦)'!L57="○","◎",IF('その他(邦)'!K57="○","○",""))</f>
        <v/>
      </c>
      <c r="B57" s="2" t="str">
        <f>IF('その他(邦)'!A57&lt;&gt;"",'その他(邦)'!A57,"")</f>
        <v/>
      </c>
      <c r="C57" s="1" t="str">
        <f>IF('その他(邦)'!B57&lt;&gt;"",'その他(邦)'!B57&amp;":"&amp;'その他(邦)'!C57&amp;" "&amp;'その他(邦)'!D57&amp;", "&amp;'その他(邦)'!E57&amp;", "&amp;'その他(邦)'!F57&amp;", "&amp;'その他(邦)'!G57&amp;" (IF: "&amp;TEXT('その他(邦)'!H57,"0.000")&amp;")"&amp;" (CS: "&amp;TEXT('その他(邦)'!I57,"0.0")&amp;")","")</f>
        <v/>
      </c>
    </row>
    <row r="58" spans="1:3" ht="60" customHeight="1" x14ac:dyDescent="0.2">
      <c r="A58" s="80" t="str">
        <f>IF('その他(邦)'!L58="○","◎",IF('その他(邦)'!K58="○","○",""))</f>
        <v/>
      </c>
      <c r="B58" s="2" t="str">
        <f>IF('その他(邦)'!A58&lt;&gt;"",'その他(邦)'!A58,"")</f>
        <v/>
      </c>
      <c r="C58" s="1" t="str">
        <f>IF('その他(邦)'!B58&lt;&gt;"",'その他(邦)'!B58&amp;":"&amp;'その他(邦)'!C58&amp;" "&amp;'その他(邦)'!D58&amp;", "&amp;'その他(邦)'!E58&amp;", "&amp;'その他(邦)'!F58&amp;", "&amp;'その他(邦)'!G58&amp;" (IF: "&amp;TEXT('その他(邦)'!H58,"0.000")&amp;")"&amp;" (CS: "&amp;TEXT('その他(邦)'!I58,"0.0")&amp;")","")</f>
        <v/>
      </c>
    </row>
    <row r="59" spans="1:3" ht="60" customHeight="1" x14ac:dyDescent="0.2">
      <c r="A59" s="80" t="str">
        <f>IF('その他(邦)'!L59="○","◎",IF('その他(邦)'!K59="○","○",""))</f>
        <v/>
      </c>
      <c r="B59" s="2" t="str">
        <f>IF('その他(邦)'!A59&lt;&gt;"",'その他(邦)'!A59,"")</f>
        <v/>
      </c>
      <c r="C59" s="1" t="str">
        <f>IF('その他(邦)'!B59&lt;&gt;"",'その他(邦)'!B59&amp;":"&amp;'その他(邦)'!C59&amp;" "&amp;'その他(邦)'!D59&amp;", "&amp;'その他(邦)'!E59&amp;", "&amp;'その他(邦)'!F59&amp;", "&amp;'その他(邦)'!G59&amp;" (IF: "&amp;TEXT('その他(邦)'!H59,"0.000")&amp;")"&amp;" (CS: "&amp;TEXT('その他(邦)'!I59,"0.0")&amp;")","")</f>
        <v/>
      </c>
    </row>
    <row r="60" spans="1:3" ht="60" customHeight="1" x14ac:dyDescent="0.2">
      <c r="A60" s="80" t="str">
        <f>IF('その他(邦)'!L60="○","◎",IF('その他(邦)'!K60="○","○",""))</f>
        <v/>
      </c>
      <c r="B60" s="2" t="str">
        <f>IF('その他(邦)'!A60&lt;&gt;"",'その他(邦)'!A60,"")</f>
        <v/>
      </c>
      <c r="C60" s="1" t="str">
        <f>IF('その他(邦)'!B60&lt;&gt;"",'その他(邦)'!B60&amp;":"&amp;'その他(邦)'!C60&amp;" "&amp;'その他(邦)'!D60&amp;", "&amp;'その他(邦)'!E60&amp;", "&amp;'その他(邦)'!F60&amp;", "&amp;'その他(邦)'!G60&amp;" (IF: "&amp;TEXT('その他(邦)'!H60,"0.000")&amp;")"&amp;" (CS: "&amp;TEXT('その他(邦)'!I60,"0.0")&amp;")","")</f>
        <v/>
      </c>
    </row>
    <row r="61" spans="1:3" ht="60" customHeight="1" x14ac:dyDescent="0.2">
      <c r="A61" s="80" t="str">
        <f>IF('その他(邦)'!L61="○","◎",IF('その他(邦)'!K61="○","○",""))</f>
        <v/>
      </c>
      <c r="B61" s="2" t="str">
        <f>IF('その他(邦)'!A61&lt;&gt;"",'その他(邦)'!A61,"")</f>
        <v/>
      </c>
      <c r="C61" s="1" t="str">
        <f>IF('その他(邦)'!B61&lt;&gt;"",'その他(邦)'!B61&amp;":"&amp;'その他(邦)'!C61&amp;" "&amp;'その他(邦)'!D61&amp;", "&amp;'その他(邦)'!E61&amp;", "&amp;'その他(邦)'!F61&amp;", "&amp;'その他(邦)'!G61&amp;" (IF: "&amp;TEXT('その他(邦)'!H61,"0.000")&amp;")"&amp;" (CS: "&amp;TEXT('その他(邦)'!I61,"0.0")&amp;")","")</f>
        <v/>
      </c>
    </row>
    <row r="62" spans="1:3" ht="60" customHeight="1" x14ac:dyDescent="0.2">
      <c r="A62" s="80" t="str">
        <f>IF('その他(邦)'!L62="○","◎",IF('その他(邦)'!K62="○","○",""))</f>
        <v/>
      </c>
      <c r="B62" s="2" t="str">
        <f>IF('その他(邦)'!A62&lt;&gt;"",'その他(邦)'!A62,"")</f>
        <v/>
      </c>
      <c r="C62" s="1" t="str">
        <f>IF('その他(邦)'!B62&lt;&gt;"",'その他(邦)'!B62&amp;":"&amp;'その他(邦)'!C62&amp;" "&amp;'その他(邦)'!D62&amp;", "&amp;'その他(邦)'!E62&amp;", "&amp;'その他(邦)'!F62&amp;", "&amp;'その他(邦)'!G62&amp;" (IF: "&amp;TEXT('その他(邦)'!H62,"0.000")&amp;")"&amp;" (CS: "&amp;TEXT('その他(邦)'!I62,"0.0")&amp;")","")</f>
        <v/>
      </c>
    </row>
    <row r="63" spans="1:3" ht="60" customHeight="1" x14ac:dyDescent="0.2">
      <c r="A63" s="80" t="str">
        <f>IF('その他(邦)'!L63="○","◎",IF('その他(邦)'!K63="○","○",""))</f>
        <v/>
      </c>
      <c r="B63" s="2" t="str">
        <f>IF('その他(邦)'!A63&lt;&gt;"",'その他(邦)'!A63,"")</f>
        <v/>
      </c>
      <c r="C63" s="1" t="str">
        <f>IF('その他(邦)'!B63&lt;&gt;"",'その他(邦)'!B63&amp;":"&amp;'その他(邦)'!C63&amp;" "&amp;'その他(邦)'!D63&amp;", "&amp;'その他(邦)'!E63&amp;", "&amp;'その他(邦)'!F63&amp;", "&amp;'その他(邦)'!G63&amp;" (IF: "&amp;TEXT('その他(邦)'!H63,"0.000")&amp;")"&amp;" (CS: "&amp;TEXT('その他(邦)'!I63,"0.0")&amp;")","")</f>
        <v/>
      </c>
    </row>
    <row r="64" spans="1:3" ht="60" customHeight="1" x14ac:dyDescent="0.2">
      <c r="A64" s="80" t="str">
        <f>IF('その他(邦)'!L64="○","◎",IF('その他(邦)'!K64="○","○",""))</f>
        <v/>
      </c>
      <c r="B64" s="2" t="str">
        <f>IF('その他(邦)'!A64&lt;&gt;"",'その他(邦)'!A64,"")</f>
        <v/>
      </c>
      <c r="C64" s="1" t="str">
        <f>IF('その他(邦)'!B64&lt;&gt;"",'その他(邦)'!B64&amp;":"&amp;'その他(邦)'!C64&amp;" "&amp;'その他(邦)'!D64&amp;", "&amp;'その他(邦)'!E64&amp;", "&amp;'その他(邦)'!F64&amp;", "&amp;'その他(邦)'!G64&amp;" (IF: "&amp;TEXT('その他(邦)'!H64,"0.000")&amp;")"&amp;" (CS: "&amp;TEXT('その他(邦)'!I64,"0.0")&amp;")","")</f>
        <v/>
      </c>
    </row>
    <row r="65" spans="1:3" ht="60" customHeight="1" x14ac:dyDescent="0.2">
      <c r="A65" s="80" t="str">
        <f>IF('その他(邦)'!L65="○","◎",IF('その他(邦)'!K65="○","○",""))</f>
        <v/>
      </c>
      <c r="B65" s="2" t="str">
        <f>IF('その他(邦)'!A65&lt;&gt;"",'その他(邦)'!A65,"")</f>
        <v/>
      </c>
      <c r="C65" s="1" t="str">
        <f>IF('その他(邦)'!B65&lt;&gt;"",'その他(邦)'!B65&amp;":"&amp;'その他(邦)'!C65&amp;" "&amp;'その他(邦)'!D65&amp;", "&amp;'その他(邦)'!E65&amp;", "&amp;'その他(邦)'!F65&amp;", "&amp;'その他(邦)'!G65&amp;" (IF: "&amp;TEXT('その他(邦)'!H65,"0.000")&amp;")"&amp;" (CS: "&amp;TEXT('その他(邦)'!I65,"0.0")&amp;")","")</f>
        <v/>
      </c>
    </row>
    <row r="66" spans="1:3" ht="60" customHeight="1" x14ac:dyDescent="0.2">
      <c r="A66" s="80" t="str">
        <f>IF('その他(邦)'!L66="○","◎",IF('その他(邦)'!K66="○","○",""))</f>
        <v/>
      </c>
      <c r="B66" s="2" t="str">
        <f>IF('その他(邦)'!A66&lt;&gt;"",'その他(邦)'!A66,"")</f>
        <v/>
      </c>
      <c r="C66" s="1" t="str">
        <f>IF('その他(邦)'!B66&lt;&gt;"",'その他(邦)'!B66&amp;":"&amp;'その他(邦)'!C66&amp;" "&amp;'その他(邦)'!D66&amp;", "&amp;'その他(邦)'!E66&amp;", "&amp;'その他(邦)'!F66&amp;", "&amp;'その他(邦)'!G66&amp;" (IF: "&amp;TEXT('その他(邦)'!H66,"0.000")&amp;")"&amp;" (CS: "&amp;TEXT('その他(邦)'!I66,"0.0")&amp;")","")</f>
        <v/>
      </c>
    </row>
    <row r="67" spans="1:3" ht="60" customHeight="1" x14ac:dyDescent="0.2">
      <c r="A67" s="80" t="str">
        <f>IF('その他(邦)'!L67="○","◎",IF('その他(邦)'!K67="○","○",""))</f>
        <v/>
      </c>
      <c r="B67" s="2" t="str">
        <f>IF('その他(邦)'!A67&lt;&gt;"",'その他(邦)'!A67,"")</f>
        <v/>
      </c>
      <c r="C67" s="1" t="str">
        <f>IF('その他(邦)'!B67&lt;&gt;"",'その他(邦)'!B67&amp;":"&amp;'その他(邦)'!C67&amp;" "&amp;'その他(邦)'!D67&amp;", "&amp;'その他(邦)'!E67&amp;", "&amp;'その他(邦)'!F67&amp;", "&amp;'その他(邦)'!G67&amp;" (IF: "&amp;TEXT('その他(邦)'!H67,"0.000")&amp;")"&amp;" (CS: "&amp;TEXT('その他(邦)'!I67,"0.0")&amp;")","")</f>
        <v/>
      </c>
    </row>
    <row r="68" spans="1:3" ht="60" customHeight="1" x14ac:dyDescent="0.2">
      <c r="A68" s="80" t="str">
        <f>IF('その他(邦)'!L68="○","◎",IF('その他(邦)'!K68="○","○",""))</f>
        <v/>
      </c>
      <c r="B68" s="2" t="str">
        <f>IF('その他(邦)'!A68&lt;&gt;"",'その他(邦)'!A68,"")</f>
        <v/>
      </c>
      <c r="C68" s="1" t="str">
        <f>IF('その他(邦)'!B68&lt;&gt;"",'その他(邦)'!B68&amp;":"&amp;'その他(邦)'!C68&amp;" "&amp;'その他(邦)'!D68&amp;", "&amp;'その他(邦)'!E68&amp;", "&amp;'その他(邦)'!F68&amp;", "&amp;'その他(邦)'!G68&amp;" (IF: "&amp;TEXT('その他(邦)'!H68,"0.000")&amp;")"&amp;" (CS: "&amp;TEXT('その他(邦)'!I68,"0.0")&amp;")","")</f>
        <v/>
      </c>
    </row>
    <row r="69" spans="1:3" ht="60" customHeight="1" x14ac:dyDescent="0.2">
      <c r="A69" s="80" t="str">
        <f>IF('その他(邦)'!L69="○","◎",IF('その他(邦)'!K69="○","○",""))</f>
        <v/>
      </c>
      <c r="B69" s="2" t="str">
        <f>IF('その他(邦)'!A69&lt;&gt;"",'その他(邦)'!A69,"")</f>
        <v/>
      </c>
      <c r="C69" s="1" t="str">
        <f>IF('その他(邦)'!B69&lt;&gt;"",'その他(邦)'!B69&amp;":"&amp;'その他(邦)'!C69&amp;" "&amp;'その他(邦)'!D69&amp;", "&amp;'その他(邦)'!E69&amp;", "&amp;'その他(邦)'!F69&amp;", "&amp;'その他(邦)'!G69&amp;" (IF: "&amp;TEXT('その他(邦)'!H69,"0.000")&amp;")"&amp;" (CS: "&amp;TEXT('その他(邦)'!I69,"0.0")&amp;")","")</f>
        <v/>
      </c>
    </row>
    <row r="70" spans="1:3" ht="60" customHeight="1" x14ac:dyDescent="0.2">
      <c r="A70" s="80" t="str">
        <f>IF('その他(邦)'!L70="○","◎",IF('その他(邦)'!K70="○","○",""))</f>
        <v/>
      </c>
      <c r="B70" s="2" t="str">
        <f>IF('その他(邦)'!A70&lt;&gt;"",'その他(邦)'!A70,"")</f>
        <v/>
      </c>
      <c r="C70" s="1" t="str">
        <f>IF('その他(邦)'!B70&lt;&gt;"",'その他(邦)'!B70&amp;":"&amp;'その他(邦)'!C70&amp;" "&amp;'その他(邦)'!D70&amp;", "&amp;'その他(邦)'!E70&amp;", "&amp;'その他(邦)'!F70&amp;", "&amp;'その他(邦)'!G70&amp;" (IF: "&amp;TEXT('その他(邦)'!H70,"0.000")&amp;")"&amp;" (CS: "&amp;TEXT('その他(邦)'!I70,"0.0")&amp;")","")</f>
        <v/>
      </c>
    </row>
    <row r="71" spans="1:3" ht="60" customHeight="1" x14ac:dyDescent="0.2">
      <c r="A71" s="80" t="str">
        <f>IF('その他(邦)'!L71="○","◎",IF('その他(邦)'!K71="○","○",""))</f>
        <v/>
      </c>
      <c r="B71" s="2" t="str">
        <f>IF('その他(邦)'!A71&lt;&gt;"",'その他(邦)'!A71,"")</f>
        <v/>
      </c>
      <c r="C71" s="1" t="str">
        <f>IF('その他(邦)'!B71&lt;&gt;"",'その他(邦)'!B71&amp;":"&amp;'その他(邦)'!C71&amp;" "&amp;'その他(邦)'!D71&amp;", "&amp;'その他(邦)'!E71&amp;", "&amp;'その他(邦)'!F71&amp;", "&amp;'その他(邦)'!G71&amp;" (IF: "&amp;TEXT('その他(邦)'!H71,"0.000")&amp;")"&amp;" (CS: "&amp;TEXT('その他(邦)'!I71,"0.0")&amp;")","")</f>
        <v/>
      </c>
    </row>
    <row r="72" spans="1:3" ht="60" customHeight="1" x14ac:dyDescent="0.2">
      <c r="A72" s="80" t="str">
        <f>IF('その他(邦)'!L72="○","◎",IF('その他(邦)'!K72="○","○",""))</f>
        <v/>
      </c>
      <c r="B72" s="2" t="str">
        <f>IF('その他(邦)'!A72&lt;&gt;"",'その他(邦)'!A72,"")</f>
        <v/>
      </c>
      <c r="C72" s="1" t="str">
        <f>IF('その他(邦)'!B72&lt;&gt;"",'その他(邦)'!B72&amp;":"&amp;'その他(邦)'!C72&amp;" "&amp;'その他(邦)'!D72&amp;", "&amp;'その他(邦)'!E72&amp;", "&amp;'その他(邦)'!F72&amp;", "&amp;'その他(邦)'!G72&amp;" (IF: "&amp;TEXT('その他(邦)'!H72,"0.000")&amp;")"&amp;" (CS: "&amp;TEXT('その他(邦)'!I72,"0.0")&amp;")","")</f>
        <v/>
      </c>
    </row>
    <row r="73" spans="1:3" ht="60" customHeight="1" x14ac:dyDescent="0.2">
      <c r="A73" s="80" t="str">
        <f>IF('その他(邦)'!L73="○","◎",IF('その他(邦)'!K73="○","○",""))</f>
        <v/>
      </c>
      <c r="B73" s="2" t="str">
        <f>IF('その他(邦)'!A73&lt;&gt;"",'その他(邦)'!A73,"")</f>
        <v/>
      </c>
      <c r="C73" s="1" t="str">
        <f>IF('その他(邦)'!B73&lt;&gt;"",'その他(邦)'!B73&amp;":"&amp;'その他(邦)'!C73&amp;" "&amp;'その他(邦)'!D73&amp;", "&amp;'その他(邦)'!E73&amp;", "&amp;'その他(邦)'!F73&amp;", "&amp;'その他(邦)'!G73&amp;" (IF: "&amp;TEXT('その他(邦)'!H73,"0.000")&amp;")"&amp;" (CS: "&amp;TEXT('その他(邦)'!I73,"0.0")&amp;")","")</f>
        <v/>
      </c>
    </row>
    <row r="74" spans="1:3" ht="60" customHeight="1" x14ac:dyDescent="0.2">
      <c r="A74" s="80" t="str">
        <f>IF('その他(邦)'!L74="○","◎",IF('その他(邦)'!K74="○","○",""))</f>
        <v/>
      </c>
      <c r="B74" s="2" t="str">
        <f>IF('その他(邦)'!A74&lt;&gt;"",'その他(邦)'!A74,"")</f>
        <v/>
      </c>
      <c r="C74" s="1" t="str">
        <f>IF('その他(邦)'!B74&lt;&gt;"",'その他(邦)'!B74&amp;":"&amp;'その他(邦)'!C74&amp;" "&amp;'その他(邦)'!D74&amp;", "&amp;'その他(邦)'!E74&amp;", "&amp;'その他(邦)'!F74&amp;", "&amp;'その他(邦)'!G74&amp;" (IF: "&amp;TEXT('その他(邦)'!H74,"0.000")&amp;")"&amp;" (CS: "&amp;TEXT('その他(邦)'!I74,"0.0")&amp;")","")</f>
        <v/>
      </c>
    </row>
    <row r="75" spans="1:3" ht="60" customHeight="1" x14ac:dyDescent="0.2">
      <c r="A75" s="80" t="str">
        <f>IF('その他(邦)'!L75="○","◎",IF('その他(邦)'!K75="○","○",""))</f>
        <v/>
      </c>
      <c r="B75" s="2" t="str">
        <f>IF('その他(邦)'!A75&lt;&gt;"",'その他(邦)'!A75,"")</f>
        <v/>
      </c>
      <c r="C75" s="1" t="str">
        <f>IF('その他(邦)'!B75&lt;&gt;"",'その他(邦)'!B75&amp;":"&amp;'その他(邦)'!C75&amp;" "&amp;'その他(邦)'!D75&amp;", "&amp;'その他(邦)'!E75&amp;", "&amp;'その他(邦)'!F75&amp;", "&amp;'その他(邦)'!G75&amp;" (IF: "&amp;TEXT('その他(邦)'!H75,"0.000")&amp;")"&amp;" (CS: "&amp;TEXT('その他(邦)'!I75,"0.0")&amp;")","")</f>
        <v/>
      </c>
    </row>
    <row r="76" spans="1:3" ht="60" customHeight="1" x14ac:dyDescent="0.2">
      <c r="A76" s="80" t="str">
        <f>IF('その他(邦)'!L76="○","◎",IF('その他(邦)'!K76="○","○",""))</f>
        <v/>
      </c>
      <c r="B76" s="2" t="str">
        <f>IF('その他(邦)'!A76&lt;&gt;"",'その他(邦)'!A76,"")</f>
        <v/>
      </c>
      <c r="C76" s="1" t="str">
        <f>IF('その他(邦)'!B76&lt;&gt;"",'その他(邦)'!B76&amp;":"&amp;'その他(邦)'!C76&amp;" "&amp;'その他(邦)'!D76&amp;", "&amp;'その他(邦)'!E76&amp;", "&amp;'その他(邦)'!F76&amp;", "&amp;'その他(邦)'!G76&amp;" (IF: "&amp;TEXT('その他(邦)'!H76,"0.000")&amp;")"&amp;" (CS: "&amp;TEXT('その他(邦)'!I76,"0.0")&amp;")","")</f>
        <v/>
      </c>
    </row>
    <row r="77" spans="1:3" ht="60" customHeight="1" x14ac:dyDescent="0.2">
      <c r="A77" s="80" t="str">
        <f>IF('その他(邦)'!L77="○","◎",IF('その他(邦)'!K77="○","○",""))</f>
        <v/>
      </c>
      <c r="B77" s="2" t="str">
        <f>IF('その他(邦)'!A77&lt;&gt;"",'その他(邦)'!A77,"")</f>
        <v/>
      </c>
      <c r="C77" s="1" t="str">
        <f>IF('その他(邦)'!B77&lt;&gt;"",'その他(邦)'!B77&amp;":"&amp;'その他(邦)'!C77&amp;" "&amp;'その他(邦)'!D77&amp;", "&amp;'その他(邦)'!E77&amp;", "&amp;'その他(邦)'!F77&amp;", "&amp;'その他(邦)'!G77&amp;" (IF: "&amp;TEXT('その他(邦)'!H77,"0.000")&amp;")"&amp;" (CS: "&amp;TEXT('その他(邦)'!I77,"0.0")&amp;")","")</f>
        <v/>
      </c>
    </row>
    <row r="78" spans="1:3" ht="60" customHeight="1" x14ac:dyDescent="0.2">
      <c r="A78" s="80" t="str">
        <f>IF('その他(邦)'!L78="○","◎",IF('その他(邦)'!K78="○","○",""))</f>
        <v/>
      </c>
      <c r="B78" s="2" t="str">
        <f>IF('その他(邦)'!A78&lt;&gt;"",'その他(邦)'!A78,"")</f>
        <v/>
      </c>
      <c r="C78" s="1" t="str">
        <f>IF('その他(邦)'!B78&lt;&gt;"",'その他(邦)'!B78&amp;":"&amp;'その他(邦)'!C78&amp;" "&amp;'その他(邦)'!D78&amp;", "&amp;'その他(邦)'!E78&amp;", "&amp;'その他(邦)'!F78&amp;", "&amp;'その他(邦)'!G78&amp;" (IF: "&amp;TEXT('その他(邦)'!H78,"0.000")&amp;")"&amp;" (CS: "&amp;TEXT('その他(邦)'!I78,"0.0")&amp;")","")</f>
        <v/>
      </c>
    </row>
    <row r="79" spans="1:3" ht="60" customHeight="1" x14ac:dyDescent="0.2">
      <c r="A79" s="80" t="str">
        <f>IF('その他(邦)'!L79="○","◎",IF('その他(邦)'!K79="○","○",""))</f>
        <v/>
      </c>
      <c r="B79" s="2" t="str">
        <f>IF('その他(邦)'!A79&lt;&gt;"",'その他(邦)'!A79,"")</f>
        <v/>
      </c>
      <c r="C79" s="1" t="str">
        <f>IF('その他(邦)'!B79&lt;&gt;"",'その他(邦)'!B79&amp;":"&amp;'その他(邦)'!C79&amp;" "&amp;'その他(邦)'!D79&amp;", "&amp;'その他(邦)'!E79&amp;", "&amp;'その他(邦)'!F79&amp;", "&amp;'その他(邦)'!G79&amp;" (IF: "&amp;TEXT('その他(邦)'!H79,"0.000")&amp;")"&amp;" (CS: "&amp;TEXT('その他(邦)'!I79,"0.0")&amp;")","")</f>
        <v/>
      </c>
    </row>
    <row r="80" spans="1:3" ht="60" customHeight="1" x14ac:dyDescent="0.2">
      <c r="A80" s="80" t="str">
        <f>IF('その他(邦)'!L80="○","◎",IF('その他(邦)'!K80="○","○",""))</f>
        <v/>
      </c>
      <c r="B80" s="2" t="str">
        <f>IF('その他(邦)'!A80&lt;&gt;"",'その他(邦)'!A80,"")</f>
        <v/>
      </c>
      <c r="C80" s="1" t="str">
        <f>IF('その他(邦)'!B80&lt;&gt;"",'その他(邦)'!B80&amp;":"&amp;'その他(邦)'!C80&amp;" "&amp;'その他(邦)'!D80&amp;", "&amp;'その他(邦)'!E80&amp;", "&amp;'その他(邦)'!F80&amp;", "&amp;'その他(邦)'!G80&amp;" (IF: "&amp;TEXT('その他(邦)'!H80,"0.000")&amp;")"&amp;" (CS: "&amp;TEXT('その他(邦)'!I80,"0.0")&amp;")","")</f>
        <v/>
      </c>
    </row>
    <row r="81" spans="1:3" ht="60" customHeight="1" x14ac:dyDescent="0.2">
      <c r="A81" s="80" t="str">
        <f>IF('その他(邦)'!L81="○","◎",IF('その他(邦)'!K81="○","○",""))</f>
        <v/>
      </c>
      <c r="B81" s="2" t="str">
        <f>IF('その他(邦)'!A81&lt;&gt;"",'その他(邦)'!A81,"")</f>
        <v/>
      </c>
      <c r="C81" s="1" t="str">
        <f>IF('その他(邦)'!B81&lt;&gt;"",'その他(邦)'!B81&amp;":"&amp;'その他(邦)'!C81&amp;" "&amp;'その他(邦)'!D81&amp;", "&amp;'その他(邦)'!E81&amp;", "&amp;'その他(邦)'!F81&amp;", "&amp;'その他(邦)'!G81&amp;" (IF: "&amp;TEXT('その他(邦)'!H81,"0.000")&amp;")"&amp;" (CS: "&amp;TEXT('その他(邦)'!I81,"0.0")&amp;")","")</f>
        <v/>
      </c>
    </row>
    <row r="82" spans="1:3" ht="60" customHeight="1" x14ac:dyDescent="0.2">
      <c r="A82" s="80" t="str">
        <f>IF('その他(邦)'!L82="○","◎",IF('その他(邦)'!K82="○","○",""))</f>
        <v/>
      </c>
      <c r="B82" s="2" t="str">
        <f>IF('その他(邦)'!A82&lt;&gt;"",'その他(邦)'!A82,"")</f>
        <v/>
      </c>
      <c r="C82" s="1" t="str">
        <f>IF('その他(邦)'!B82&lt;&gt;"",'その他(邦)'!B82&amp;":"&amp;'その他(邦)'!C82&amp;" "&amp;'その他(邦)'!D82&amp;", "&amp;'その他(邦)'!E82&amp;", "&amp;'その他(邦)'!F82&amp;", "&amp;'その他(邦)'!G82&amp;" (IF: "&amp;TEXT('その他(邦)'!H82,"0.000")&amp;")"&amp;" (CS: "&amp;TEXT('その他(邦)'!I82,"0.0")&amp;")","")</f>
        <v/>
      </c>
    </row>
    <row r="83" spans="1:3" ht="60" customHeight="1" x14ac:dyDescent="0.2">
      <c r="A83" s="80" t="str">
        <f>IF('その他(邦)'!L83="○","◎",IF('その他(邦)'!K83="○","○",""))</f>
        <v/>
      </c>
      <c r="B83" s="2" t="str">
        <f>IF('その他(邦)'!A83&lt;&gt;"",'その他(邦)'!A83,"")</f>
        <v/>
      </c>
      <c r="C83" s="1" t="str">
        <f>IF('その他(邦)'!B83&lt;&gt;"",'その他(邦)'!B83&amp;":"&amp;'その他(邦)'!C83&amp;" "&amp;'その他(邦)'!D83&amp;", "&amp;'その他(邦)'!E83&amp;", "&amp;'その他(邦)'!F83&amp;", "&amp;'その他(邦)'!G83&amp;" (IF: "&amp;TEXT('その他(邦)'!H83,"0.000")&amp;")"&amp;" (CS: "&amp;TEXT('その他(邦)'!I83,"0.0")&amp;")","")</f>
        <v/>
      </c>
    </row>
    <row r="84" spans="1:3" ht="60" customHeight="1" x14ac:dyDescent="0.2">
      <c r="A84" s="80" t="str">
        <f>IF('その他(邦)'!L84="○","◎",IF('その他(邦)'!K84="○","○",""))</f>
        <v/>
      </c>
      <c r="B84" s="2" t="str">
        <f>IF('その他(邦)'!A84&lt;&gt;"",'その他(邦)'!A84,"")</f>
        <v/>
      </c>
      <c r="C84" s="1" t="str">
        <f>IF('その他(邦)'!B84&lt;&gt;"",'その他(邦)'!B84&amp;":"&amp;'その他(邦)'!C84&amp;" "&amp;'その他(邦)'!D84&amp;", "&amp;'その他(邦)'!E84&amp;", "&amp;'その他(邦)'!F84&amp;", "&amp;'その他(邦)'!G84&amp;" (IF: "&amp;TEXT('その他(邦)'!H84,"0.000")&amp;")"&amp;" (CS: "&amp;TEXT('その他(邦)'!I84,"0.0")&amp;")","")</f>
        <v/>
      </c>
    </row>
    <row r="85" spans="1:3" ht="60" customHeight="1" x14ac:dyDescent="0.2">
      <c r="A85" s="80" t="str">
        <f>IF('その他(邦)'!L85="○","◎",IF('その他(邦)'!K85="○","○",""))</f>
        <v/>
      </c>
      <c r="B85" s="2" t="str">
        <f>IF('その他(邦)'!A85&lt;&gt;"",'その他(邦)'!A85,"")</f>
        <v/>
      </c>
      <c r="C85" s="1" t="str">
        <f>IF('その他(邦)'!B85&lt;&gt;"",'その他(邦)'!B85&amp;":"&amp;'その他(邦)'!C85&amp;" "&amp;'その他(邦)'!D85&amp;", "&amp;'その他(邦)'!E85&amp;", "&amp;'その他(邦)'!F85&amp;", "&amp;'その他(邦)'!G85&amp;" (IF: "&amp;TEXT('その他(邦)'!H85,"0.000")&amp;")"&amp;" (CS: "&amp;TEXT('その他(邦)'!I85,"0.0")&amp;")","")</f>
        <v/>
      </c>
    </row>
    <row r="86" spans="1:3" ht="60" customHeight="1" x14ac:dyDescent="0.2">
      <c r="A86" s="80" t="str">
        <f>IF('その他(邦)'!L86="○","◎",IF('その他(邦)'!K86="○","○",""))</f>
        <v/>
      </c>
      <c r="B86" s="2" t="str">
        <f>IF('その他(邦)'!A86&lt;&gt;"",'その他(邦)'!A86,"")</f>
        <v/>
      </c>
      <c r="C86" s="1" t="str">
        <f>IF('その他(邦)'!B86&lt;&gt;"",'その他(邦)'!B86&amp;":"&amp;'その他(邦)'!C86&amp;" "&amp;'その他(邦)'!D86&amp;", "&amp;'その他(邦)'!E86&amp;", "&amp;'その他(邦)'!F86&amp;", "&amp;'その他(邦)'!G86&amp;" (IF: "&amp;TEXT('その他(邦)'!H86,"0.000")&amp;")"&amp;" (CS: "&amp;TEXT('その他(邦)'!I86,"0.0")&amp;")","")</f>
        <v/>
      </c>
    </row>
    <row r="87" spans="1:3" ht="60" customHeight="1" x14ac:dyDescent="0.2">
      <c r="A87" s="80" t="str">
        <f>IF('その他(邦)'!L87="○","◎",IF('その他(邦)'!K87="○","○",""))</f>
        <v/>
      </c>
      <c r="B87" s="2" t="str">
        <f>IF('その他(邦)'!A87&lt;&gt;"",'その他(邦)'!A87,"")</f>
        <v/>
      </c>
      <c r="C87" s="1" t="str">
        <f>IF('その他(邦)'!B87&lt;&gt;"",'その他(邦)'!B87&amp;":"&amp;'その他(邦)'!C87&amp;" "&amp;'その他(邦)'!D87&amp;", "&amp;'その他(邦)'!E87&amp;", "&amp;'その他(邦)'!F87&amp;", "&amp;'その他(邦)'!G87&amp;" (IF: "&amp;TEXT('その他(邦)'!H87,"0.000")&amp;")"&amp;" (CS: "&amp;TEXT('その他(邦)'!I87,"0.0")&amp;")","")</f>
        <v/>
      </c>
    </row>
    <row r="88" spans="1:3" ht="60" customHeight="1" x14ac:dyDescent="0.2">
      <c r="A88" s="80" t="str">
        <f>IF('その他(邦)'!L88="○","◎",IF('その他(邦)'!K88="○","○",""))</f>
        <v/>
      </c>
      <c r="B88" s="2" t="str">
        <f>IF('その他(邦)'!A88&lt;&gt;"",'その他(邦)'!A88,"")</f>
        <v/>
      </c>
      <c r="C88" s="1" t="str">
        <f>IF('その他(邦)'!B88&lt;&gt;"",'その他(邦)'!B88&amp;":"&amp;'その他(邦)'!C88&amp;" "&amp;'その他(邦)'!D88&amp;", "&amp;'その他(邦)'!E88&amp;", "&amp;'その他(邦)'!F88&amp;", "&amp;'その他(邦)'!G88&amp;" (IF: "&amp;TEXT('その他(邦)'!H88,"0.000")&amp;")"&amp;" (CS: "&amp;TEXT('その他(邦)'!I88,"0.0")&amp;")","")</f>
        <v/>
      </c>
    </row>
    <row r="89" spans="1:3" ht="60" customHeight="1" x14ac:dyDescent="0.2">
      <c r="A89" s="80" t="str">
        <f>IF('その他(邦)'!L89="○","◎",IF('その他(邦)'!K89="○","○",""))</f>
        <v/>
      </c>
      <c r="B89" s="2" t="str">
        <f>IF('その他(邦)'!A89&lt;&gt;"",'その他(邦)'!A89,"")</f>
        <v/>
      </c>
      <c r="C89" s="1" t="str">
        <f>IF('その他(邦)'!B89&lt;&gt;"",'その他(邦)'!B89&amp;":"&amp;'その他(邦)'!C89&amp;" "&amp;'その他(邦)'!D89&amp;", "&amp;'その他(邦)'!E89&amp;", "&amp;'その他(邦)'!F89&amp;", "&amp;'その他(邦)'!G89&amp;" (IF: "&amp;TEXT('その他(邦)'!H89,"0.000")&amp;")"&amp;" (CS: "&amp;TEXT('その他(邦)'!I89,"0.0")&amp;")","")</f>
        <v/>
      </c>
    </row>
    <row r="90" spans="1:3" ht="60" customHeight="1" x14ac:dyDescent="0.2">
      <c r="A90" s="80" t="str">
        <f>IF('その他(邦)'!L90="○","◎",IF('その他(邦)'!K90="○","○",""))</f>
        <v/>
      </c>
      <c r="B90" s="2" t="str">
        <f>IF('その他(邦)'!A90&lt;&gt;"",'その他(邦)'!A90,"")</f>
        <v/>
      </c>
      <c r="C90" s="1" t="str">
        <f>IF('その他(邦)'!B90&lt;&gt;"",'その他(邦)'!B90&amp;":"&amp;'その他(邦)'!C90&amp;" "&amp;'その他(邦)'!D90&amp;", "&amp;'その他(邦)'!E90&amp;", "&amp;'その他(邦)'!F90&amp;", "&amp;'その他(邦)'!G90&amp;" (IF: "&amp;TEXT('その他(邦)'!H90,"0.000")&amp;")"&amp;" (CS: "&amp;TEXT('その他(邦)'!I90,"0.0")&amp;")","")</f>
        <v/>
      </c>
    </row>
    <row r="91" spans="1:3" ht="60" customHeight="1" x14ac:dyDescent="0.2">
      <c r="A91" s="80" t="str">
        <f>IF('その他(邦)'!L91="○","◎",IF('その他(邦)'!K91="○","○",""))</f>
        <v/>
      </c>
      <c r="B91" s="2" t="str">
        <f>IF('その他(邦)'!A91&lt;&gt;"",'その他(邦)'!A91,"")</f>
        <v/>
      </c>
      <c r="C91" s="1" t="str">
        <f>IF('その他(邦)'!B91&lt;&gt;"",'その他(邦)'!B91&amp;":"&amp;'その他(邦)'!C91&amp;" "&amp;'その他(邦)'!D91&amp;", "&amp;'その他(邦)'!E91&amp;", "&amp;'その他(邦)'!F91&amp;", "&amp;'その他(邦)'!G91&amp;" (IF: "&amp;TEXT('その他(邦)'!H91,"0.000")&amp;")"&amp;" (CS: "&amp;TEXT('その他(邦)'!I91,"0.0")&amp;")","")</f>
        <v/>
      </c>
    </row>
    <row r="92" spans="1:3" ht="60" customHeight="1" x14ac:dyDescent="0.2">
      <c r="A92" s="80" t="str">
        <f>IF('その他(邦)'!L92="○","◎",IF('その他(邦)'!K92="○","○",""))</f>
        <v/>
      </c>
      <c r="B92" s="2" t="str">
        <f>IF('その他(邦)'!A92&lt;&gt;"",'その他(邦)'!A92,"")</f>
        <v/>
      </c>
      <c r="C92" s="1" t="str">
        <f>IF('その他(邦)'!B92&lt;&gt;"",'その他(邦)'!B92&amp;":"&amp;'その他(邦)'!C92&amp;" "&amp;'その他(邦)'!D92&amp;", "&amp;'その他(邦)'!E92&amp;", "&amp;'その他(邦)'!F92&amp;", "&amp;'その他(邦)'!G92&amp;" (IF: "&amp;TEXT('その他(邦)'!H92,"0.000")&amp;")"&amp;" (CS: "&amp;TEXT('その他(邦)'!I92,"0.0")&amp;")","")</f>
        <v/>
      </c>
    </row>
    <row r="93" spans="1:3" ht="60" customHeight="1" x14ac:dyDescent="0.2">
      <c r="A93" s="80" t="str">
        <f>IF('その他(邦)'!L93="○","◎",IF('その他(邦)'!K93="○","○",""))</f>
        <v/>
      </c>
      <c r="B93" s="2" t="str">
        <f>IF('その他(邦)'!A93&lt;&gt;"",'その他(邦)'!A93,"")</f>
        <v/>
      </c>
      <c r="C93" s="1" t="str">
        <f>IF('その他(邦)'!B93&lt;&gt;"",'その他(邦)'!B93&amp;":"&amp;'その他(邦)'!C93&amp;" "&amp;'その他(邦)'!D93&amp;", "&amp;'その他(邦)'!E93&amp;", "&amp;'その他(邦)'!F93&amp;", "&amp;'その他(邦)'!G93&amp;" (IF: "&amp;TEXT('その他(邦)'!H93,"0.000")&amp;")"&amp;" (CS: "&amp;TEXT('その他(邦)'!I93,"0.0")&amp;")","")</f>
        <v/>
      </c>
    </row>
    <row r="94" spans="1:3" ht="60" customHeight="1" x14ac:dyDescent="0.2">
      <c r="A94" s="80" t="str">
        <f>IF('その他(邦)'!L94="○","◎",IF('その他(邦)'!K94="○","○",""))</f>
        <v/>
      </c>
      <c r="B94" s="2" t="str">
        <f>IF('その他(邦)'!A94&lt;&gt;"",'その他(邦)'!A94,"")</f>
        <v/>
      </c>
      <c r="C94" s="1" t="str">
        <f>IF('その他(邦)'!B94&lt;&gt;"",'その他(邦)'!B94&amp;":"&amp;'その他(邦)'!C94&amp;" "&amp;'その他(邦)'!D94&amp;", "&amp;'その他(邦)'!E94&amp;", "&amp;'その他(邦)'!F94&amp;", "&amp;'その他(邦)'!G94&amp;" (IF: "&amp;TEXT('その他(邦)'!H94,"0.000")&amp;")"&amp;" (CS: "&amp;TEXT('その他(邦)'!I94,"0.0")&amp;")","")</f>
        <v/>
      </c>
    </row>
    <row r="95" spans="1:3" ht="60" customHeight="1" x14ac:dyDescent="0.2">
      <c r="A95" s="80" t="str">
        <f>IF('その他(邦)'!L95="○","◎",IF('その他(邦)'!K95="○","○",""))</f>
        <v/>
      </c>
      <c r="B95" s="2" t="str">
        <f>IF('その他(邦)'!A95&lt;&gt;"",'その他(邦)'!A95,"")</f>
        <v/>
      </c>
      <c r="C95" s="1" t="str">
        <f>IF('その他(邦)'!B95&lt;&gt;"",'その他(邦)'!B95&amp;":"&amp;'その他(邦)'!C95&amp;" "&amp;'その他(邦)'!D95&amp;", "&amp;'その他(邦)'!E95&amp;", "&amp;'その他(邦)'!F95&amp;", "&amp;'その他(邦)'!G95&amp;" (IF: "&amp;TEXT('その他(邦)'!H95,"0.000")&amp;")"&amp;" (CS: "&amp;TEXT('その他(邦)'!I95,"0.0")&amp;")","")</f>
        <v/>
      </c>
    </row>
    <row r="96" spans="1:3" ht="60" customHeight="1" x14ac:dyDescent="0.2">
      <c r="A96" s="80" t="str">
        <f>IF('その他(邦)'!L96="○","◎",IF('その他(邦)'!K96="○","○",""))</f>
        <v/>
      </c>
      <c r="B96" s="2" t="str">
        <f>IF('その他(邦)'!A96&lt;&gt;"",'その他(邦)'!A96,"")</f>
        <v/>
      </c>
      <c r="C96" s="1" t="str">
        <f>IF('その他(邦)'!B96&lt;&gt;"",'その他(邦)'!B96&amp;":"&amp;'その他(邦)'!C96&amp;" "&amp;'その他(邦)'!D96&amp;", "&amp;'その他(邦)'!E96&amp;", "&amp;'その他(邦)'!F96&amp;", "&amp;'その他(邦)'!G96&amp;" (IF: "&amp;TEXT('その他(邦)'!H96,"0.000")&amp;")"&amp;" (CS: "&amp;TEXT('その他(邦)'!I96,"0.0")&amp;")","")</f>
        <v/>
      </c>
    </row>
    <row r="97" spans="1:3" ht="60" customHeight="1" x14ac:dyDescent="0.2">
      <c r="A97" s="80" t="str">
        <f>IF('その他(邦)'!L97="○","◎",IF('その他(邦)'!K97="○","○",""))</f>
        <v/>
      </c>
      <c r="B97" s="2" t="str">
        <f>IF('その他(邦)'!A97&lt;&gt;"",'その他(邦)'!A97,"")</f>
        <v/>
      </c>
      <c r="C97" s="1" t="str">
        <f>IF('その他(邦)'!B97&lt;&gt;"",'その他(邦)'!B97&amp;":"&amp;'その他(邦)'!C97&amp;" "&amp;'その他(邦)'!D97&amp;", "&amp;'その他(邦)'!E97&amp;", "&amp;'その他(邦)'!F97&amp;", "&amp;'その他(邦)'!G97&amp;" (IF: "&amp;TEXT('その他(邦)'!H97,"0.000")&amp;")"&amp;" (CS: "&amp;TEXT('その他(邦)'!I97,"0.0")&amp;")","")</f>
        <v/>
      </c>
    </row>
    <row r="98" spans="1:3" ht="60" customHeight="1" x14ac:dyDescent="0.2">
      <c r="A98" s="80" t="str">
        <f>IF('その他(邦)'!L98="○","◎",IF('その他(邦)'!K98="○","○",""))</f>
        <v/>
      </c>
      <c r="B98" s="2" t="str">
        <f>IF('その他(邦)'!A98&lt;&gt;"",'その他(邦)'!A98,"")</f>
        <v/>
      </c>
      <c r="C98" s="1" t="str">
        <f>IF('その他(邦)'!B98&lt;&gt;"",'その他(邦)'!B98&amp;":"&amp;'その他(邦)'!C98&amp;" "&amp;'その他(邦)'!D98&amp;", "&amp;'その他(邦)'!E98&amp;", "&amp;'その他(邦)'!F98&amp;", "&amp;'その他(邦)'!G98&amp;" (IF: "&amp;TEXT('その他(邦)'!H98,"0.000")&amp;")"&amp;" (CS: "&amp;TEXT('その他(邦)'!I98,"0.0")&amp;")","")</f>
        <v/>
      </c>
    </row>
    <row r="99" spans="1:3" ht="60" customHeight="1" x14ac:dyDescent="0.2">
      <c r="A99" s="80" t="str">
        <f>IF('その他(邦)'!L99="○","◎",IF('その他(邦)'!K99="○","○",""))</f>
        <v/>
      </c>
      <c r="B99" s="2" t="str">
        <f>IF('その他(邦)'!A99&lt;&gt;"",'その他(邦)'!A99,"")</f>
        <v/>
      </c>
      <c r="C99" s="1" t="str">
        <f>IF('その他(邦)'!B99&lt;&gt;"",'その他(邦)'!B99&amp;":"&amp;'その他(邦)'!C99&amp;" "&amp;'その他(邦)'!D99&amp;", "&amp;'その他(邦)'!E99&amp;", "&amp;'その他(邦)'!F99&amp;", "&amp;'その他(邦)'!G99&amp;" (IF: "&amp;TEXT('その他(邦)'!H99,"0.000")&amp;")"&amp;" (CS: "&amp;TEXT('その他(邦)'!I99,"0.0")&amp;")","")</f>
        <v/>
      </c>
    </row>
    <row r="100" spans="1:3" ht="60" customHeight="1" x14ac:dyDescent="0.2">
      <c r="A100" s="80" t="str">
        <f>IF('その他(邦)'!L100="○","◎",IF('その他(邦)'!K100="○","○",""))</f>
        <v/>
      </c>
      <c r="B100" s="2" t="str">
        <f>IF('その他(邦)'!A100&lt;&gt;"",'その他(邦)'!A100,"")</f>
        <v/>
      </c>
      <c r="C100" s="1" t="str">
        <f>IF('その他(邦)'!B100&lt;&gt;"",'その他(邦)'!B100&amp;":"&amp;'その他(邦)'!C100&amp;" "&amp;'その他(邦)'!D100&amp;", "&amp;'その他(邦)'!E100&amp;", "&amp;'その他(邦)'!F100&amp;", "&amp;'その他(邦)'!G100&amp;" (IF: "&amp;TEXT('その他(邦)'!H100,"0.000")&amp;")"&amp;" (CS: "&amp;TEXT('その他(邦)'!I100,"0.0")&amp;")","")</f>
        <v/>
      </c>
    </row>
    <row r="101" spans="1:3" ht="60" customHeight="1" x14ac:dyDescent="0.2">
      <c r="A101" s="80" t="str">
        <f>IF('その他(邦)'!L101="○","◎",IF('その他(邦)'!K101="○","○",""))</f>
        <v/>
      </c>
      <c r="B101" s="2" t="str">
        <f>IF('その他(邦)'!A101&lt;&gt;"",'その他(邦)'!A101,"")</f>
        <v/>
      </c>
      <c r="C101" s="1" t="str">
        <f>IF('その他(邦)'!B101&lt;&gt;"",'その他(邦)'!B101&amp;":"&amp;'その他(邦)'!C101&amp;" "&amp;'その他(邦)'!D101&amp;", "&amp;'その他(邦)'!E101&amp;", "&amp;'その他(邦)'!F101&amp;", "&amp;'その他(邦)'!G101&amp;" (IF: "&amp;TEXT('その他(邦)'!H101,"0.000")&amp;")"&amp;" (CS: "&amp;TEXT('その他(邦)'!I101,"0.0")&amp;")","")</f>
        <v/>
      </c>
    </row>
    <row r="102" spans="1:3" ht="60" customHeight="1" x14ac:dyDescent="0.2">
      <c r="A102" s="80" t="str">
        <f>IF('その他(邦)'!L102="○","◎",IF('その他(邦)'!K102="○","○",""))</f>
        <v/>
      </c>
      <c r="B102" s="2" t="str">
        <f>IF('その他(邦)'!A102&lt;&gt;"",'その他(邦)'!A102,"")</f>
        <v/>
      </c>
      <c r="C102" s="1" t="str">
        <f>IF('その他(邦)'!B102&lt;&gt;"",'その他(邦)'!B102&amp;":"&amp;'その他(邦)'!C102&amp;" "&amp;'その他(邦)'!D102&amp;", "&amp;'その他(邦)'!E102&amp;", "&amp;'その他(邦)'!F102&amp;", "&amp;'その他(邦)'!G102&amp;" (IF: "&amp;TEXT('その他(邦)'!H102,"0.000")&amp;")"&amp;" (CS: "&amp;TEXT('その他(邦)'!I102,"0.0")&amp;")","")</f>
        <v/>
      </c>
    </row>
    <row r="103" spans="1:3" ht="60" customHeight="1" x14ac:dyDescent="0.2">
      <c r="A103" s="80" t="str">
        <f>IF('その他(邦)'!L103="○","◎",IF('その他(邦)'!K103="○","○",""))</f>
        <v/>
      </c>
      <c r="B103" s="2" t="str">
        <f>IF('その他(邦)'!A103&lt;&gt;"",'その他(邦)'!A103,"")</f>
        <v/>
      </c>
      <c r="C103" s="1" t="str">
        <f>IF('その他(邦)'!B103&lt;&gt;"",'その他(邦)'!B103&amp;":"&amp;'その他(邦)'!C103&amp;" "&amp;'その他(邦)'!D103&amp;", "&amp;'その他(邦)'!E103&amp;", "&amp;'その他(邦)'!F103&amp;", "&amp;'その他(邦)'!G103&amp;" (IF: "&amp;TEXT('その他(邦)'!H103,"0.000")&amp;")"&amp;" (CS: "&amp;TEXT('その他(邦)'!I103,"0.0")&amp;")","")</f>
        <v/>
      </c>
    </row>
    <row r="104" spans="1:3" ht="60" customHeight="1" x14ac:dyDescent="0.2">
      <c r="A104" s="80" t="str">
        <f>IF('その他(邦)'!L104="○","◎",IF('その他(邦)'!K104="○","○",""))</f>
        <v/>
      </c>
      <c r="B104" s="2" t="str">
        <f>IF('その他(邦)'!A104&lt;&gt;"",'その他(邦)'!A104,"")</f>
        <v/>
      </c>
      <c r="C104" s="1" t="str">
        <f>IF('その他(邦)'!B104&lt;&gt;"",'その他(邦)'!B104&amp;":"&amp;'その他(邦)'!C104&amp;" "&amp;'その他(邦)'!D104&amp;", "&amp;'その他(邦)'!E104&amp;", "&amp;'その他(邦)'!F104&amp;", "&amp;'その他(邦)'!G104&amp;" (IF: "&amp;TEXT('その他(邦)'!H104,"0.000")&amp;")"&amp;" (CS: "&amp;TEXT('その他(邦)'!I104,"0.0")&amp;")","")</f>
        <v/>
      </c>
    </row>
    <row r="105" spans="1:3" ht="60" customHeight="1" x14ac:dyDescent="0.2">
      <c r="A105" s="80" t="str">
        <f>IF('その他(邦)'!L105="○","◎",IF('その他(邦)'!K105="○","○",""))</f>
        <v/>
      </c>
      <c r="B105" s="2" t="str">
        <f>IF('その他(邦)'!A105&lt;&gt;"",'その他(邦)'!A105,"")</f>
        <v/>
      </c>
      <c r="C105" s="1" t="str">
        <f>IF('その他(邦)'!B105&lt;&gt;"",'その他(邦)'!B105&amp;":"&amp;'その他(邦)'!C105&amp;" "&amp;'その他(邦)'!D105&amp;", "&amp;'その他(邦)'!E105&amp;", "&amp;'その他(邦)'!F105&amp;", "&amp;'その他(邦)'!G105&amp;" (IF: "&amp;TEXT('その他(邦)'!H105,"0.000")&amp;")"&amp;" (CS: "&amp;TEXT('その他(邦)'!I105,"0.0")&amp;")","")</f>
        <v/>
      </c>
    </row>
    <row r="106" spans="1:3" ht="60" customHeight="1" x14ac:dyDescent="0.2">
      <c r="A106" s="80" t="str">
        <f>IF('その他(邦)'!L106="○","◎",IF('その他(邦)'!K106="○","○",""))</f>
        <v/>
      </c>
      <c r="B106" s="2" t="str">
        <f>IF('その他(邦)'!A106&lt;&gt;"",'その他(邦)'!A106,"")</f>
        <v/>
      </c>
      <c r="C106" s="1" t="str">
        <f>IF('その他(邦)'!B106&lt;&gt;"",'その他(邦)'!B106&amp;":"&amp;'その他(邦)'!C106&amp;" "&amp;'その他(邦)'!D106&amp;", "&amp;'その他(邦)'!E106&amp;", "&amp;'その他(邦)'!F106&amp;", "&amp;'その他(邦)'!G106&amp;" (IF: "&amp;TEXT('その他(邦)'!H106,"0.000")&amp;")"&amp;" (CS: "&amp;TEXT('その他(邦)'!I106,"0.0")&amp;")","")</f>
        <v/>
      </c>
    </row>
    <row r="107" spans="1:3" ht="60" customHeight="1" x14ac:dyDescent="0.2">
      <c r="A107" s="80" t="str">
        <f>IF('その他(邦)'!L107="○","◎",IF('その他(邦)'!K107="○","○",""))</f>
        <v/>
      </c>
      <c r="B107" s="2" t="str">
        <f>IF('その他(邦)'!A107&lt;&gt;"",'その他(邦)'!A107,"")</f>
        <v/>
      </c>
      <c r="C107" s="1" t="str">
        <f>IF('その他(邦)'!B107&lt;&gt;"",'その他(邦)'!B107&amp;":"&amp;'その他(邦)'!C107&amp;" "&amp;'その他(邦)'!D107&amp;", "&amp;'その他(邦)'!E107&amp;", "&amp;'その他(邦)'!F107&amp;", "&amp;'その他(邦)'!G107&amp;" (IF: "&amp;TEXT('その他(邦)'!H107,"0.000")&amp;")"&amp;" (CS: "&amp;TEXT('その他(邦)'!I107,"0.0")&amp;")","")</f>
        <v/>
      </c>
    </row>
    <row r="108" spans="1:3" ht="60" customHeight="1" x14ac:dyDescent="0.2">
      <c r="A108" s="80" t="str">
        <f>IF('その他(邦)'!L108="○","◎",IF('その他(邦)'!K108="○","○",""))</f>
        <v/>
      </c>
      <c r="B108" s="2" t="str">
        <f>IF('その他(邦)'!A108&lt;&gt;"",'その他(邦)'!A108,"")</f>
        <v/>
      </c>
      <c r="C108" s="1" t="str">
        <f>IF('その他(邦)'!B108&lt;&gt;"",'その他(邦)'!B108&amp;":"&amp;'その他(邦)'!C108&amp;" "&amp;'その他(邦)'!D108&amp;", "&amp;'その他(邦)'!E108&amp;", "&amp;'その他(邦)'!F108&amp;", "&amp;'その他(邦)'!G108&amp;" (IF: "&amp;TEXT('その他(邦)'!H108,"0.000")&amp;")"&amp;" (CS: "&amp;TEXT('その他(邦)'!I108,"0.0")&amp;")","")</f>
        <v/>
      </c>
    </row>
    <row r="109" spans="1:3" ht="60" customHeight="1" x14ac:dyDescent="0.2">
      <c r="A109" s="80" t="str">
        <f>IF('その他(邦)'!L109="○","◎",IF('その他(邦)'!K109="○","○",""))</f>
        <v/>
      </c>
      <c r="B109" s="2" t="str">
        <f>IF('その他(邦)'!A109&lt;&gt;"",'その他(邦)'!A109,"")</f>
        <v/>
      </c>
      <c r="C109" s="1" t="str">
        <f>IF('その他(邦)'!B109&lt;&gt;"",'その他(邦)'!B109&amp;":"&amp;'その他(邦)'!C109&amp;" "&amp;'その他(邦)'!D109&amp;", "&amp;'その他(邦)'!E109&amp;", "&amp;'その他(邦)'!F109&amp;", "&amp;'その他(邦)'!G109&amp;" (IF: "&amp;TEXT('その他(邦)'!H109,"0.000")&amp;")"&amp;" (CS: "&amp;TEXT('その他(邦)'!I109,"0.0")&amp;")","")</f>
        <v/>
      </c>
    </row>
    <row r="110" spans="1:3" ht="60" customHeight="1" x14ac:dyDescent="0.2">
      <c r="A110" s="80" t="str">
        <f>IF('その他(邦)'!L110="○","◎",IF('その他(邦)'!K110="○","○",""))</f>
        <v/>
      </c>
      <c r="B110" s="2" t="str">
        <f>IF('その他(邦)'!A110&lt;&gt;"",'その他(邦)'!A110,"")</f>
        <v/>
      </c>
      <c r="C110" s="1" t="str">
        <f>IF('その他(邦)'!B110&lt;&gt;"",'その他(邦)'!B110&amp;":"&amp;'その他(邦)'!C110&amp;" "&amp;'その他(邦)'!D110&amp;", "&amp;'その他(邦)'!E110&amp;", "&amp;'その他(邦)'!F110&amp;", "&amp;'その他(邦)'!G110&amp;" (IF: "&amp;TEXT('その他(邦)'!H110,"0.000")&amp;")"&amp;" (CS: "&amp;TEXT('その他(邦)'!I110,"0.0")&amp;")","")</f>
        <v/>
      </c>
    </row>
    <row r="111" spans="1:3" ht="60" customHeight="1" x14ac:dyDescent="0.2">
      <c r="A111" s="80" t="str">
        <f>IF('その他(邦)'!L111="○","◎",IF('その他(邦)'!K111="○","○",""))</f>
        <v/>
      </c>
      <c r="B111" s="2" t="str">
        <f>IF('その他(邦)'!A111&lt;&gt;"",'その他(邦)'!A111,"")</f>
        <v/>
      </c>
      <c r="C111" s="1" t="str">
        <f>IF('その他(邦)'!B111&lt;&gt;"",'その他(邦)'!B111&amp;":"&amp;'その他(邦)'!C111&amp;" "&amp;'その他(邦)'!D111&amp;", "&amp;'その他(邦)'!E111&amp;", "&amp;'その他(邦)'!F111&amp;", "&amp;'その他(邦)'!G111&amp;" (IF: "&amp;TEXT('その他(邦)'!H111,"0.000")&amp;")"&amp;" (CS: "&amp;TEXT('その他(邦)'!I111,"0.0")&amp;")","")</f>
        <v/>
      </c>
    </row>
    <row r="112" spans="1:3" ht="60" customHeight="1" x14ac:dyDescent="0.2">
      <c r="A112" s="80" t="str">
        <f>IF('その他(邦)'!L112="○","◎",IF('その他(邦)'!K112="○","○",""))</f>
        <v/>
      </c>
      <c r="B112" s="2" t="str">
        <f>IF('その他(邦)'!A112&lt;&gt;"",'その他(邦)'!A112,"")</f>
        <v/>
      </c>
      <c r="C112" s="1" t="str">
        <f>IF('その他(邦)'!B112&lt;&gt;"",'その他(邦)'!B112&amp;":"&amp;'その他(邦)'!C112&amp;" "&amp;'その他(邦)'!D112&amp;", "&amp;'その他(邦)'!E112&amp;", "&amp;'その他(邦)'!F112&amp;", "&amp;'その他(邦)'!G112&amp;" (IF: "&amp;TEXT('その他(邦)'!H112,"0.000")&amp;")"&amp;" (CS: "&amp;TEXT('その他(邦)'!I112,"0.0")&amp;")","")</f>
        <v/>
      </c>
    </row>
    <row r="113" spans="1:3" ht="60" customHeight="1" x14ac:dyDescent="0.2">
      <c r="A113" s="80" t="str">
        <f>IF('その他(邦)'!L113="○","◎",IF('その他(邦)'!K113="○","○",""))</f>
        <v/>
      </c>
      <c r="B113" s="2" t="str">
        <f>IF('その他(邦)'!A113&lt;&gt;"",'その他(邦)'!A113,"")</f>
        <v/>
      </c>
      <c r="C113" s="1" t="str">
        <f>IF('その他(邦)'!B113&lt;&gt;"",'その他(邦)'!B113&amp;":"&amp;'その他(邦)'!C113&amp;" "&amp;'その他(邦)'!D113&amp;", "&amp;'その他(邦)'!E113&amp;", "&amp;'その他(邦)'!F113&amp;", "&amp;'その他(邦)'!G113&amp;" (IF: "&amp;TEXT('その他(邦)'!H113,"0.000")&amp;")"&amp;" (CS: "&amp;TEXT('その他(邦)'!I113,"0.0")&amp;")","")</f>
        <v/>
      </c>
    </row>
    <row r="114" spans="1:3" ht="60" customHeight="1" x14ac:dyDescent="0.2">
      <c r="A114" s="80" t="str">
        <f>IF('その他(邦)'!L114="○","◎",IF('その他(邦)'!K114="○","○",""))</f>
        <v/>
      </c>
      <c r="B114" s="2" t="str">
        <f>IF('その他(邦)'!A114&lt;&gt;"",'その他(邦)'!A114,"")</f>
        <v/>
      </c>
      <c r="C114" s="1" t="str">
        <f>IF('その他(邦)'!B114&lt;&gt;"",'その他(邦)'!B114&amp;":"&amp;'その他(邦)'!C114&amp;" "&amp;'その他(邦)'!D114&amp;", "&amp;'その他(邦)'!E114&amp;", "&amp;'その他(邦)'!F114&amp;", "&amp;'その他(邦)'!G114&amp;" (IF: "&amp;TEXT('その他(邦)'!H114,"0.000")&amp;")"&amp;" (CS: "&amp;TEXT('その他(邦)'!I114,"0.0")&amp;")","")</f>
        <v/>
      </c>
    </row>
    <row r="115" spans="1:3" ht="60" customHeight="1" x14ac:dyDescent="0.2">
      <c r="A115" s="80" t="str">
        <f>IF('その他(邦)'!L115="○","◎",IF('その他(邦)'!K115="○","○",""))</f>
        <v/>
      </c>
      <c r="B115" s="2" t="str">
        <f>IF('その他(邦)'!A115&lt;&gt;"",'その他(邦)'!A115,"")</f>
        <v/>
      </c>
      <c r="C115" s="1" t="str">
        <f>IF('その他(邦)'!B115&lt;&gt;"",'その他(邦)'!B115&amp;":"&amp;'その他(邦)'!C115&amp;" "&amp;'その他(邦)'!D115&amp;", "&amp;'その他(邦)'!E115&amp;", "&amp;'その他(邦)'!F115&amp;", "&amp;'その他(邦)'!G115&amp;" (IF: "&amp;TEXT('その他(邦)'!H115,"0.000")&amp;")"&amp;" (CS: "&amp;TEXT('その他(邦)'!I115,"0.0")&amp;")","")</f>
        <v/>
      </c>
    </row>
    <row r="116" spans="1:3" ht="60" customHeight="1" x14ac:dyDescent="0.2">
      <c r="A116" s="80" t="str">
        <f>IF('その他(邦)'!L116="○","◎",IF('その他(邦)'!K116="○","○",""))</f>
        <v/>
      </c>
      <c r="B116" s="2" t="str">
        <f>IF('その他(邦)'!A116&lt;&gt;"",'その他(邦)'!A116,"")</f>
        <v/>
      </c>
      <c r="C116" s="1" t="str">
        <f>IF('その他(邦)'!B116&lt;&gt;"",'その他(邦)'!B116&amp;":"&amp;'その他(邦)'!C116&amp;" "&amp;'その他(邦)'!D116&amp;", "&amp;'その他(邦)'!E116&amp;", "&amp;'その他(邦)'!F116&amp;", "&amp;'その他(邦)'!G116&amp;" (IF: "&amp;TEXT('その他(邦)'!H116,"0.000")&amp;")"&amp;" (CS: "&amp;TEXT('その他(邦)'!I116,"0.0")&amp;")","")</f>
        <v/>
      </c>
    </row>
    <row r="117" spans="1:3" ht="60" customHeight="1" x14ac:dyDescent="0.2">
      <c r="A117" s="80" t="str">
        <f>IF('その他(邦)'!L117="○","◎",IF('その他(邦)'!K117="○","○",""))</f>
        <v/>
      </c>
      <c r="B117" s="2" t="str">
        <f>IF('その他(邦)'!A117&lt;&gt;"",'その他(邦)'!A117,"")</f>
        <v/>
      </c>
      <c r="C117" s="1" t="str">
        <f>IF('その他(邦)'!B117&lt;&gt;"",'その他(邦)'!B117&amp;":"&amp;'その他(邦)'!C117&amp;" "&amp;'その他(邦)'!D117&amp;", "&amp;'その他(邦)'!E117&amp;", "&amp;'その他(邦)'!F117&amp;", "&amp;'その他(邦)'!G117&amp;" (IF: "&amp;TEXT('その他(邦)'!H117,"0.000")&amp;")"&amp;" (CS: "&amp;TEXT('その他(邦)'!I117,"0.0")&amp;")","")</f>
        <v/>
      </c>
    </row>
    <row r="118" spans="1:3" ht="60" customHeight="1" x14ac:dyDescent="0.2">
      <c r="A118" s="80" t="str">
        <f>IF('その他(邦)'!L118="○","◎",IF('その他(邦)'!K118="○","○",""))</f>
        <v/>
      </c>
      <c r="B118" s="2" t="str">
        <f>IF('その他(邦)'!A118&lt;&gt;"",'その他(邦)'!A118,"")</f>
        <v/>
      </c>
      <c r="C118" s="1" t="str">
        <f>IF('その他(邦)'!B118&lt;&gt;"",'その他(邦)'!B118&amp;":"&amp;'その他(邦)'!C118&amp;" "&amp;'その他(邦)'!D118&amp;", "&amp;'その他(邦)'!E118&amp;", "&amp;'その他(邦)'!F118&amp;", "&amp;'その他(邦)'!G118&amp;" (IF: "&amp;TEXT('その他(邦)'!H118,"0.000")&amp;")"&amp;" (CS: "&amp;TEXT('その他(邦)'!I118,"0.0")&amp;")","")</f>
        <v/>
      </c>
    </row>
    <row r="119" spans="1:3" ht="60" customHeight="1" x14ac:dyDescent="0.2">
      <c r="A119" s="80" t="str">
        <f>IF('その他(邦)'!L119="○","◎",IF('その他(邦)'!K119="○","○",""))</f>
        <v/>
      </c>
      <c r="B119" s="2" t="str">
        <f>IF('その他(邦)'!A119&lt;&gt;"",'その他(邦)'!A119,"")</f>
        <v/>
      </c>
      <c r="C119" s="1" t="str">
        <f>IF('その他(邦)'!B119&lt;&gt;"",'その他(邦)'!B119&amp;":"&amp;'その他(邦)'!C119&amp;" "&amp;'その他(邦)'!D119&amp;", "&amp;'その他(邦)'!E119&amp;", "&amp;'その他(邦)'!F119&amp;", "&amp;'その他(邦)'!G119&amp;" (IF: "&amp;TEXT('その他(邦)'!H119,"0.000")&amp;")"&amp;" (CS: "&amp;TEXT('その他(邦)'!I119,"0.0")&amp;")","")</f>
        <v/>
      </c>
    </row>
    <row r="120" spans="1:3" ht="60" customHeight="1" x14ac:dyDescent="0.2">
      <c r="A120" s="80" t="str">
        <f>IF('その他(邦)'!L120="○","◎",IF('その他(邦)'!K120="○","○",""))</f>
        <v/>
      </c>
      <c r="B120" s="2" t="str">
        <f>IF('その他(邦)'!A120&lt;&gt;"",'その他(邦)'!A120,"")</f>
        <v/>
      </c>
      <c r="C120" s="1" t="str">
        <f>IF('その他(邦)'!B120&lt;&gt;"",'その他(邦)'!B120&amp;":"&amp;'その他(邦)'!C120&amp;" "&amp;'その他(邦)'!D120&amp;", "&amp;'その他(邦)'!E120&amp;", "&amp;'その他(邦)'!F120&amp;", "&amp;'その他(邦)'!G120&amp;" (IF: "&amp;TEXT('その他(邦)'!H120,"0.000")&amp;")"&amp;" (CS: "&amp;TEXT('その他(邦)'!I120,"0.0")&amp;")","")</f>
        <v/>
      </c>
    </row>
    <row r="121" spans="1:3" ht="60" customHeight="1" x14ac:dyDescent="0.2">
      <c r="A121" s="80" t="str">
        <f>IF('その他(邦)'!L121="○","◎",IF('その他(邦)'!K121="○","○",""))</f>
        <v/>
      </c>
      <c r="B121" s="2" t="str">
        <f>IF('その他(邦)'!A121&lt;&gt;"",'その他(邦)'!A121,"")</f>
        <v/>
      </c>
      <c r="C121" s="1" t="str">
        <f>IF('その他(邦)'!B121&lt;&gt;"",'その他(邦)'!B121&amp;":"&amp;'その他(邦)'!C121&amp;" "&amp;'その他(邦)'!D121&amp;", "&amp;'その他(邦)'!E121&amp;", "&amp;'その他(邦)'!F121&amp;", "&amp;'その他(邦)'!G121&amp;" (IF: "&amp;TEXT('その他(邦)'!H121,"0.000")&amp;")"&amp;" (CS: "&amp;TEXT('その他(邦)'!I121,"0.0")&amp;")","")</f>
        <v/>
      </c>
    </row>
    <row r="122" spans="1:3" ht="60" customHeight="1" x14ac:dyDescent="0.2">
      <c r="A122" s="80" t="str">
        <f>IF('その他(邦)'!L122="○","◎",IF('その他(邦)'!K122="○","○",""))</f>
        <v/>
      </c>
      <c r="B122" s="2" t="str">
        <f>IF('その他(邦)'!A122&lt;&gt;"",'その他(邦)'!A122,"")</f>
        <v/>
      </c>
      <c r="C122" s="1" t="str">
        <f>IF('その他(邦)'!B122&lt;&gt;"",'その他(邦)'!B122&amp;":"&amp;'その他(邦)'!C122&amp;" "&amp;'その他(邦)'!D122&amp;", "&amp;'その他(邦)'!E122&amp;", "&amp;'その他(邦)'!F122&amp;", "&amp;'その他(邦)'!G122&amp;" (IF: "&amp;TEXT('その他(邦)'!H122,"0.000")&amp;")"&amp;" (CS: "&amp;TEXT('その他(邦)'!I122,"0.0")&amp;")","")</f>
        <v/>
      </c>
    </row>
    <row r="123" spans="1:3" ht="60" customHeight="1" x14ac:dyDescent="0.2">
      <c r="A123" s="80" t="str">
        <f>IF('その他(邦)'!L123="○","◎",IF('その他(邦)'!K123="○","○",""))</f>
        <v/>
      </c>
      <c r="B123" s="2" t="str">
        <f>IF('その他(邦)'!A123&lt;&gt;"",'その他(邦)'!A123,"")</f>
        <v/>
      </c>
      <c r="C123" s="1" t="str">
        <f>IF('その他(邦)'!B123&lt;&gt;"",'その他(邦)'!B123&amp;":"&amp;'その他(邦)'!C123&amp;" "&amp;'その他(邦)'!D123&amp;", "&amp;'その他(邦)'!E123&amp;", "&amp;'その他(邦)'!F123&amp;", "&amp;'その他(邦)'!G123&amp;" (IF: "&amp;TEXT('その他(邦)'!H123,"0.000")&amp;")"&amp;" (CS: "&amp;TEXT('その他(邦)'!I123,"0.0")&amp;")","")</f>
        <v/>
      </c>
    </row>
    <row r="124" spans="1:3" ht="60" customHeight="1" x14ac:dyDescent="0.2">
      <c r="A124" s="80" t="str">
        <f>IF('その他(邦)'!L124="○","◎",IF('その他(邦)'!K124="○","○",""))</f>
        <v/>
      </c>
      <c r="B124" s="2" t="str">
        <f>IF('その他(邦)'!A124&lt;&gt;"",'その他(邦)'!A124,"")</f>
        <v/>
      </c>
      <c r="C124" s="1" t="str">
        <f>IF('その他(邦)'!B124&lt;&gt;"",'その他(邦)'!B124&amp;":"&amp;'その他(邦)'!C124&amp;" "&amp;'その他(邦)'!D124&amp;", "&amp;'その他(邦)'!E124&amp;", "&amp;'その他(邦)'!F124&amp;", "&amp;'その他(邦)'!G124&amp;" (IF: "&amp;TEXT('その他(邦)'!H124,"0.000")&amp;")"&amp;" (CS: "&amp;TEXT('その他(邦)'!I124,"0.0")&amp;")","")</f>
        <v/>
      </c>
    </row>
    <row r="125" spans="1:3" ht="60" customHeight="1" x14ac:dyDescent="0.2">
      <c r="A125" s="80" t="str">
        <f>IF('その他(邦)'!L125="○","◎",IF('その他(邦)'!K125="○","○",""))</f>
        <v/>
      </c>
      <c r="B125" s="2" t="str">
        <f>IF('その他(邦)'!A125&lt;&gt;"",'その他(邦)'!A125,"")</f>
        <v/>
      </c>
      <c r="C125" s="1" t="str">
        <f>IF('その他(邦)'!B125&lt;&gt;"",'その他(邦)'!B125&amp;":"&amp;'その他(邦)'!C125&amp;" "&amp;'その他(邦)'!D125&amp;", "&amp;'その他(邦)'!E125&amp;", "&amp;'その他(邦)'!F125&amp;", "&amp;'その他(邦)'!G125&amp;" (IF: "&amp;TEXT('その他(邦)'!H125,"0.000")&amp;")"&amp;" (CS: "&amp;TEXT('その他(邦)'!I125,"0.0")&amp;")","")</f>
        <v/>
      </c>
    </row>
    <row r="126" spans="1:3" ht="60" customHeight="1" x14ac:dyDescent="0.2">
      <c r="A126" s="80" t="str">
        <f>IF('その他(邦)'!L126="○","◎",IF('その他(邦)'!K126="○","○",""))</f>
        <v/>
      </c>
      <c r="B126" s="2" t="str">
        <f>IF('その他(邦)'!A126&lt;&gt;"",'その他(邦)'!A126,"")</f>
        <v/>
      </c>
      <c r="C126" s="1" t="str">
        <f>IF('その他(邦)'!B126&lt;&gt;"",'その他(邦)'!B126&amp;":"&amp;'その他(邦)'!C126&amp;" "&amp;'その他(邦)'!D126&amp;", "&amp;'その他(邦)'!E126&amp;", "&amp;'その他(邦)'!F126&amp;", "&amp;'その他(邦)'!G126&amp;" (IF: "&amp;TEXT('その他(邦)'!H126,"0.000")&amp;")"&amp;" (CS: "&amp;TEXT('その他(邦)'!I126,"0.0")&amp;")","")</f>
        <v/>
      </c>
    </row>
    <row r="127" spans="1:3" ht="60" customHeight="1" x14ac:dyDescent="0.2">
      <c r="A127" s="80" t="str">
        <f>IF('その他(邦)'!L127="○","◎",IF('その他(邦)'!K127="○","○",""))</f>
        <v/>
      </c>
      <c r="B127" s="2" t="str">
        <f>IF('その他(邦)'!A127&lt;&gt;"",'その他(邦)'!A127,"")</f>
        <v/>
      </c>
      <c r="C127" s="1" t="str">
        <f>IF('その他(邦)'!B127&lt;&gt;"",'その他(邦)'!B127&amp;":"&amp;'その他(邦)'!C127&amp;" "&amp;'その他(邦)'!D127&amp;", "&amp;'その他(邦)'!E127&amp;", "&amp;'その他(邦)'!F127&amp;", "&amp;'その他(邦)'!G127&amp;" (IF: "&amp;TEXT('その他(邦)'!H127,"0.000")&amp;")"&amp;" (CS: "&amp;TEXT('その他(邦)'!I127,"0.0")&amp;")","")</f>
        <v/>
      </c>
    </row>
    <row r="128" spans="1:3" ht="60" customHeight="1" x14ac:dyDescent="0.2">
      <c r="A128" s="80" t="str">
        <f>IF('その他(邦)'!L128="○","◎",IF('その他(邦)'!K128="○","○",""))</f>
        <v/>
      </c>
      <c r="B128" s="2" t="str">
        <f>IF('その他(邦)'!A128&lt;&gt;"",'その他(邦)'!A128,"")</f>
        <v/>
      </c>
      <c r="C128" s="1" t="str">
        <f>IF('その他(邦)'!B128&lt;&gt;"",'その他(邦)'!B128&amp;":"&amp;'その他(邦)'!C128&amp;" "&amp;'その他(邦)'!D128&amp;", "&amp;'その他(邦)'!E128&amp;", "&amp;'その他(邦)'!F128&amp;", "&amp;'その他(邦)'!G128&amp;" (IF: "&amp;TEXT('その他(邦)'!H128,"0.000")&amp;")"&amp;" (CS: "&amp;TEXT('その他(邦)'!I128,"0.0")&amp;")","")</f>
        <v/>
      </c>
    </row>
    <row r="129" spans="1:3" ht="60" customHeight="1" x14ac:dyDescent="0.2">
      <c r="A129" s="80" t="str">
        <f>IF('その他(邦)'!L129="○","◎",IF('その他(邦)'!K129="○","○",""))</f>
        <v/>
      </c>
      <c r="B129" s="2" t="str">
        <f>IF('その他(邦)'!A129&lt;&gt;"",'その他(邦)'!A129,"")</f>
        <v/>
      </c>
      <c r="C129" s="1" t="str">
        <f>IF('その他(邦)'!B129&lt;&gt;"",'その他(邦)'!B129&amp;":"&amp;'その他(邦)'!C129&amp;" "&amp;'その他(邦)'!D129&amp;", "&amp;'その他(邦)'!E129&amp;", "&amp;'その他(邦)'!F129&amp;", "&amp;'その他(邦)'!G129&amp;" (IF: "&amp;TEXT('その他(邦)'!H129,"0.000")&amp;")"&amp;" (CS: "&amp;TEXT('その他(邦)'!I129,"0.0")&amp;")","")</f>
        <v/>
      </c>
    </row>
    <row r="130" spans="1:3" ht="60" customHeight="1" x14ac:dyDescent="0.2">
      <c r="A130" s="80" t="str">
        <f>IF('その他(邦)'!L130="○","◎",IF('その他(邦)'!K130="○","○",""))</f>
        <v/>
      </c>
      <c r="B130" s="2" t="str">
        <f>IF('その他(邦)'!A130&lt;&gt;"",'その他(邦)'!A130,"")</f>
        <v/>
      </c>
      <c r="C130" s="1" t="str">
        <f>IF('その他(邦)'!B130&lt;&gt;"",'その他(邦)'!B130&amp;":"&amp;'その他(邦)'!C130&amp;" "&amp;'その他(邦)'!D130&amp;", "&amp;'その他(邦)'!E130&amp;", "&amp;'その他(邦)'!F130&amp;", "&amp;'その他(邦)'!G130&amp;" (IF: "&amp;TEXT('その他(邦)'!H130,"0.000")&amp;")"&amp;" (CS: "&amp;TEXT('その他(邦)'!I130,"0.0")&amp;")","")</f>
        <v/>
      </c>
    </row>
    <row r="131" spans="1:3" ht="60" customHeight="1" x14ac:dyDescent="0.2">
      <c r="A131" s="80" t="str">
        <f>IF('その他(邦)'!L131="○","◎",IF('その他(邦)'!K131="○","○",""))</f>
        <v/>
      </c>
      <c r="B131" s="2" t="str">
        <f>IF('その他(邦)'!A131&lt;&gt;"",'その他(邦)'!A131,"")</f>
        <v/>
      </c>
      <c r="C131" s="1" t="str">
        <f>IF('その他(邦)'!B131&lt;&gt;"",'その他(邦)'!B131&amp;":"&amp;'その他(邦)'!C131&amp;" "&amp;'その他(邦)'!D131&amp;", "&amp;'その他(邦)'!E131&amp;", "&amp;'その他(邦)'!F131&amp;", "&amp;'その他(邦)'!G131&amp;" (IF: "&amp;TEXT('その他(邦)'!H131,"0.000")&amp;")"&amp;" (CS: "&amp;TEXT('その他(邦)'!I131,"0.0")&amp;")","")</f>
        <v/>
      </c>
    </row>
    <row r="132" spans="1:3" ht="60" customHeight="1" x14ac:dyDescent="0.2">
      <c r="A132" s="80" t="str">
        <f>IF('その他(邦)'!L132="○","◎",IF('その他(邦)'!K132="○","○",""))</f>
        <v/>
      </c>
      <c r="B132" s="2" t="str">
        <f>IF('その他(邦)'!A132&lt;&gt;"",'その他(邦)'!A132,"")</f>
        <v/>
      </c>
      <c r="C132" s="1" t="str">
        <f>IF('その他(邦)'!B132&lt;&gt;"",'その他(邦)'!B132&amp;":"&amp;'その他(邦)'!C132&amp;" "&amp;'その他(邦)'!D132&amp;", "&amp;'その他(邦)'!E132&amp;", "&amp;'その他(邦)'!F132&amp;", "&amp;'その他(邦)'!G132&amp;" (IF: "&amp;TEXT('その他(邦)'!H132,"0.000")&amp;")"&amp;" (CS: "&amp;TEXT('その他(邦)'!I132,"0.0")&amp;")","")</f>
        <v/>
      </c>
    </row>
    <row r="133" spans="1:3" ht="60" customHeight="1" x14ac:dyDescent="0.2">
      <c r="A133" s="80" t="str">
        <f>IF('その他(邦)'!L133="○","◎",IF('その他(邦)'!K133="○","○",""))</f>
        <v/>
      </c>
      <c r="B133" s="2" t="str">
        <f>IF('その他(邦)'!A133&lt;&gt;"",'その他(邦)'!A133,"")</f>
        <v/>
      </c>
      <c r="C133" s="1" t="str">
        <f>IF('その他(邦)'!B133&lt;&gt;"",'その他(邦)'!B133&amp;":"&amp;'その他(邦)'!C133&amp;" "&amp;'その他(邦)'!D133&amp;", "&amp;'その他(邦)'!E133&amp;", "&amp;'その他(邦)'!F133&amp;", "&amp;'その他(邦)'!G133&amp;" (IF: "&amp;TEXT('その他(邦)'!H133,"0.000")&amp;")"&amp;" (CS: "&amp;TEXT('その他(邦)'!I133,"0.0")&amp;")","")</f>
        <v/>
      </c>
    </row>
    <row r="134" spans="1:3" ht="60" customHeight="1" x14ac:dyDescent="0.2">
      <c r="A134" s="80" t="str">
        <f>IF('その他(邦)'!L134="○","◎",IF('その他(邦)'!K134="○","○",""))</f>
        <v/>
      </c>
      <c r="B134" s="2" t="str">
        <f>IF('その他(邦)'!A134&lt;&gt;"",'その他(邦)'!A134,"")</f>
        <v/>
      </c>
      <c r="C134" s="1" t="str">
        <f>IF('その他(邦)'!B134&lt;&gt;"",'その他(邦)'!B134&amp;":"&amp;'その他(邦)'!C134&amp;" "&amp;'その他(邦)'!D134&amp;", "&amp;'その他(邦)'!E134&amp;", "&amp;'その他(邦)'!F134&amp;", "&amp;'その他(邦)'!G134&amp;" (IF: "&amp;TEXT('その他(邦)'!H134,"0.000")&amp;")"&amp;" (CS: "&amp;TEXT('その他(邦)'!I134,"0.0")&amp;")","")</f>
        <v/>
      </c>
    </row>
    <row r="135" spans="1:3" ht="60" customHeight="1" x14ac:dyDescent="0.2">
      <c r="A135" s="80" t="str">
        <f>IF('その他(邦)'!L135="○","◎",IF('その他(邦)'!K135="○","○",""))</f>
        <v/>
      </c>
      <c r="B135" s="2" t="str">
        <f>IF('その他(邦)'!A135&lt;&gt;"",'その他(邦)'!A135,"")</f>
        <v/>
      </c>
      <c r="C135" s="1" t="str">
        <f>IF('その他(邦)'!B135&lt;&gt;"",'その他(邦)'!B135&amp;":"&amp;'その他(邦)'!C135&amp;" "&amp;'その他(邦)'!D135&amp;", "&amp;'その他(邦)'!E135&amp;", "&amp;'その他(邦)'!F135&amp;", "&amp;'その他(邦)'!G135&amp;" (IF: "&amp;TEXT('その他(邦)'!H135,"0.000")&amp;")"&amp;" (CS: "&amp;TEXT('その他(邦)'!I135,"0.0")&amp;")","")</f>
        <v/>
      </c>
    </row>
    <row r="136" spans="1:3" ht="60" customHeight="1" x14ac:dyDescent="0.2">
      <c r="A136" s="80" t="str">
        <f>IF('その他(邦)'!L136="○","◎",IF('その他(邦)'!K136="○","○",""))</f>
        <v/>
      </c>
      <c r="B136" s="2" t="str">
        <f>IF('その他(邦)'!A136&lt;&gt;"",'その他(邦)'!A136,"")</f>
        <v/>
      </c>
      <c r="C136" s="1" t="str">
        <f>IF('その他(邦)'!B136&lt;&gt;"",'その他(邦)'!B136&amp;":"&amp;'その他(邦)'!C136&amp;" "&amp;'その他(邦)'!D136&amp;", "&amp;'その他(邦)'!E136&amp;", "&amp;'その他(邦)'!F136&amp;", "&amp;'その他(邦)'!G136&amp;" (IF: "&amp;TEXT('その他(邦)'!H136,"0.000")&amp;")"&amp;" (CS: "&amp;TEXT('その他(邦)'!I136,"0.0")&amp;")","")</f>
        <v/>
      </c>
    </row>
    <row r="137" spans="1:3" ht="60" customHeight="1" x14ac:dyDescent="0.2">
      <c r="A137" s="80" t="str">
        <f>IF('その他(邦)'!L137="○","◎",IF('その他(邦)'!K137="○","○",""))</f>
        <v/>
      </c>
      <c r="B137" s="2" t="str">
        <f>IF('その他(邦)'!A137&lt;&gt;"",'その他(邦)'!A137,"")</f>
        <v/>
      </c>
      <c r="C137" s="1" t="str">
        <f>IF('その他(邦)'!B137&lt;&gt;"",'その他(邦)'!B137&amp;":"&amp;'その他(邦)'!C137&amp;" "&amp;'その他(邦)'!D137&amp;", "&amp;'その他(邦)'!E137&amp;", "&amp;'その他(邦)'!F137&amp;", "&amp;'その他(邦)'!G137&amp;" (IF: "&amp;TEXT('その他(邦)'!H137,"0.000")&amp;")"&amp;" (CS: "&amp;TEXT('その他(邦)'!I137,"0.0")&amp;")","")</f>
        <v/>
      </c>
    </row>
    <row r="138" spans="1:3" ht="60" customHeight="1" x14ac:dyDescent="0.2">
      <c r="A138" s="80" t="str">
        <f>IF('その他(邦)'!L138="○","◎",IF('その他(邦)'!K138="○","○",""))</f>
        <v/>
      </c>
      <c r="B138" s="2" t="str">
        <f>IF('その他(邦)'!A138&lt;&gt;"",'その他(邦)'!A138,"")</f>
        <v/>
      </c>
      <c r="C138" s="1" t="str">
        <f>IF('その他(邦)'!B138&lt;&gt;"",'その他(邦)'!B138&amp;":"&amp;'その他(邦)'!C138&amp;" "&amp;'その他(邦)'!D138&amp;", "&amp;'その他(邦)'!E138&amp;", "&amp;'その他(邦)'!F138&amp;", "&amp;'その他(邦)'!G138&amp;" (IF: "&amp;TEXT('その他(邦)'!H138,"0.000")&amp;")"&amp;" (CS: "&amp;TEXT('その他(邦)'!I138,"0.0")&amp;")","")</f>
        <v/>
      </c>
    </row>
    <row r="139" spans="1:3" ht="60" customHeight="1" x14ac:dyDescent="0.2">
      <c r="A139" s="80" t="str">
        <f>IF('その他(邦)'!L139="○","◎",IF('その他(邦)'!K139="○","○",""))</f>
        <v/>
      </c>
      <c r="B139" s="2" t="str">
        <f>IF('その他(邦)'!A139&lt;&gt;"",'その他(邦)'!A139,"")</f>
        <v/>
      </c>
      <c r="C139" s="1" t="str">
        <f>IF('その他(邦)'!B139&lt;&gt;"",'その他(邦)'!B139&amp;":"&amp;'その他(邦)'!C139&amp;" "&amp;'その他(邦)'!D139&amp;", "&amp;'その他(邦)'!E139&amp;", "&amp;'その他(邦)'!F139&amp;", "&amp;'その他(邦)'!G139&amp;" (IF: "&amp;TEXT('その他(邦)'!H139,"0.000")&amp;")"&amp;" (CS: "&amp;TEXT('その他(邦)'!I139,"0.0")&amp;")","")</f>
        <v/>
      </c>
    </row>
    <row r="140" spans="1:3" ht="60" customHeight="1" x14ac:dyDescent="0.2">
      <c r="A140" s="80" t="str">
        <f>IF('その他(邦)'!L140="○","◎",IF('その他(邦)'!K140="○","○",""))</f>
        <v/>
      </c>
      <c r="B140" s="2" t="str">
        <f>IF('その他(邦)'!A140&lt;&gt;"",'その他(邦)'!A140,"")</f>
        <v/>
      </c>
      <c r="C140" s="1" t="str">
        <f>IF('その他(邦)'!B140&lt;&gt;"",'その他(邦)'!B140&amp;":"&amp;'その他(邦)'!C140&amp;" "&amp;'その他(邦)'!D140&amp;", "&amp;'その他(邦)'!E140&amp;", "&amp;'その他(邦)'!F140&amp;", "&amp;'その他(邦)'!G140&amp;" (IF: "&amp;TEXT('その他(邦)'!H140,"0.000")&amp;")"&amp;" (CS: "&amp;TEXT('その他(邦)'!I140,"0.0")&amp;")","")</f>
        <v/>
      </c>
    </row>
    <row r="141" spans="1:3" ht="60" customHeight="1" x14ac:dyDescent="0.2">
      <c r="A141" s="80" t="str">
        <f>IF('その他(邦)'!L141="○","◎",IF('その他(邦)'!K141="○","○",""))</f>
        <v/>
      </c>
      <c r="B141" s="2" t="str">
        <f>IF('その他(邦)'!A141&lt;&gt;"",'その他(邦)'!A141,"")</f>
        <v/>
      </c>
      <c r="C141" s="1" t="str">
        <f>IF('その他(邦)'!B141&lt;&gt;"",'その他(邦)'!B141&amp;":"&amp;'その他(邦)'!C141&amp;" "&amp;'その他(邦)'!D141&amp;", "&amp;'その他(邦)'!E141&amp;", "&amp;'その他(邦)'!F141&amp;", "&amp;'その他(邦)'!G141&amp;" (IF: "&amp;TEXT('その他(邦)'!H141,"0.000")&amp;")"&amp;" (CS: "&amp;TEXT('その他(邦)'!I141,"0.0")&amp;")","")</f>
        <v/>
      </c>
    </row>
    <row r="142" spans="1:3" ht="60" customHeight="1" x14ac:dyDescent="0.2">
      <c r="A142" s="80" t="str">
        <f>IF('その他(邦)'!L142="○","◎",IF('その他(邦)'!K142="○","○",""))</f>
        <v/>
      </c>
      <c r="B142" s="2" t="str">
        <f>IF('その他(邦)'!A142&lt;&gt;"",'その他(邦)'!A142,"")</f>
        <v/>
      </c>
      <c r="C142" s="1" t="str">
        <f>IF('その他(邦)'!B142&lt;&gt;"",'その他(邦)'!B142&amp;":"&amp;'その他(邦)'!C142&amp;" "&amp;'その他(邦)'!D142&amp;", "&amp;'その他(邦)'!E142&amp;", "&amp;'その他(邦)'!F142&amp;", "&amp;'その他(邦)'!G142&amp;" (IF: "&amp;TEXT('その他(邦)'!H142,"0.000")&amp;")"&amp;" (CS: "&amp;TEXT('その他(邦)'!I142,"0.0")&amp;")","")</f>
        <v/>
      </c>
    </row>
    <row r="143" spans="1:3" ht="60" customHeight="1" x14ac:dyDescent="0.2">
      <c r="A143" s="80" t="str">
        <f>IF('その他(邦)'!L143="○","◎",IF('その他(邦)'!K143="○","○",""))</f>
        <v/>
      </c>
      <c r="B143" s="2" t="str">
        <f>IF('その他(邦)'!A143&lt;&gt;"",'その他(邦)'!A143,"")</f>
        <v/>
      </c>
      <c r="C143" s="1" t="str">
        <f>IF('その他(邦)'!B143&lt;&gt;"",'その他(邦)'!B143&amp;":"&amp;'その他(邦)'!C143&amp;" "&amp;'その他(邦)'!D143&amp;", "&amp;'その他(邦)'!E143&amp;", "&amp;'その他(邦)'!F143&amp;", "&amp;'その他(邦)'!G143&amp;" (IF: "&amp;TEXT('その他(邦)'!H143,"0.000")&amp;")"&amp;" (CS: "&amp;TEXT('その他(邦)'!I143,"0.0")&amp;")","")</f>
        <v/>
      </c>
    </row>
    <row r="144" spans="1:3" ht="60" customHeight="1" x14ac:dyDescent="0.2">
      <c r="A144" s="80" t="str">
        <f>IF('その他(邦)'!L144="○","◎",IF('その他(邦)'!K144="○","○",""))</f>
        <v/>
      </c>
      <c r="B144" s="2" t="str">
        <f>IF('その他(邦)'!A144&lt;&gt;"",'その他(邦)'!A144,"")</f>
        <v/>
      </c>
      <c r="C144" s="1" t="str">
        <f>IF('その他(邦)'!B144&lt;&gt;"",'その他(邦)'!B144&amp;":"&amp;'その他(邦)'!C144&amp;" "&amp;'その他(邦)'!D144&amp;", "&amp;'その他(邦)'!E144&amp;", "&amp;'その他(邦)'!F144&amp;", "&amp;'その他(邦)'!G144&amp;" (IF: "&amp;TEXT('その他(邦)'!H144,"0.000")&amp;")"&amp;" (CS: "&amp;TEXT('その他(邦)'!I144,"0.0")&amp;")","")</f>
        <v/>
      </c>
    </row>
    <row r="145" spans="1:3" ht="60" customHeight="1" x14ac:dyDescent="0.2">
      <c r="A145" s="80" t="str">
        <f>IF('その他(邦)'!L145="○","◎",IF('その他(邦)'!K145="○","○",""))</f>
        <v/>
      </c>
      <c r="B145" s="2" t="str">
        <f>IF('その他(邦)'!A145&lt;&gt;"",'その他(邦)'!A145,"")</f>
        <v/>
      </c>
      <c r="C145" s="1" t="str">
        <f>IF('その他(邦)'!B145&lt;&gt;"",'その他(邦)'!B145&amp;":"&amp;'その他(邦)'!C145&amp;" "&amp;'その他(邦)'!D145&amp;", "&amp;'その他(邦)'!E145&amp;", "&amp;'その他(邦)'!F145&amp;", "&amp;'その他(邦)'!G145&amp;" (IF: "&amp;TEXT('その他(邦)'!H145,"0.000")&amp;")"&amp;" (CS: "&amp;TEXT('その他(邦)'!I145,"0.0")&amp;")","")</f>
        <v/>
      </c>
    </row>
    <row r="146" spans="1:3" ht="60" customHeight="1" x14ac:dyDescent="0.2">
      <c r="A146" s="80" t="str">
        <f>IF('その他(邦)'!L146="○","◎",IF('その他(邦)'!K146="○","○",""))</f>
        <v/>
      </c>
      <c r="B146" s="2" t="str">
        <f>IF('その他(邦)'!A146&lt;&gt;"",'その他(邦)'!A146,"")</f>
        <v/>
      </c>
      <c r="C146" s="1" t="str">
        <f>IF('その他(邦)'!B146&lt;&gt;"",'その他(邦)'!B146&amp;":"&amp;'その他(邦)'!C146&amp;" "&amp;'その他(邦)'!D146&amp;", "&amp;'その他(邦)'!E146&amp;", "&amp;'その他(邦)'!F146&amp;", "&amp;'その他(邦)'!G146&amp;" (IF: "&amp;TEXT('その他(邦)'!H146,"0.000")&amp;")"&amp;" (CS: "&amp;TEXT('その他(邦)'!I146,"0.0")&amp;")","")</f>
        <v/>
      </c>
    </row>
    <row r="147" spans="1:3" ht="60" customHeight="1" x14ac:dyDescent="0.2">
      <c r="A147" s="80" t="str">
        <f>IF('その他(邦)'!L147="○","◎",IF('その他(邦)'!K147="○","○",""))</f>
        <v/>
      </c>
      <c r="B147" s="2" t="str">
        <f>IF('その他(邦)'!A147&lt;&gt;"",'その他(邦)'!A147,"")</f>
        <v/>
      </c>
      <c r="C147" s="1" t="str">
        <f>IF('その他(邦)'!B147&lt;&gt;"",'その他(邦)'!B147&amp;":"&amp;'その他(邦)'!C147&amp;" "&amp;'その他(邦)'!D147&amp;", "&amp;'その他(邦)'!E147&amp;", "&amp;'その他(邦)'!F147&amp;", "&amp;'その他(邦)'!G147&amp;" (IF: "&amp;TEXT('その他(邦)'!H147,"0.000")&amp;")"&amp;" (CS: "&amp;TEXT('その他(邦)'!I147,"0.0")&amp;")","")</f>
        <v/>
      </c>
    </row>
    <row r="148" spans="1:3" ht="60" customHeight="1" x14ac:dyDescent="0.2">
      <c r="A148" s="80" t="str">
        <f>IF('その他(邦)'!L148="○","◎",IF('その他(邦)'!K148="○","○",""))</f>
        <v/>
      </c>
      <c r="B148" s="2" t="str">
        <f>IF('その他(邦)'!A148&lt;&gt;"",'その他(邦)'!A148,"")</f>
        <v/>
      </c>
      <c r="C148" s="1" t="str">
        <f>IF('その他(邦)'!B148&lt;&gt;"",'その他(邦)'!B148&amp;":"&amp;'その他(邦)'!C148&amp;" "&amp;'その他(邦)'!D148&amp;", "&amp;'その他(邦)'!E148&amp;", "&amp;'その他(邦)'!F148&amp;", "&amp;'その他(邦)'!G148&amp;" (IF: "&amp;TEXT('その他(邦)'!H148,"0.000")&amp;")"&amp;" (CS: "&amp;TEXT('その他(邦)'!I148,"0.0")&amp;")","")</f>
        <v/>
      </c>
    </row>
    <row r="149" spans="1:3" ht="60" customHeight="1" x14ac:dyDescent="0.2">
      <c r="A149" s="80" t="str">
        <f>IF('その他(邦)'!L149="○","◎",IF('その他(邦)'!K149="○","○",""))</f>
        <v/>
      </c>
      <c r="B149" s="2" t="str">
        <f>IF('その他(邦)'!A149&lt;&gt;"",'その他(邦)'!A149,"")</f>
        <v/>
      </c>
      <c r="C149" s="1" t="str">
        <f>IF('その他(邦)'!B149&lt;&gt;"",'その他(邦)'!B149&amp;":"&amp;'その他(邦)'!C149&amp;" "&amp;'その他(邦)'!D149&amp;", "&amp;'その他(邦)'!E149&amp;", "&amp;'その他(邦)'!F149&amp;", "&amp;'その他(邦)'!G149&amp;" (IF: "&amp;TEXT('その他(邦)'!H149,"0.000")&amp;")"&amp;" (CS: "&amp;TEXT('その他(邦)'!I149,"0.0")&amp;")","")</f>
        <v/>
      </c>
    </row>
    <row r="150" spans="1:3" ht="60" customHeight="1" x14ac:dyDescent="0.2">
      <c r="A150" s="80" t="str">
        <f>IF('その他(邦)'!L150="○","◎",IF('その他(邦)'!K150="○","○",""))</f>
        <v/>
      </c>
      <c r="B150" s="2" t="str">
        <f>IF('その他(邦)'!A150&lt;&gt;"",'その他(邦)'!A150,"")</f>
        <v/>
      </c>
      <c r="C150" s="1" t="str">
        <f>IF('その他(邦)'!B150&lt;&gt;"",'その他(邦)'!B150&amp;":"&amp;'その他(邦)'!C150&amp;" "&amp;'その他(邦)'!D150&amp;", "&amp;'その他(邦)'!E150&amp;", "&amp;'その他(邦)'!F150&amp;", "&amp;'その他(邦)'!G150&amp;" (IF: "&amp;TEXT('その他(邦)'!H150,"0.000")&amp;")"&amp;" (CS: "&amp;TEXT('その他(邦)'!I150,"0.0")&amp;")","")</f>
        <v/>
      </c>
    </row>
    <row r="151" spans="1:3" ht="60" customHeight="1" x14ac:dyDescent="0.2">
      <c r="A151" s="80" t="str">
        <f>IF('その他(邦)'!L151="○","◎",IF('その他(邦)'!K151="○","○",""))</f>
        <v/>
      </c>
      <c r="B151" s="2" t="str">
        <f>IF('その他(邦)'!A151&lt;&gt;"",'その他(邦)'!A151,"")</f>
        <v/>
      </c>
      <c r="C151" s="1" t="str">
        <f>IF('その他(邦)'!B151&lt;&gt;"",'その他(邦)'!B151&amp;":"&amp;'その他(邦)'!C151&amp;" "&amp;'その他(邦)'!D151&amp;", "&amp;'その他(邦)'!E151&amp;", "&amp;'その他(邦)'!F151&amp;", "&amp;'その他(邦)'!G151&amp;" (IF: "&amp;TEXT('その他(邦)'!H151,"0.000")&amp;")"&amp;" (CS: "&amp;TEXT('その他(邦)'!I151,"0.0")&amp;")","")</f>
        <v/>
      </c>
    </row>
    <row r="152" spans="1:3" ht="60" customHeight="1" x14ac:dyDescent="0.2">
      <c r="A152" s="80" t="str">
        <f>IF('その他(邦)'!L152="○","◎",IF('その他(邦)'!K152="○","○",""))</f>
        <v/>
      </c>
      <c r="B152" s="2" t="str">
        <f>IF('その他(邦)'!A152&lt;&gt;"",'その他(邦)'!A152,"")</f>
        <v/>
      </c>
      <c r="C152" s="1" t="str">
        <f>IF('その他(邦)'!B152&lt;&gt;"",'その他(邦)'!B152&amp;":"&amp;'その他(邦)'!C152&amp;" "&amp;'その他(邦)'!D152&amp;", "&amp;'その他(邦)'!E152&amp;", "&amp;'その他(邦)'!F152&amp;", "&amp;'その他(邦)'!G152&amp;" (IF: "&amp;TEXT('その他(邦)'!H152,"0.000")&amp;")"&amp;" (CS: "&amp;TEXT('その他(邦)'!I152,"0.0")&amp;")","")</f>
        <v/>
      </c>
    </row>
    <row r="153" spans="1:3" ht="60" customHeight="1" x14ac:dyDescent="0.2">
      <c r="A153" s="80" t="str">
        <f>IF('その他(邦)'!L153="○","◎",IF('その他(邦)'!K153="○","○",""))</f>
        <v/>
      </c>
      <c r="B153" s="2" t="str">
        <f>IF('その他(邦)'!A153&lt;&gt;"",'その他(邦)'!A153,"")</f>
        <v/>
      </c>
      <c r="C153" s="1" t="str">
        <f>IF('その他(邦)'!B153&lt;&gt;"",'その他(邦)'!B153&amp;":"&amp;'その他(邦)'!C153&amp;" "&amp;'その他(邦)'!D153&amp;", "&amp;'その他(邦)'!E153&amp;", "&amp;'その他(邦)'!F153&amp;", "&amp;'その他(邦)'!G153&amp;" (IF: "&amp;TEXT('その他(邦)'!H153,"0.000")&amp;")"&amp;" (CS: "&amp;TEXT('その他(邦)'!I153,"0.0")&amp;")","")</f>
        <v/>
      </c>
    </row>
    <row r="154" spans="1:3" ht="60" customHeight="1" x14ac:dyDescent="0.2">
      <c r="A154" s="80" t="str">
        <f>IF('その他(邦)'!L154="○","◎",IF('その他(邦)'!K154="○","○",""))</f>
        <v/>
      </c>
      <c r="B154" s="2" t="str">
        <f>IF('その他(邦)'!A154&lt;&gt;"",'その他(邦)'!A154,"")</f>
        <v/>
      </c>
      <c r="C154" s="1" t="str">
        <f>IF('その他(邦)'!B154&lt;&gt;"",'その他(邦)'!B154&amp;":"&amp;'その他(邦)'!C154&amp;" "&amp;'その他(邦)'!D154&amp;", "&amp;'その他(邦)'!E154&amp;", "&amp;'その他(邦)'!F154&amp;", "&amp;'その他(邦)'!G154&amp;" (IF: "&amp;TEXT('その他(邦)'!H154,"0.000")&amp;")"&amp;" (CS: "&amp;TEXT('その他(邦)'!I154,"0.0")&amp;")","")</f>
        <v/>
      </c>
    </row>
    <row r="155" spans="1:3" ht="60" customHeight="1" x14ac:dyDescent="0.2">
      <c r="A155" s="80" t="str">
        <f>IF('その他(邦)'!L155="○","◎",IF('その他(邦)'!K155="○","○",""))</f>
        <v/>
      </c>
      <c r="B155" s="2" t="str">
        <f>IF('その他(邦)'!A155&lt;&gt;"",'その他(邦)'!A155,"")</f>
        <v/>
      </c>
      <c r="C155" s="1" t="str">
        <f>IF('その他(邦)'!B155&lt;&gt;"",'その他(邦)'!B155&amp;":"&amp;'その他(邦)'!C155&amp;" "&amp;'その他(邦)'!D155&amp;", "&amp;'その他(邦)'!E155&amp;", "&amp;'その他(邦)'!F155&amp;", "&amp;'その他(邦)'!G155&amp;" (IF: "&amp;TEXT('その他(邦)'!H155,"0.000")&amp;")"&amp;" (CS: "&amp;TEXT('その他(邦)'!I155,"0.0")&amp;")","")</f>
        <v/>
      </c>
    </row>
    <row r="156" spans="1:3" ht="60" customHeight="1" x14ac:dyDescent="0.2">
      <c r="A156" s="80" t="str">
        <f>IF('その他(邦)'!L156="○","◎",IF('その他(邦)'!K156="○","○",""))</f>
        <v/>
      </c>
      <c r="B156" s="2" t="str">
        <f>IF('その他(邦)'!A156&lt;&gt;"",'その他(邦)'!A156,"")</f>
        <v/>
      </c>
      <c r="C156" s="1" t="str">
        <f>IF('その他(邦)'!B156&lt;&gt;"",'その他(邦)'!B156&amp;":"&amp;'その他(邦)'!C156&amp;" "&amp;'その他(邦)'!D156&amp;", "&amp;'その他(邦)'!E156&amp;", "&amp;'その他(邦)'!F156&amp;", "&amp;'その他(邦)'!G156&amp;" (IF: "&amp;TEXT('その他(邦)'!H156,"0.000")&amp;")"&amp;" (CS: "&amp;TEXT('その他(邦)'!I156,"0.0")&amp;")","")</f>
        <v/>
      </c>
    </row>
    <row r="157" spans="1:3" ht="60" customHeight="1" x14ac:dyDescent="0.2">
      <c r="A157" s="80" t="str">
        <f>IF('その他(邦)'!L157="○","◎",IF('その他(邦)'!K157="○","○",""))</f>
        <v/>
      </c>
      <c r="B157" s="2" t="str">
        <f>IF('その他(邦)'!A157&lt;&gt;"",'その他(邦)'!A157,"")</f>
        <v/>
      </c>
      <c r="C157" s="1" t="str">
        <f>IF('その他(邦)'!B157&lt;&gt;"",'その他(邦)'!B157&amp;":"&amp;'その他(邦)'!C157&amp;" "&amp;'その他(邦)'!D157&amp;", "&amp;'その他(邦)'!E157&amp;", "&amp;'その他(邦)'!F157&amp;", "&amp;'その他(邦)'!G157&amp;" (IF: "&amp;TEXT('その他(邦)'!H157,"0.000")&amp;")"&amp;" (CS: "&amp;TEXT('その他(邦)'!I157,"0.0")&amp;")","")</f>
        <v/>
      </c>
    </row>
    <row r="158" spans="1:3" ht="60" customHeight="1" x14ac:dyDescent="0.2">
      <c r="A158" s="80" t="str">
        <f>IF('その他(邦)'!L158="○","◎",IF('その他(邦)'!K158="○","○",""))</f>
        <v/>
      </c>
      <c r="B158" s="2" t="str">
        <f>IF('その他(邦)'!A158&lt;&gt;"",'その他(邦)'!A158,"")</f>
        <v/>
      </c>
      <c r="C158" s="1" t="str">
        <f>IF('その他(邦)'!B158&lt;&gt;"",'その他(邦)'!B158&amp;":"&amp;'その他(邦)'!C158&amp;" "&amp;'その他(邦)'!D158&amp;", "&amp;'その他(邦)'!E158&amp;", "&amp;'その他(邦)'!F158&amp;", "&amp;'その他(邦)'!G158&amp;" (IF: "&amp;TEXT('その他(邦)'!H158,"0.000")&amp;")"&amp;" (CS: "&amp;TEXT('その他(邦)'!I158,"0.0")&amp;")","")</f>
        <v/>
      </c>
    </row>
    <row r="159" spans="1:3" ht="60" customHeight="1" x14ac:dyDescent="0.2">
      <c r="A159" s="80" t="str">
        <f>IF('その他(邦)'!L159="○","◎",IF('その他(邦)'!K159="○","○",""))</f>
        <v/>
      </c>
      <c r="B159" s="2" t="str">
        <f>IF('その他(邦)'!A159&lt;&gt;"",'その他(邦)'!A159,"")</f>
        <v/>
      </c>
      <c r="C159" s="1" t="str">
        <f>IF('その他(邦)'!B159&lt;&gt;"",'その他(邦)'!B159&amp;":"&amp;'その他(邦)'!C159&amp;" "&amp;'その他(邦)'!D159&amp;", "&amp;'その他(邦)'!E159&amp;", "&amp;'その他(邦)'!F159&amp;", "&amp;'その他(邦)'!G159&amp;" (IF: "&amp;TEXT('その他(邦)'!H159,"0.000")&amp;")"&amp;" (CS: "&amp;TEXT('その他(邦)'!I159,"0.0")&amp;")","")</f>
        <v/>
      </c>
    </row>
    <row r="160" spans="1:3" ht="60" customHeight="1" x14ac:dyDescent="0.2">
      <c r="A160" s="80" t="str">
        <f>IF('その他(邦)'!L160="○","◎",IF('その他(邦)'!K160="○","○",""))</f>
        <v/>
      </c>
      <c r="B160" s="2" t="str">
        <f>IF('その他(邦)'!A160&lt;&gt;"",'その他(邦)'!A160,"")</f>
        <v/>
      </c>
      <c r="C160" s="1" t="str">
        <f>IF('その他(邦)'!B160&lt;&gt;"",'その他(邦)'!B160&amp;":"&amp;'その他(邦)'!C160&amp;" "&amp;'その他(邦)'!D160&amp;", "&amp;'その他(邦)'!E160&amp;", "&amp;'その他(邦)'!F160&amp;", "&amp;'その他(邦)'!G160&amp;" (IF: "&amp;TEXT('その他(邦)'!H160,"0.000")&amp;")"&amp;" (CS: "&amp;TEXT('その他(邦)'!I160,"0.0")&amp;")","")</f>
        <v/>
      </c>
    </row>
    <row r="161" spans="1:3" ht="60" customHeight="1" x14ac:dyDescent="0.2">
      <c r="A161" s="80" t="str">
        <f>IF('その他(邦)'!L161="○","◎",IF('その他(邦)'!K161="○","○",""))</f>
        <v/>
      </c>
      <c r="B161" s="2" t="str">
        <f>IF('その他(邦)'!A161&lt;&gt;"",'その他(邦)'!A161,"")</f>
        <v/>
      </c>
      <c r="C161" s="1" t="str">
        <f>IF('その他(邦)'!B161&lt;&gt;"",'その他(邦)'!B161&amp;":"&amp;'その他(邦)'!C161&amp;" "&amp;'その他(邦)'!D161&amp;", "&amp;'その他(邦)'!E161&amp;", "&amp;'その他(邦)'!F161&amp;", "&amp;'その他(邦)'!G161&amp;" (IF: "&amp;TEXT('その他(邦)'!H161,"0.000")&amp;")"&amp;" (CS: "&amp;TEXT('その他(邦)'!I161,"0.0")&amp;")","")</f>
        <v/>
      </c>
    </row>
    <row r="162" spans="1:3" ht="60" customHeight="1" x14ac:dyDescent="0.2">
      <c r="A162" s="80" t="str">
        <f>IF('その他(邦)'!L162="○","◎",IF('その他(邦)'!K162="○","○",""))</f>
        <v/>
      </c>
      <c r="B162" s="2" t="str">
        <f>IF('その他(邦)'!A162&lt;&gt;"",'その他(邦)'!A162,"")</f>
        <v/>
      </c>
      <c r="C162" s="1" t="str">
        <f>IF('その他(邦)'!B162&lt;&gt;"",'その他(邦)'!B162&amp;":"&amp;'その他(邦)'!C162&amp;" "&amp;'その他(邦)'!D162&amp;", "&amp;'その他(邦)'!E162&amp;", "&amp;'その他(邦)'!F162&amp;", "&amp;'その他(邦)'!G162&amp;" (IF: "&amp;TEXT('その他(邦)'!H162,"0.000")&amp;")"&amp;" (CS: "&amp;TEXT('その他(邦)'!I162,"0.0")&amp;")","")</f>
        <v/>
      </c>
    </row>
    <row r="163" spans="1:3" ht="60" customHeight="1" x14ac:dyDescent="0.2">
      <c r="A163" s="80" t="str">
        <f>IF('その他(邦)'!L163="○","◎",IF('その他(邦)'!K163="○","○",""))</f>
        <v/>
      </c>
      <c r="B163" s="2" t="str">
        <f>IF('その他(邦)'!A163&lt;&gt;"",'その他(邦)'!A163,"")</f>
        <v/>
      </c>
      <c r="C163" s="1" t="str">
        <f>IF('その他(邦)'!B163&lt;&gt;"",'その他(邦)'!B163&amp;":"&amp;'その他(邦)'!C163&amp;" "&amp;'その他(邦)'!D163&amp;", "&amp;'その他(邦)'!E163&amp;", "&amp;'その他(邦)'!F163&amp;", "&amp;'その他(邦)'!G163&amp;" (IF: "&amp;TEXT('その他(邦)'!H163,"0.000")&amp;")"&amp;" (CS: "&amp;TEXT('その他(邦)'!I163,"0.0")&amp;")","")</f>
        <v/>
      </c>
    </row>
    <row r="164" spans="1:3" ht="60" customHeight="1" x14ac:dyDescent="0.2">
      <c r="A164" s="80" t="str">
        <f>IF('その他(邦)'!L164="○","◎",IF('その他(邦)'!K164="○","○",""))</f>
        <v/>
      </c>
      <c r="B164" s="2" t="str">
        <f>IF('その他(邦)'!A164&lt;&gt;"",'その他(邦)'!A164,"")</f>
        <v/>
      </c>
      <c r="C164" s="1" t="str">
        <f>IF('その他(邦)'!B164&lt;&gt;"",'その他(邦)'!B164&amp;":"&amp;'その他(邦)'!C164&amp;" "&amp;'その他(邦)'!D164&amp;", "&amp;'その他(邦)'!E164&amp;", "&amp;'その他(邦)'!F164&amp;", "&amp;'その他(邦)'!G164&amp;" (IF: "&amp;TEXT('その他(邦)'!H164,"0.000")&amp;")"&amp;" (CS: "&amp;TEXT('その他(邦)'!I164,"0.0")&amp;")","")</f>
        <v/>
      </c>
    </row>
    <row r="165" spans="1:3" ht="60" customHeight="1" x14ac:dyDescent="0.2">
      <c r="A165" s="80" t="str">
        <f>IF('その他(邦)'!L165="○","◎",IF('その他(邦)'!K165="○","○",""))</f>
        <v/>
      </c>
      <c r="B165" s="2" t="str">
        <f>IF('その他(邦)'!A165&lt;&gt;"",'その他(邦)'!A165,"")</f>
        <v/>
      </c>
      <c r="C165" s="1" t="str">
        <f>IF('その他(邦)'!B165&lt;&gt;"",'その他(邦)'!B165&amp;":"&amp;'その他(邦)'!C165&amp;" "&amp;'その他(邦)'!D165&amp;", "&amp;'その他(邦)'!E165&amp;", "&amp;'その他(邦)'!F165&amp;", "&amp;'その他(邦)'!G165&amp;" (IF: "&amp;TEXT('その他(邦)'!H165,"0.000")&amp;")"&amp;" (CS: "&amp;TEXT('その他(邦)'!I165,"0.0")&amp;")","")</f>
        <v/>
      </c>
    </row>
    <row r="166" spans="1:3" ht="60" customHeight="1" x14ac:dyDescent="0.2">
      <c r="A166" s="80" t="str">
        <f>IF('その他(邦)'!L166="○","◎",IF('その他(邦)'!K166="○","○",""))</f>
        <v/>
      </c>
      <c r="B166" s="2" t="str">
        <f>IF('その他(邦)'!A166&lt;&gt;"",'その他(邦)'!A166,"")</f>
        <v/>
      </c>
      <c r="C166" s="1" t="str">
        <f>IF('その他(邦)'!B166&lt;&gt;"",'その他(邦)'!B166&amp;":"&amp;'その他(邦)'!C166&amp;" "&amp;'その他(邦)'!D166&amp;", "&amp;'その他(邦)'!E166&amp;", "&amp;'その他(邦)'!F166&amp;", "&amp;'その他(邦)'!G166&amp;" (IF: "&amp;TEXT('その他(邦)'!H166,"0.000")&amp;")"&amp;" (CS: "&amp;TEXT('その他(邦)'!I166,"0.0")&amp;")","")</f>
        <v/>
      </c>
    </row>
    <row r="167" spans="1:3" ht="60" customHeight="1" x14ac:dyDescent="0.2">
      <c r="A167" s="80" t="str">
        <f>IF('その他(邦)'!L167="○","◎",IF('その他(邦)'!K167="○","○",""))</f>
        <v/>
      </c>
      <c r="B167" s="2" t="str">
        <f>IF('その他(邦)'!A167&lt;&gt;"",'その他(邦)'!A167,"")</f>
        <v/>
      </c>
      <c r="C167" s="1" t="str">
        <f>IF('その他(邦)'!B167&lt;&gt;"",'その他(邦)'!B167&amp;":"&amp;'その他(邦)'!C167&amp;" "&amp;'その他(邦)'!D167&amp;", "&amp;'その他(邦)'!E167&amp;", "&amp;'その他(邦)'!F167&amp;", "&amp;'その他(邦)'!G167&amp;" (IF: "&amp;TEXT('その他(邦)'!H167,"0.000")&amp;")"&amp;" (CS: "&amp;TEXT('その他(邦)'!I167,"0.0")&amp;")","")</f>
        <v/>
      </c>
    </row>
    <row r="168" spans="1:3" ht="60" customHeight="1" x14ac:dyDescent="0.2">
      <c r="A168" s="80" t="str">
        <f>IF('その他(邦)'!L168="○","◎",IF('その他(邦)'!K168="○","○",""))</f>
        <v/>
      </c>
      <c r="B168" s="2" t="str">
        <f>IF('その他(邦)'!A168&lt;&gt;"",'その他(邦)'!A168,"")</f>
        <v/>
      </c>
      <c r="C168" s="1" t="str">
        <f>IF('その他(邦)'!B168&lt;&gt;"",'その他(邦)'!B168&amp;":"&amp;'その他(邦)'!C168&amp;" "&amp;'その他(邦)'!D168&amp;", "&amp;'その他(邦)'!E168&amp;", "&amp;'その他(邦)'!F168&amp;", "&amp;'その他(邦)'!G168&amp;" (IF: "&amp;TEXT('その他(邦)'!H168,"0.000")&amp;")"&amp;" (CS: "&amp;TEXT('その他(邦)'!I168,"0.0")&amp;")","")</f>
        <v/>
      </c>
    </row>
    <row r="169" spans="1:3" ht="60" customHeight="1" x14ac:dyDescent="0.2">
      <c r="A169" s="80" t="str">
        <f>IF('その他(邦)'!L169="○","◎",IF('その他(邦)'!K169="○","○",""))</f>
        <v/>
      </c>
      <c r="B169" s="2" t="str">
        <f>IF('その他(邦)'!A169&lt;&gt;"",'その他(邦)'!A169,"")</f>
        <v/>
      </c>
      <c r="C169" s="1" t="str">
        <f>IF('その他(邦)'!B169&lt;&gt;"",'その他(邦)'!B169&amp;":"&amp;'その他(邦)'!C169&amp;" "&amp;'その他(邦)'!D169&amp;", "&amp;'その他(邦)'!E169&amp;", "&amp;'その他(邦)'!F169&amp;", "&amp;'その他(邦)'!G169&amp;" (IF: "&amp;TEXT('その他(邦)'!H169,"0.000")&amp;")"&amp;" (CS: "&amp;TEXT('その他(邦)'!I169,"0.0")&amp;")","")</f>
        <v/>
      </c>
    </row>
    <row r="170" spans="1:3" ht="60" customHeight="1" x14ac:dyDescent="0.2">
      <c r="A170" s="80" t="str">
        <f>IF('その他(邦)'!L170="○","◎",IF('その他(邦)'!K170="○","○",""))</f>
        <v/>
      </c>
      <c r="B170" s="2" t="str">
        <f>IF('その他(邦)'!A170&lt;&gt;"",'その他(邦)'!A170,"")</f>
        <v/>
      </c>
      <c r="C170" s="1" t="str">
        <f>IF('その他(邦)'!B170&lt;&gt;"",'その他(邦)'!B170&amp;":"&amp;'その他(邦)'!C170&amp;" "&amp;'その他(邦)'!D170&amp;", "&amp;'その他(邦)'!E170&amp;", "&amp;'その他(邦)'!F170&amp;", "&amp;'その他(邦)'!G170&amp;" (IF: "&amp;TEXT('その他(邦)'!H170,"0.000")&amp;")"&amp;" (CS: "&amp;TEXT('その他(邦)'!I170,"0.0")&amp;")","")</f>
        <v/>
      </c>
    </row>
    <row r="171" spans="1:3" ht="60" customHeight="1" x14ac:dyDescent="0.2">
      <c r="A171" s="80" t="str">
        <f>IF('その他(邦)'!L171="○","◎",IF('その他(邦)'!K171="○","○",""))</f>
        <v/>
      </c>
      <c r="B171" s="2" t="str">
        <f>IF('その他(邦)'!A171&lt;&gt;"",'その他(邦)'!A171,"")</f>
        <v/>
      </c>
      <c r="C171" s="1" t="str">
        <f>IF('その他(邦)'!B171&lt;&gt;"",'その他(邦)'!B171&amp;":"&amp;'その他(邦)'!C171&amp;" "&amp;'その他(邦)'!D171&amp;", "&amp;'その他(邦)'!E171&amp;", "&amp;'その他(邦)'!F171&amp;", "&amp;'その他(邦)'!G171&amp;" (IF: "&amp;TEXT('その他(邦)'!H171,"0.000")&amp;")"&amp;" (CS: "&amp;TEXT('その他(邦)'!I171,"0.0")&amp;")","")</f>
        <v/>
      </c>
    </row>
    <row r="172" spans="1:3" ht="60" customHeight="1" x14ac:dyDescent="0.2">
      <c r="A172" s="80" t="str">
        <f>IF('その他(邦)'!L172="○","◎",IF('その他(邦)'!K172="○","○",""))</f>
        <v/>
      </c>
      <c r="B172" s="2" t="str">
        <f>IF('その他(邦)'!A172&lt;&gt;"",'その他(邦)'!A172,"")</f>
        <v/>
      </c>
      <c r="C172" s="1" t="str">
        <f>IF('その他(邦)'!B172&lt;&gt;"",'その他(邦)'!B172&amp;":"&amp;'その他(邦)'!C172&amp;" "&amp;'その他(邦)'!D172&amp;", "&amp;'その他(邦)'!E172&amp;", "&amp;'その他(邦)'!F172&amp;", "&amp;'その他(邦)'!G172&amp;" (IF: "&amp;TEXT('その他(邦)'!H172,"0.000")&amp;")"&amp;" (CS: "&amp;TEXT('その他(邦)'!I172,"0.0")&amp;")","")</f>
        <v/>
      </c>
    </row>
    <row r="173" spans="1:3" ht="60" customHeight="1" x14ac:dyDescent="0.2">
      <c r="A173" s="80" t="str">
        <f>IF('その他(邦)'!L173="○","◎",IF('その他(邦)'!K173="○","○",""))</f>
        <v/>
      </c>
      <c r="B173" s="2" t="str">
        <f>IF('その他(邦)'!A173&lt;&gt;"",'その他(邦)'!A173,"")</f>
        <v/>
      </c>
      <c r="C173" s="1" t="str">
        <f>IF('その他(邦)'!B173&lt;&gt;"",'その他(邦)'!B173&amp;":"&amp;'その他(邦)'!C173&amp;" "&amp;'その他(邦)'!D173&amp;", "&amp;'その他(邦)'!E173&amp;", "&amp;'その他(邦)'!F173&amp;", "&amp;'その他(邦)'!G173&amp;" (IF: "&amp;TEXT('その他(邦)'!H173,"0.000")&amp;")"&amp;" (CS: "&amp;TEXT('その他(邦)'!I173,"0.0")&amp;")","")</f>
        <v/>
      </c>
    </row>
    <row r="174" spans="1:3" ht="60" customHeight="1" x14ac:dyDescent="0.2">
      <c r="A174" s="80" t="str">
        <f>IF('その他(邦)'!L174="○","◎",IF('その他(邦)'!K174="○","○",""))</f>
        <v/>
      </c>
      <c r="B174" s="2" t="str">
        <f>IF('その他(邦)'!A174&lt;&gt;"",'その他(邦)'!A174,"")</f>
        <v/>
      </c>
      <c r="C174" s="1" t="str">
        <f>IF('その他(邦)'!B174&lt;&gt;"",'その他(邦)'!B174&amp;":"&amp;'その他(邦)'!C174&amp;" "&amp;'その他(邦)'!D174&amp;", "&amp;'その他(邦)'!E174&amp;", "&amp;'その他(邦)'!F174&amp;", "&amp;'その他(邦)'!G174&amp;" (IF: "&amp;TEXT('その他(邦)'!H174,"0.000")&amp;")"&amp;" (CS: "&amp;TEXT('その他(邦)'!I174,"0.0")&amp;")","")</f>
        <v/>
      </c>
    </row>
    <row r="175" spans="1:3" ht="60" customHeight="1" x14ac:dyDescent="0.2">
      <c r="A175" s="80" t="str">
        <f>IF('その他(邦)'!L175="○","◎",IF('その他(邦)'!K175="○","○",""))</f>
        <v/>
      </c>
      <c r="B175" s="2" t="str">
        <f>IF('その他(邦)'!A175&lt;&gt;"",'その他(邦)'!A175,"")</f>
        <v/>
      </c>
      <c r="C175" s="1" t="str">
        <f>IF('その他(邦)'!B175&lt;&gt;"",'その他(邦)'!B175&amp;":"&amp;'その他(邦)'!C175&amp;" "&amp;'その他(邦)'!D175&amp;", "&amp;'その他(邦)'!E175&amp;", "&amp;'その他(邦)'!F175&amp;", "&amp;'その他(邦)'!G175&amp;" (IF: "&amp;TEXT('その他(邦)'!H175,"0.000")&amp;")"&amp;" (CS: "&amp;TEXT('その他(邦)'!I175,"0.0")&amp;")","")</f>
        <v/>
      </c>
    </row>
    <row r="176" spans="1:3" ht="60" customHeight="1" x14ac:dyDescent="0.2">
      <c r="A176" s="80" t="str">
        <f>IF('その他(邦)'!L176="○","◎",IF('その他(邦)'!K176="○","○",""))</f>
        <v/>
      </c>
      <c r="B176" s="2" t="str">
        <f>IF('その他(邦)'!A176&lt;&gt;"",'その他(邦)'!A176,"")</f>
        <v/>
      </c>
      <c r="C176" s="1" t="str">
        <f>IF('その他(邦)'!B176&lt;&gt;"",'その他(邦)'!B176&amp;":"&amp;'その他(邦)'!C176&amp;" "&amp;'その他(邦)'!D176&amp;", "&amp;'その他(邦)'!E176&amp;", "&amp;'その他(邦)'!F176&amp;", "&amp;'その他(邦)'!G176&amp;" (IF: "&amp;TEXT('その他(邦)'!H176,"0.000")&amp;")"&amp;" (CS: "&amp;TEXT('その他(邦)'!I176,"0.0")&amp;")","")</f>
        <v/>
      </c>
    </row>
    <row r="177" spans="1:3" ht="60" customHeight="1" x14ac:dyDescent="0.2">
      <c r="A177" s="80" t="str">
        <f>IF('その他(邦)'!L177="○","◎",IF('その他(邦)'!K177="○","○",""))</f>
        <v/>
      </c>
      <c r="B177" s="2" t="str">
        <f>IF('その他(邦)'!A177&lt;&gt;"",'その他(邦)'!A177,"")</f>
        <v/>
      </c>
      <c r="C177" s="1" t="str">
        <f>IF('その他(邦)'!B177&lt;&gt;"",'その他(邦)'!B177&amp;":"&amp;'その他(邦)'!C177&amp;" "&amp;'その他(邦)'!D177&amp;", "&amp;'その他(邦)'!E177&amp;", "&amp;'その他(邦)'!F177&amp;", "&amp;'その他(邦)'!G177&amp;" (IF: "&amp;TEXT('その他(邦)'!H177,"0.000")&amp;")"&amp;" (CS: "&amp;TEXT('その他(邦)'!I177,"0.0")&amp;")","")</f>
        <v/>
      </c>
    </row>
    <row r="178" spans="1:3" ht="60" customHeight="1" x14ac:dyDescent="0.2">
      <c r="A178" s="80" t="str">
        <f>IF('その他(邦)'!L178="○","◎",IF('その他(邦)'!K178="○","○",""))</f>
        <v/>
      </c>
      <c r="B178" s="2" t="str">
        <f>IF('その他(邦)'!A178&lt;&gt;"",'その他(邦)'!A178,"")</f>
        <v/>
      </c>
      <c r="C178" s="1" t="str">
        <f>IF('その他(邦)'!B178&lt;&gt;"",'その他(邦)'!B178&amp;":"&amp;'その他(邦)'!C178&amp;" "&amp;'その他(邦)'!D178&amp;", "&amp;'その他(邦)'!E178&amp;", "&amp;'その他(邦)'!F178&amp;", "&amp;'その他(邦)'!G178&amp;" (IF: "&amp;TEXT('その他(邦)'!H178,"0.000")&amp;")"&amp;" (CS: "&amp;TEXT('その他(邦)'!I178,"0.0")&amp;")","")</f>
        <v/>
      </c>
    </row>
    <row r="179" spans="1:3" ht="60" customHeight="1" x14ac:dyDescent="0.2">
      <c r="A179" s="80" t="str">
        <f>IF('その他(邦)'!L179="○","◎",IF('その他(邦)'!K179="○","○",""))</f>
        <v/>
      </c>
      <c r="B179" s="2" t="str">
        <f>IF('その他(邦)'!A179&lt;&gt;"",'その他(邦)'!A179,"")</f>
        <v/>
      </c>
      <c r="C179" s="1" t="str">
        <f>IF('その他(邦)'!B179&lt;&gt;"",'その他(邦)'!B179&amp;":"&amp;'その他(邦)'!C179&amp;" "&amp;'その他(邦)'!D179&amp;", "&amp;'その他(邦)'!E179&amp;", "&amp;'その他(邦)'!F179&amp;", "&amp;'その他(邦)'!G179&amp;" (IF: "&amp;TEXT('その他(邦)'!H179,"0.000")&amp;")"&amp;" (CS: "&amp;TEXT('その他(邦)'!I179,"0.0")&amp;")","")</f>
        <v/>
      </c>
    </row>
    <row r="180" spans="1:3" ht="60" customHeight="1" x14ac:dyDescent="0.2">
      <c r="A180" s="80" t="str">
        <f>IF('その他(邦)'!L180="○","◎",IF('その他(邦)'!K180="○","○",""))</f>
        <v/>
      </c>
      <c r="B180" s="2" t="str">
        <f>IF('その他(邦)'!A180&lt;&gt;"",'その他(邦)'!A180,"")</f>
        <v/>
      </c>
      <c r="C180" s="1" t="str">
        <f>IF('その他(邦)'!B180&lt;&gt;"",'その他(邦)'!B180&amp;":"&amp;'その他(邦)'!C180&amp;" "&amp;'その他(邦)'!D180&amp;", "&amp;'その他(邦)'!E180&amp;", "&amp;'その他(邦)'!F180&amp;", "&amp;'その他(邦)'!G180&amp;" (IF: "&amp;TEXT('その他(邦)'!H180,"0.000")&amp;")"&amp;" (CS: "&amp;TEXT('その他(邦)'!I180,"0.0")&amp;")","")</f>
        <v/>
      </c>
    </row>
    <row r="181" spans="1:3" ht="60" customHeight="1" x14ac:dyDescent="0.2">
      <c r="A181" s="80" t="str">
        <f>IF('その他(邦)'!L181="○","◎",IF('その他(邦)'!K181="○","○",""))</f>
        <v/>
      </c>
      <c r="B181" s="2" t="str">
        <f>IF('その他(邦)'!A181&lt;&gt;"",'その他(邦)'!A181,"")</f>
        <v/>
      </c>
      <c r="C181" s="1" t="str">
        <f>IF('その他(邦)'!B181&lt;&gt;"",'その他(邦)'!B181&amp;":"&amp;'その他(邦)'!C181&amp;" "&amp;'その他(邦)'!D181&amp;", "&amp;'その他(邦)'!E181&amp;", "&amp;'その他(邦)'!F181&amp;", "&amp;'その他(邦)'!G181&amp;" (IF: "&amp;TEXT('その他(邦)'!H181,"0.000")&amp;")"&amp;" (CS: "&amp;TEXT('その他(邦)'!I181,"0.0")&amp;")","")</f>
        <v/>
      </c>
    </row>
    <row r="182" spans="1:3" ht="60" customHeight="1" x14ac:dyDescent="0.2">
      <c r="A182" s="80" t="str">
        <f>IF('その他(邦)'!L182="○","◎",IF('その他(邦)'!K182="○","○",""))</f>
        <v/>
      </c>
      <c r="B182" s="2" t="str">
        <f>IF('その他(邦)'!A182&lt;&gt;"",'その他(邦)'!A182,"")</f>
        <v/>
      </c>
      <c r="C182" s="1" t="str">
        <f>IF('その他(邦)'!B182&lt;&gt;"",'その他(邦)'!B182&amp;":"&amp;'その他(邦)'!C182&amp;" "&amp;'その他(邦)'!D182&amp;", "&amp;'その他(邦)'!E182&amp;", "&amp;'その他(邦)'!F182&amp;", "&amp;'その他(邦)'!G182&amp;" (IF: "&amp;TEXT('その他(邦)'!H182,"0.000")&amp;")"&amp;" (CS: "&amp;TEXT('その他(邦)'!I182,"0.0")&amp;")","")</f>
        <v/>
      </c>
    </row>
    <row r="183" spans="1:3" ht="60" customHeight="1" x14ac:dyDescent="0.2">
      <c r="A183" s="80" t="str">
        <f>IF('その他(邦)'!L183="○","◎",IF('その他(邦)'!K183="○","○",""))</f>
        <v/>
      </c>
      <c r="B183" s="2" t="str">
        <f>IF('その他(邦)'!A183&lt;&gt;"",'その他(邦)'!A183,"")</f>
        <v/>
      </c>
      <c r="C183" s="1" t="str">
        <f>IF('その他(邦)'!B183&lt;&gt;"",'その他(邦)'!B183&amp;":"&amp;'その他(邦)'!C183&amp;" "&amp;'その他(邦)'!D183&amp;", "&amp;'その他(邦)'!E183&amp;", "&amp;'その他(邦)'!F183&amp;", "&amp;'その他(邦)'!G183&amp;" (IF: "&amp;TEXT('その他(邦)'!H183,"0.000")&amp;")"&amp;" (CS: "&amp;TEXT('その他(邦)'!I183,"0.0")&amp;")","")</f>
        <v/>
      </c>
    </row>
    <row r="184" spans="1:3" ht="60" customHeight="1" x14ac:dyDescent="0.2">
      <c r="A184" s="80" t="str">
        <f>IF('その他(邦)'!L184="○","◎",IF('その他(邦)'!K184="○","○",""))</f>
        <v/>
      </c>
      <c r="B184" s="2" t="str">
        <f>IF('その他(邦)'!A184&lt;&gt;"",'その他(邦)'!A184,"")</f>
        <v/>
      </c>
      <c r="C184" s="1" t="str">
        <f>IF('その他(邦)'!B184&lt;&gt;"",'その他(邦)'!B184&amp;":"&amp;'その他(邦)'!C184&amp;" "&amp;'その他(邦)'!D184&amp;", "&amp;'その他(邦)'!E184&amp;", "&amp;'その他(邦)'!F184&amp;", "&amp;'その他(邦)'!G184&amp;" (IF: "&amp;TEXT('その他(邦)'!H184,"0.000")&amp;")"&amp;" (CS: "&amp;TEXT('その他(邦)'!I184,"0.0")&amp;")","")</f>
        <v/>
      </c>
    </row>
    <row r="185" spans="1:3" ht="60" customHeight="1" x14ac:dyDescent="0.2">
      <c r="A185" s="80" t="str">
        <f>IF('その他(邦)'!L185="○","◎",IF('その他(邦)'!K185="○","○",""))</f>
        <v/>
      </c>
      <c r="B185" s="2" t="str">
        <f>IF('その他(邦)'!A185&lt;&gt;"",'その他(邦)'!A185,"")</f>
        <v/>
      </c>
      <c r="C185" s="1" t="str">
        <f>IF('その他(邦)'!B185&lt;&gt;"",'その他(邦)'!B185&amp;":"&amp;'その他(邦)'!C185&amp;" "&amp;'その他(邦)'!D185&amp;", "&amp;'その他(邦)'!E185&amp;", "&amp;'その他(邦)'!F185&amp;", "&amp;'その他(邦)'!G185&amp;" (IF: "&amp;TEXT('その他(邦)'!H185,"0.000")&amp;")"&amp;" (CS: "&amp;TEXT('その他(邦)'!I185,"0.0")&amp;")","")</f>
        <v/>
      </c>
    </row>
    <row r="186" spans="1:3" ht="60" customHeight="1" x14ac:dyDescent="0.2">
      <c r="A186" s="80" t="str">
        <f>IF('その他(邦)'!L186="○","◎",IF('その他(邦)'!K186="○","○",""))</f>
        <v/>
      </c>
      <c r="B186" s="2" t="str">
        <f>IF('その他(邦)'!A186&lt;&gt;"",'その他(邦)'!A186,"")</f>
        <v/>
      </c>
      <c r="C186" s="1" t="str">
        <f>IF('その他(邦)'!B186&lt;&gt;"",'その他(邦)'!B186&amp;":"&amp;'その他(邦)'!C186&amp;" "&amp;'その他(邦)'!D186&amp;", "&amp;'その他(邦)'!E186&amp;", "&amp;'その他(邦)'!F186&amp;", "&amp;'その他(邦)'!G186&amp;" (IF: "&amp;TEXT('その他(邦)'!H186,"0.000")&amp;")"&amp;" (CS: "&amp;TEXT('その他(邦)'!I186,"0.0")&amp;")","")</f>
        <v/>
      </c>
    </row>
    <row r="187" spans="1:3" ht="60" customHeight="1" x14ac:dyDescent="0.2">
      <c r="A187" s="80" t="str">
        <f>IF('その他(邦)'!L187="○","◎",IF('その他(邦)'!K187="○","○",""))</f>
        <v/>
      </c>
      <c r="B187" s="2" t="str">
        <f>IF('その他(邦)'!A187&lt;&gt;"",'その他(邦)'!A187,"")</f>
        <v/>
      </c>
      <c r="C187" s="1" t="str">
        <f>IF('その他(邦)'!B187&lt;&gt;"",'その他(邦)'!B187&amp;":"&amp;'その他(邦)'!C187&amp;" "&amp;'その他(邦)'!D187&amp;", "&amp;'その他(邦)'!E187&amp;", "&amp;'その他(邦)'!F187&amp;", "&amp;'その他(邦)'!G187&amp;" (IF: "&amp;TEXT('その他(邦)'!H187,"0.000")&amp;")"&amp;" (CS: "&amp;TEXT('その他(邦)'!I187,"0.0")&amp;")","")</f>
        <v/>
      </c>
    </row>
    <row r="188" spans="1:3" ht="60" customHeight="1" x14ac:dyDescent="0.2">
      <c r="A188" s="80" t="str">
        <f>IF('その他(邦)'!L188="○","◎",IF('その他(邦)'!K188="○","○",""))</f>
        <v/>
      </c>
      <c r="B188" s="2" t="str">
        <f>IF('その他(邦)'!A188&lt;&gt;"",'その他(邦)'!A188,"")</f>
        <v/>
      </c>
      <c r="C188" s="1" t="str">
        <f>IF('その他(邦)'!B188&lt;&gt;"",'その他(邦)'!B188&amp;":"&amp;'その他(邦)'!C188&amp;" "&amp;'その他(邦)'!D188&amp;", "&amp;'その他(邦)'!E188&amp;", "&amp;'その他(邦)'!F188&amp;", "&amp;'その他(邦)'!G188&amp;" (IF: "&amp;TEXT('その他(邦)'!H188,"0.000")&amp;")"&amp;" (CS: "&amp;TEXT('その他(邦)'!I188,"0.0")&amp;")","")</f>
        <v/>
      </c>
    </row>
    <row r="189" spans="1:3" ht="60" customHeight="1" x14ac:dyDescent="0.2">
      <c r="A189" s="80" t="str">
        <f>IF('その他(邦)'!L189="○","◎",IF('その他(邦)'!K189="○","○",""))</f>
        <v/>
      </c>
      <c r="B189" s="2" t="str">
        <f>IF('その他(邦)'!A189&lt;&gt;"",'その他(邦)'!A189,"")</f>
        <v/>
      </c>
      <c r="C189" s="1" t="str">
        <f>IF('その他(邦)'!B189&lt;&gt;"",'その他(邦)'!B189&amp;":"&amp;'その他(邦)'!C189&amp;" "&amp;'その他(邦)'!D189&amp;", "&amp;'その他(邦)'!E189&amp;", "&amp;'その他(邦)'!F189&amp;", "&amp;'その他(邦)'!G189&amp;" (IF: "&amp;TEXT('その他(邦)'!H189,"0.000")&amp;")"&amp;" (CS: "&amp;TEXT('その他(邦)'!I189,"0.0")&amp;")","")</f>
        <v/>
      </c>
    </row>
    <row r="190" spans="1:3" ht="60" customHeight="1" x14ac:dyDescent="0.2">
      <c r="A190" s="80" t="str">
        <f>IF('その他(邦)'!L190="○","◎",IF('その他(邦)'!K190="○","○",""))</f>
        <v/>
      </c>
      <c r="B190" s="2" t="str">
        <f>IF('その他(邦)'!A190&lt;&gt;"",'その他(邦)'!A190,"")</f>
        <v/>
      </c>
      <c r="C190" s="1" t="str">
        <f>IF('その他(邦)'!B190&lt;&gt;"",'その他(邦)'!B190&amp;":"&amp;'その他(邦)'!C190&amp;" "&amp;'その他(邦)'!D190&amp;", "&amp;'その他(邦)'!E190&amp;", "&amp;'その他(邦)'!F190&amp;", "&amp;'その他(邦)'!G190&amp;" (IF: "&amp;TEXT('その他(邦)'!H190,"0.000")&amp;")"&amp;" (CS: "&amp;TEXT('その他(邦)'!I190,"0.0")&amp;")","")</f>
        <v/>
      </c>
    </row>
    <row r="191" spans="1:3" ht="60" customHeight="1" x14ac:dyDescent="0.2">
      <c r="A191" s="80" t="str">
        <f>IF('その他(邦)'!L191="○","◎",IF('その他(邦)'!K191="○","○",""))</f>
        <v/>
      </c>
      <c r="B191" s="2" t="str">
        <f>IF('その他(邦)'!A191&lt;&gt;"",'その他(邦)'!A191,"")</f>
        <v/>
      </c>
      <c r="C191" s="1" t="str">
        <f>IF('その他(邦)'!B191&lt;&gt;"",'その他(邦)'!B191&amp;":"&amp;'その他(邦)'!C191&amp;" "&amp;'その他(邦)'!D191&amp;", "&amp;'その他(邦)'!E191&amp;", "&amp;'その他(邦)'!F191&amp;", "&amp;'その他(邦)'!G191&amp;" (IF: "&amp;TEXT('その他(邦)'!H191,"0.000")&amp;")"&amp;" (CS: "&amp;TEXT('その他(邦)'!I191,"0.0")&amp;")","")</f>
        <v/>
      </c>
    </row>
    <row r="192" spans="1:3" ht="60" customHeight="1" x14ac:dyDescent="0.2">
      <c r="A192" s="80" t="str">
        <f>IF('その他(邦)'!L192="○","◎",IF('その他(邦)'!K192="○","○",""))</f>
        <v/>
      </c>
      <c r="B192" s="2" t="str">
        <f>IF('その他(邦)'!A192&lt;&gt;"",'その他(邦)'!A192,"")</f>
        <v/>
      </c>
      <c r="C192" s="1" t="str">
        <f>IF('その他(邦)'!B192&lt;&gt;"",'その他(邦)'!B192&amp;":"&amp;'その他(邦)'!C192&amp;" "&amp;'その他(邦)'!D192&amp;", "&amp;'その他(邦)'!E192&amp;", "&amp;'その他(邦)'!F192&amp;", "&amp;'その他(邦)'!G192&amp;" (IF: "&amp;TEXT('その他(邦)'!H192,"0.000")&amp;")"&amp;" (CS: "&amp;TEXT('その他(邦)'!I192,"0.0")&amp;")","")</f>
        <v/>
      </c>
    </row>
    <row r="193" spans="1:3" ht="60" customHeight="1" x14ac:dyDescent="0.2">
      <c r="A193" s="80" t="str">
        <f>IF('その他(邦)'!L193="○","◎",IF('その他(邦)'!K193="○","○",""))</f>
        <v/>
      </c>
      <c r="B193" s="2" t="str">
        <f>IF('その他(邦)'!A193&lt;&gt;"",'その他(邦)'!A193,"")</f>
        <v/>
      </c>
      <c r="C193" s="1" t="str">
        <f>IF('その他(邦)'!B193&lt;&gt;"",'その他(邦)'!B193&amp;":"&amp;'その他(邦)'!C193&amp;" "&amp;'その他(邦)'!D193&amp;", "&amp;'その他(邦)'!E193&amp;", "&amp;'その他(邦)'!F193&amp;", "&amp;'その他(邦)'!G193&amp;" (IF: "&amp;TEXT('その他(邦)'!H193,"0.000")&amp;")"&amp;" (CS: "&amp;TEXT('その他(邦)'!I193,"0.0")&amp;")","")</f>
        <v/>
      </c>
    </row>
    <row r="194" spans="1:3" ht="60" customHeight="1" x14ac:dyDescent="0.2">
      <c r="A194" s="80" t="str">
        <f>IF('その他(邦)'!L194="○","◎",IF('その他(邦)'!K194="○","○",""))</f>
        <v/>
      </c>
      <c r="B194" s="2" t="str">
        <f>IF('その他(邦)'!A194&lt;&gt;"",'その他(邦)'!A194,"")</f>
        <v/>
      </c>
      <c r="C194" s="1" t="str">
        <f>IF('その他(邦)'!B194&lt;&gt;"",'その他(邦)'!B194&amp;":"&amp;'その他(邦)'!C194&amp;" "&amp;'その他(邦)'!D194&amp;", "&amp;'その他(邦)'!E194&amp;", "&amp;'その他(邦)'!F194&amp;", "&amp;'その他(邦)'!G194&amp;" (IF: "&amp;TEXT('その他(邦)'!H194,"0.000")&amp;")"&amp;" (CS: "&amp;TEXT('その他(邦)'!I194,"0.0")&amp;")","")</f>
        <v/>
      </c>
    </row>
    <row r="195" spans="1:3" ht="60" customHeight="1" x14ac:dyDescent="0.2">
      <c r="A195" s="80" t="str">
        <f>IF('その他(邦)'!L195="○","◎",IF('その他(邦)'!K195="○","○",""))</f>
        <v/>
      </c>
      <c r="B195" s="2" t="str">
        <f>IF('その他(邦)'!A195&lt;&gt;"",'その他(邦)'!A195,"")</f>
        <v/>
      </c>
      <c r="C195" s="1" t="str">
        <f>IF('その他(邦)'!B195&lt;&gt;"",'その他(邦)'!B195&amp;":"&amp;'その他(邦)'!C195&amp;" "&amp;'その他(邦)'!D195&amp;", "&amp;'その他(邦)'!E195&amp;", "&amp;'その他(邦)'!F195&amp;", "&amp;'その他(邦)'!G195&amp;" (IF: "&amp;TEXT('その他(邦)'!H195,"0.000")&amp;")"&amp;" (CS: "&amp;TEXT('その他(邦)'!I195,"0.0")&amp;")","")</f>
        <v/>
      </c>
    </row>
    <row r="196" spans="1:3" ht="60" customHeight="1" x14ac:dyDescent="0.2">
      <c r="A196" s="80" t="str">
        <f>IF('その他(邦)'!L196="○","◎",IF('その他(邦)'!K196="○","○",""))</f>
        <v/>
      </c>
      <c r="B196" s="2" t="str">
        <f>IF('その他(邦)'!A196&lt;&gt;"",'その他(邦)'!A196,"")</f>
        <v/>
      </c>
      <c r="C196" s="1" t="str">
        <f>IF('その他(邦)'!B196&lt;&gt;"",'その他(邦)'!B196&amp;":"&amp;'その他(邦)'!C196&amp;" "&amp;'その他(邦)'!D196&amp;", "&amp;'その他(邦)'!E196&amp;", "&amp;'その他(邦)'!F196&amp;", "&amp;'その他(邦)'!G196&amp;" (IF: "&amp;TEXT('その他(邦)'!H196,"0.000")&amp;")"&amp;" (CS: "&amp;TEXT('その他(邦)'!I196,"0.0")&amp;")","")</f>
        <v/>
      </c>
    </row>
    <row r="197" spans="1:3" ht="60" customHeight="1" x14ac:dyDescent="0.2">
      <c r="A197" s="80" t="str">
        <f>IF('その他(邦)'!L197="○","◎",IF('その他(邦)'!K197="○","○",""))</f>
        <v/>
      </c>
      <c r="B197" s="2" t="str">
        <f>IF('その他(邦)'!A197&lt;&gt;"",'その他(邦)'!A197,"")</f>
        <v/>
      </c>
      <c r="C197" s="1" t="str">
        <f>IF('その他(邦)'!B197&lt;&gt;"",'その他(邦)'!B197&amp;":"&amp;'その他(邦)'!C197&amp;" "&amp;'その他(邦)'!D197&amp;", "&amp;'その他(邦)'!E197&amp;", "&amp;'その他(邦)'!F197&amp;", "&amp;'その他(邦)'!G197&amp;" (IF: "&amp;TEXT('その他(邦)'!H197,"0.000")&amp;")"&amp;" (CS: "&amp;TEXT('その他(邦)'!I197,"0.0")&amp;")","")</f>
        <v/>
      </c>
    </row>
    <row r="198" spans="1:3" ht="60" customHeight="1" x14ac:dyDescent="0.2">
      <c r="A198" s="80" t="str">
        <f>IF('その他(邦)'!L198="○","◎",IF('その他(邦)'!K198="○","○",""))</f>
        <v/>
      </c>
      <c r="B198" s="2" t="str">
        <f>IF('その他(邦)'!A198&lt;&gt;"",'その他(邦)'!A198,"")</f>
        <v/>
      </c>
      <c r="C198" s="1" t="str">
        <f>IF('その他(邦)'!B198&lt;&gt;"",'その他(邦)'!B198&amp;":"&amp;'その他(邦)'!C198&amp;" "&amp;'その他(邦)'!D198&amp;", "&amp;'その他(邦)'!E198&amp;", "&amp;'その他(邦)'!F198&amp;", "&amp;'その他(邦)'!G198&amp;" (IF: "&amp;TEXT('その他(邦)'!H198,"0.000")&amp;")"&amp;" (CS: "&amp;TEXT('その他(邦)'!I198,"0.0")&amp;")","")</f>
        <v/>
      </c>
    </row>
    <row r="199" spans="1:3" ht="60" customHeight="1" x14ac:dyDescent="0.2">
      <c r="A199" s="80" t="str">
        <f>IF('その他(邦)'!L199="○","◎",IF('その他(邦)'!K199="○","○",""))</f>
        <v/>
      </c>
      <c r="B199" s="2" t="str">
        <f>IF('その他(邦)'!A199&lt;&gt;"",'その他(邦)'!A199,"")</f>
        <v/>
      </c>
      <c r="C199" s="1" t="str">
        <f>IF('その他(邦)'!B199&lt;&gt;"",'その他(邦)'!B199&amp;":"&amp;'その他(邦)'!C199&amp;" "&amp;'その他(邦)'!D199&amp;", "&amp;'その他(邦)'!E199&amp;", "&amp;'その他(邦)'!F199&amp;", "&amp;'その他(邦)'!G199&amp;" (IF: "&amp;TEXT('その他(邦)'!H199,"0.000")&amp;")"&amp;" (CS: "&amp;TEXT('その他(邦)'!I199,"0.0")&amp;")","")</f>
        <v/>
      </c>
    </row>
    <row r="200" spans="1:3" ht="60" customHeight="1" x14ac:dyDescent="0.2">
      <c r="A200" s="80" t="str">
        <f>IF('その他(邦)'!L200="○","◎",IF('その他(邦)'!K200="○","○",""))</f>
        <v/>
      </c>
      <c r="B200" s="2" t="str">
        <f>IF('その他(邦)'!A200&lt;&gt;"",'その他(邦)'!A200,"")</f>
        <v/>
      </c>
      <c r="C200" s="1" t="str">
        <f>IF('その他(邦)'!B200&lt;&gt;"",'その他(邦)'!B200&amp;":"&amp;'その他(邦)'!C200&amp;" "&amp;'その他(邦)'!D200&amp;", "&amp;'その他(邦)'!E200&amp;", "&amp;'その他(邦)'!F200&amp;", "&amp;'その他(邦)'!G200&amp;" (IF: "&amp;TEXT('その他(邦)'!H200,"0.000")&amp;")"&amp;" (CS: "&amp;TEXT('その他(邦)'!I200,"0.0")&amp;")","")</f>
        <v/>
      </c>
    </row>
    <row r="201" spans="1:3" ht="60" customHeight="1" x14ac:dyDescent="0.2">
      <c r="A201" s="80" t="str">
        <f>IF('その他(邦)'!L201="○","◎",IF('その他(邦)'!K201="○","○",""))</f>
        <v/>
      </c>
      <c r="B201" s="2" t="str">
        <f>IF('その他(邦)'!A201&lt;&gt;"",'その他(邦)'!A201,"")</f>
        <v/>
      </c>
      <c r="C201" s="1" t="str">
        <f>IF('その他(邦)'!B201&lt;&gt;"",'その他(邦)'!B201&amp;":"&amp;'その他(邦)'!C201&amp;" "&amp;'その他(邦)'!D201&amp;", "&amp;'その他(邦)'!E201&amp;", "&amp;'その他(邦)'!F201&amp;", "&amp;'その他(邦)'!G201&amp;" (IF: "&amp;TEXT('その他(邦)'!H201,"0.000")&amp;")"&amp;" (CS: "&amp;TEXT('その他(邦)'!I201,"0.0")&amp;")","")</f>
        <v/>
      </c>
    </row>
    <row r="202" spans="1:3" ht="60" customHeight="1" x14ac:dyDescent="0.2">
      <c r="A202" s="80" t="str">
        <f>IF('その他(邦)'!L202="○","◎",IF('その他(邦)'!K202="○","○",""))</f>
        <v/>
      </c>
      <c r="B202" s="2" t="str">
        <f>IF('その他(邦)'!A202&lt;&gt;"",'その他(邦)'!A202,"")</f>
        <v/>
      </c>
      <c r="C202" s="1" t="str">
        <f>IF('その他(邦)'!B202&lt;&gt;"",'その他(邦)'!B202&amp;":"&amp;'その他(邦)'!C202&amp;" "&amp;'その他(邦)'!D202&amp;", "&amp;'その他(邦)'!E202&amp;", "&amp;'その他(邦)'!F202&amp;", "&amp;'その他(邦)'!G202&amp;" (IF: "&amp;TEXT('その他(邦)'!H202,"0.000")&amp;")"&amp;" (CS: "&amp;TEXT('その他(邦)'!I202,"0.0")&amp;")","")</f>
        <v/>
      </c>
    </row>
    <row r="203" spans="1:3" ht="60" customHeight="1" x14ac:dyDescent="0.2">
      <c r="A203" s="80" t="str">
        <f>IF('その他(邦)'!L203="○","◎",IF('その他(邦)'!K203="○","○",""))</f>
        <v/>
      </c>
      <c r="B203" s="2" t="str">
        <f>IF('その他(邦)'!A203&lt;&gt;"",'その他(邦)'!A203,"")</f>
        <v/>
      </c>
      <c r="C203" s="1" t="str">
        <f>IF('その他(邦)'!B203&lt;&gt;"",'その他(邦)'!B203&amp;":"&amp;'その他(邦)'!C203&amp;" "&amp;'その他(邦)'!D203&amp;", "&amp;'その他(邦)'!E203&amp;", "&amp;'その他(邦)'!F203&amp;", "&amp;'その他(邦)'!G203&amp;" (IF: "&amp;TEXT('その他(邦)'!H203,"0.000")&amp;")"&amp;" (CS: "&amp;TEXT('その他(邦)'!I203,"0.0")&amp;")","")</f>
        <v/>
      </c>
    </row>
    <row r="204" spans="1:3" ht="60" customHeight="1" x14ac:dyDescent="0.2">
      <c r="A204" s="80" t="str">
        <f>IF('その他(邦)'!L204="○","◎",IF('その他(邦)'!K204="○","○",""))</f>
        <v/>
      </c>
      <c r="B204" s="2" t="str">
        <f>IF('その他(邦)'!A204&lt;&gt;"",'その他(邦)'!A204,"")</f>
        <v/>
      </c>
      <c r="C204" s="1" t="str">
        <f>IF('その他(邦)'!B204&lt;&gt;"",'その他(邦)'!B204&amp;":"&amp;'その他(邦)'!C204&amp;" "&amp;'その他(邦)'!D204&amp;", "&amp;'その他(邦)'!E204&amp;", "&amp;'その他(邦)'!F204&amp;", "&amp;'その他(邦)'!G204&amp;" (IF: "&amp;TEXT('その他(邦)'!H204,"0.000")&amp;")"&amp;" (CS: "&amp;TEXT('その他(邦)'!I204,"0.0")&amp;")","")</f>
        <v/>
      </c>
    </row>
    <row r="205" spans="1:3" ht="60" customHeight="1" x14ac:dyDescent="0.2">
      <c r="A205" s="80" t="str">
        <f>IF('その他(邦)'!L205="○","◎",IF('その他(邦)'!K205="○","○",""))</f>
        <v/>
      </c>
      <c r="B205" s="2" t="str">
        <f>IF('その他(邦)'!A205&lt;&gt;"",'その他(邦)'!A205,"")</f>
        <v/>
      </c>
      <c r="C205" s="1" t="str">
        <f>IF('その他(邦)'!B205&lt;&gt;"",'その他(邦)'!B205&amp;":"&amp;'その他(邦)'!C205&amp;" "&amp;'その他(邦)'!D205&amp;", "&amp;'その他(邦)'!E205&amp;", "&amp;'その他(邦)'!F205&amp;", "&amp;'その他(邦)'!G205&amp;" (IF: "&amp;TEXT('その他(邦)'!H205,"0.000")&amp;")"&amp;" (CS: "&amp;TEXT('その他(邦)'!I205,"0.0")&amp;")","")</f>
        <v/>
      </c>
    </row>
    <row r="206" spans="1:3" ht="60" customHeight="1" x14ac:dyDescent="0.2">
      <c r="A206" s="80" t="str">
        <f>IF('その他(邦)'!L206="○","◎",IF('その他(邦)'!K206="○","○",""))</f>
        <v/>
      </c>
      <c r="B206" s="2" t="str">
        <f>IF('その他(邦)'!A206&lt;&gt;"",'その他(邦)'!A206,"")</f>
        <v/>
      </c>
      <c r="C206" s="1" t="str">
        <f>IF('その他(邦)'!B206&lt;&gt;"",'その他(邦)'!B206&amp;":"&amp;'その他(邦)'!C206&amp;" "&amp;'その他(邦)'!D206&amp;", "&amp;'その他(邦)'!E206&amp;", "&amp;'その他(邦)'!F206&amp;", "&amp;'その他(邦)'!G206&amp;" (IF: "&amp;TEXT('その他(邦)'!H206,"0.000")&amp;")"&amp;" (CS: "&amp;TEXT('その他(邦)'!I206,"0.0")&amp;")","")</f>
        <v/>
      </c>
    </row>
    <row r="207" spans="1:3" ht="60" customHeight="1" x14ac:dyDescent="0.2">
      <c r="A207" s="80" t="str">
        <f>IF('その他(邦)'!L207="○","◎",IF('その他(邦)'!K207="○","○",""))</f>
        <v/>
      </c>
      <c r="B207" s="2" t="str">
        <f>IF('その他(邦)'!A207&lt;&gt;"",'その他(邦)'!A207,"")</f>
        <v/>
      </c>
      <c r="C207" s="1" t="str">
        <f>IF('その他(邦)'!B207&lt;&gt;"",'その他(邦)'!B207&amp;":"&amp;'その他(邦)'!C207&amp;" "&amp;'その他(邦)'!D207&amp;", "&amp;'その他(邦)'!E207&amp;", "&amp;'その他(邦)'!F207&amp;", "&amp;'その他(邦)'!G207&amp;" (IF: "&amp;TEXT('その他(邦)'!H207,"0.000")&amp;")"&amp;" (CS: "&amp;TEXT('その他(邦)'!I207,"0.0")&amp;")","")</f>
        <v/>
      </c>
    </row>
    <row r="208" spans="1:3" ht="60" customHeight="1" x14ac:dyDescent="0.2">
      <c r="A208" s="80" t="str">
        <f>IF('その他(邦)'!L208="○","◎",IF('その他(邦)'!K208="○","○",""))</f>
        <v/>
      </c>
      <c r="B208" s="2" t="str">
        <f>IF('その他(邦)'!A208&lt;&gt;"",'その他(邦)'!A208,"")</f>
        <v/>
      </c>
      <c r="C208" s="1" t="str">
        <f>IF('その他(邦)'!B208&lt;&gt;"",'その他(邦)'!B208&amp;":"&amp;'その他(邦)'!C208&amp;" "&amp;'その他(邦)'!D208&amp;", "&amp;'その他(邦)'!E208&amp;", "&amp;'その他(邦)'!F208&amp;", "&amp;'その他(邦)'!G208&amp;" (IF: "&amp;TEXT('その他(邦)'!H208,"0.000")&amp;")"&amp;" (CS: "&amp;TEXT('その他(邦)'!I208,"0.0")&amp;")","")</f>
        <v/>
      </c>
    </row>
    <row r="209" spans="1:3" ht="60" customHeight="1" x14ac:dyDescent="0.2">
      <c r="A209" s="80" t="str">
        <f>IF('その他(邦)'!L209="○","◎",IF('その他(邦)'!K209="○","○",""))</f>
        <v/>
      </c>
      <c r="B209" s="2" t="str">
        <f>IF('その他(邦)'!A209&lt;&gt;"",'その他(邦)'!A209,"")</f>
        <v/>
      </c>
      <c r="C209" s="1" t="str">
        <f>IF('その他(邦)'!B209&lt;&gt;"",'その他(邦)'!B209&amp;":"&amp;'その他(邦)'!C209&amp;" "&amp;'その他(邦)'!D209&amp;", "&amp;'その他(邦)'!E209&amp;", "&amp;'その他(邦)'!F209&amp;", "&amp;'その他(邦)'!G209&amp;" (IF: "&amp;TEXT('その他(邦)'!H209,"0.000")&amp;")"&amp;" (CS: "&amp;TEXT('その他(邦)'!I209,"0.0")&amp;")","")</f>
        <v/>
      </c>
    </row>
    <row r="210" spans="1:3" ht="60" customHeight="1" x14ac:dyDescent="0.2">
      <c r="A210" s="80" t="str">
        <f>IF('その他(邦)'!L210="○","◎",IF('その他(邦)'!K210="○","○",""))</f>
        <v/>
      </c>
      <c r="B210" s="2" t="str">
        <f>IF('その他(邦)'!A210&lt;&gt;"",'その他(邦)'!A210,"")</f>
        <v/>
      </c>
      <c r="C210" s="1" t="str">
        <f>IF('その他(邦)'!B210&lt;&gt;"",'その他(邦)'!B210&amp;":"&amp;'その他(邦)'!C210&amp;" "&amp;'その他(邦)'!D210&amp;", "&amp;'その他(邦)'!E210&amp;", "&amp;'その他(邦)'!F210&amp;", "&amp;'その他(邦)'!G210&amp;" (IF: "&amp;TEXT('その他(邦)'!H210,"0.000")&amp;")"&amp;" (CS: "&amp;TEXT('その他(邦)'!I210,"0.0")&amp;")","")</f>
        <v/>
      </c>
    </row>
    <row r="211" spans="1:3" ht="60" customHeight="1" x14ac:dyDescent="0.2">
      <c r="A211" s="80" t="str">
        <f>IF('その他(邦)'!L211="○","◎",IF('その他(邦)'!K211="○","○",""))</f>
        <v/>
      </c>
      <c r="B211" s="2" t="str">
        <f>IF('その他(邦)'!A211&lt;&gt;"",'その他(邦)'!A211,"")</f>
        <v/>
      </c>
      <c r="C211" s="1" t="str">
        <f>IF('その他(邦)'!B211&lt;&gt;"",'その他(邦)'!B211&amp;":"&amp;'その他(邦)'!C211&amp;" "&amp;'その他(邦)'!D211&amp;", "&amp;'その他(邦)'!E211&amp;", "&amp;'その他(邦)'!F211&amp;", "&amp;'その他(邦)'!G211&amp;" (IF: "&amp;TEXT('その他(邦)'!H211,"0.000")&amp;")"&amp;" (CS: "&amp;TEXT('その他(邦)'!I211,"0.0")&amp;")","")</f>
        <v/>
      </c>
    </row>
    <row r="212" spans="1:3" ht="60" customHeight="1" x14ac:dyDescent="0.2">
      <c r="A212" s="80" t="str">
        <f>IF('その他(邦)'!L212="○","◎",IF('その他(邦)'!K212="○","○",""))</f>
        <v/>
      </c>
      <c r="B212" s="2" t="str">
        <f>IF('その他(邦)'!A212&lt;&gt;"",'その他(邦)'!A212,"")</f>
        <v/>
      </c>
      <c r="C212" s="1" t="str">
        <f>IF('その他(邦)'!B212&lt;&gt;"",'その他(邦)'!B212&amp;":"&amp;'その他(邦)'!C212&amp;" "&amp;'その他(邦)'!D212&amp;", "&amp;'その他(邦)'!E212&amp;", "&amp;'その他(邦)'!F212&amp;", "&amp;'その他(邦)'!G212&amp;" (IF: "&amp;TEXT('その他(邦)'!H212,"0.000")&amp;")"&amp;" (CS: "&amp;TEXT('その他(邦)'!I212,"0.0")&amp;")","")</f>
        <v/>
      </c>
    </row>
    <row r="213" spans="1:3" ht="60" customHeight="1" x14ac:dyDescent="0.2">
      <c r="A213" s="80" t="str">
        <f>IF('その他(邦)'!L213="○","◎",IF('その他(邦)'!K213="○","○",""))</f>
        <v/>
      </c>
      <c r="B213" s="2" t="str">
        <f>IF('その他(邦)'!A213&lt;&gt;"",'その他(邦)'!A213,"")</f>
        <v/>
      </c>
      <c r="C213" s="1" t="str">
        <f>IF('その他(邦)'!B213&lt;&gt;"",'その他(邦)'!B213&amp;":"&amp;'その他(邦)'!C213&amp;" "&amp;'その他(邦)'!D213&amp;", "&amp;'その他(邦)'!E213&amp;", "&amp;'その他(邦)'!F213&amp;", "&amp;'その他(邦)'!G213&amp;" (IF: "&amp;TEXT('その他(邦)'!H213,"0.000")&amp;")"&amp;" (CS: "&amp;TEXT('その他(邦)'!I213,"0.0")&amp;")","")</f>
        <v/>
      </c>
    </row>
    <row r="214" spans="1:3" ht="60" customHeight="1" x14ac:dyDescent="0.2">
      <c r="A214" s="80" t="str">
        <f>IF('その他(邦)'!L214="○","◎",IF('その他(邦)'!K214="○","○",""))</f>
        <v/>
      </c>
      <c r="B214" s="2" t="str">
        <f>IF('その他(邦)'!A214&lt;&gt;"",'その他(邦)'!A214,"")</f>
        <v/>
      </c>
      <c r="C214" s="1" t="str">
        <f>IF('その他(邦)'!B214&lt;&gt;"",'その他(邦)'!B214&amp;":"&amp;'その他(邦)'!C214&amp;" "&amp;'その他(邦)'!D214&amp;", "&amp;'その他(邦)'!E214&amp;", "&amp;'その他(邦)'!F214&amp;", "&amp;'その他(邦)'!G214&amp;" (IF: "&amp;TEXT('その他(邦)'!H214,"0.000")&amp;")"&amp;" (CS: "&amp;TEXT('その他(邦)'!I214,"0.0")&amp;")","")</f>
        <v/>
      </c>
    </row>
    <row r="215" spans="1:3" ht="60" customHeight="1" x14ac:dyDescent="0.2">
      <c r="A215" s="80" t="str">
        <f>IF('その他(邦)'!L215="○","◎",IF('その他(邦)'!K215="○","○",""))</f>
        <v/>
      </c>
      <c r="B215" s="2" t="str">
        <f>IF('その他(邦)'!A215&lt;&gt;"",'その他(邦)'!A215,"")</f>
        <v/>
      </c>
      <c r="C215" s="1" t="str">
        <f>IF('その他(邦)'!B215&lt;&gt;"",'その他(邦)'!B215&amp;":"&amp;'その他(邦)'!C215&amp;" "&amp;'その他(邦)'!D215&amp;", "&amp;'その他(邦)'!E215&amp;", "&amp;'その他(邦)'!F215&amp;", "&amp;'その他(邦)'!G215&amp;" (IF: "&amp;TEXT('その他(邦)'!H215,"0.000")&amp;")"&amp;" (CS: "&amp;TEXT('その他(邦)'!I215,"0.0")&amp;")","")</f>
        <v/>
      </c>
    </row>
    <row r="216" spans="1:3" ht="60" customHeight="1" x14ac:dyDescent="0.2">
      <c r="A216" s="80" t="str">
        <f>IF('その他(邦)'!L216="○","◎",IF('その他(邦)'!K216="○","○",""))</f>
        <v/>
      </c>
      <c r="B216" s="2" t="str">
        <f>IF('その他(邦)'!A216&lt;&gt;"",'その他(邦)'!A216,"")</f>
        <v/>
      </c>
      <c r="C216" s="1" t="str">
        <f>IF('その他(邦)'!B216&lt;&gt;"",'その他(邦)'!B216&amp;":"&amp;'その他(邦)'!C216&amp;" "&amp;'その他(邦)'!D216&amp;", "&amp;'その他(邦)'!E216&amp;", "&amp;'その他(邦)'!F216&amp;", "&amp;'その他(邦)'!G216&amp;" (IF: "&amp;TEXT('その他(邦)'!H216,"0.000")&amp;")"&amp;" (CS: "&amp;TEXT('その他(邦)'!I216,"0.0")&amp;")","")</f>
        <v/>
      </c>
    </row>
    <row r="217" spans="1:3" ht="60" customHeight="1" x14ac:dyDescent="0.2">
      <c r="A217" s="80" t="str">
        <f>IF('その他(邦)'!L217="○","◎",IF('その他(邦)'!K217="○","○",""))</f>
        <v/>
      </c>
      <c r="B217" s="2" t="str">
        <f>IF('その他(邦)'!A217&lt;&gt;"",'その他(邦)'!A217,"")</f>
        <v/>
      </c>
      <c r="C217" s="1" t="str">
        <f>IF('その他(邦)'!B217&lt;&gt;"",'その他(邦)'!B217&amp;":"&amp;'その他(邦)'!C217&amp;" "&amp;'その他(邦)'!D217&amp;", "&amp;'その他(邦)'!E217&amp;", "&amp;'その他(邦)'!F217&amp;", "&amp;'その他(邦)'!G217&amp;" (IF: "&amp;TEXT('その他(邦)'!H217,"0.000")&amp;")"&amp;" (CS: "&amp;TEXT('その他(邦)'!I217,"0.0")&amp;")","")</f>
        <v/>
      </c>
    </row>
    <row r="218" spans="1:3" ht="60" customHeight="1" x14ac:dyDescent="0.2">
      <c r="A218" s="80" t="str">
        <f>IF('その他(邦)'!L218="○","◎",IF('その他(邦)'!K218="○","○",""))</f>
        <v/>
      </c>
      <c r="B218" s="2" t="str">
        <f>IF('その他(邦)'!A218&lt;&gt;"",'その他(邦)'!A218,"")</f>
        <v/>
      </c>
      <c r="C218" s="1" t="str">
        <f>IF('その他(邦)'!B218&lt;&gt;"",'その他(邦)'!B218&amp;":"&amp;'その他(邦)'!C218&amp;" "&amp;'その他(邦)'!D218&amp;", "&amp;'その他(邦)'!E218&amp;", "&amp;'その他(邦)'!F218&amp;", "&amp;'その他(邦)'!G218&amp;" (IF: "&amp;TEXT('その他(邦)'!H218,"0.000")&amp;")"&amp;" (CS: "&amp;TEXT('その他(邦)'!I218,"0.0")&amp;")","")</f>
        <v/>
      </c>
    </row>
    <row r="219" spans="1:3" ht="60" customHeight="1" x14ac:dyDescent="0.2">
      <c r="A219" s="80" t="str">
        <f>IF('その他(邦)'!L219="○","◎",IF('その他(邦)'!K219="○","○",""))</f>
        <v/>
      </c>
      <c r="B219" s="2" t="str">
        <f>IF('その他(邦)'!A219&lt;&gt;"",'その他(邦)'!A219,"")</f>
        <v/>
      </c>
      <c r="C219" s="1" t="str">
        <f>IF('その他(邦)'!B219&lt;&gt;"",'その他(邦)'!B219&amp;":"&amp;'その他(邦)'!C219&amp;" "&amp;'その他(邦)'!D219&amp;", "&amp;'その他(邦)'!E219&amp;", "&amp;'その他(邦)'!F219&amp;", "&amp;'その他(邦)'!G219&amp;" (IF: "&amp;TEXT('その他(邦)'!H219,"0.000")&amp;")"&amp;" (CS: "&amp;TEXT('その他(邦)'!I219,"0.0")&amp;")","")</f>
        <v/>
      </c>
    </row>
    <row r="220" spans="1:3" ht="60" customHeight="1" x14ac:dyDescent="0.2">
      <c r="A220" s="80" t="str">
        <f>IF('その他(邦)'!L220="○","◎",IF('その他(邦)'!K220="○","○",""))</f>
        <v/>
      </c>
      <c r="B220" s="2" t="str">
        <f>IF('その他(邦)'!A220&lt;&gt;"",'その他(邦)'!A220,"")</f>
        <v/>
      </c>
      <c r="C220" s="1" t="str">
        <f>IF('その他(邦)'!B220&lt;&gt;"",'その他(邦)'!B220&amp;":"&amp;'その他(邦)'!C220&amp;" "&amp;'その他(邦)'!D220&amp;", "&amp;'その他(邦)'!E220&amp;", "&amp;'その他(邦)'!F220&amp;", "&amp;'その他(邦)'!G220&amp;" (IF: "&amp;TEXT('その他(邦)'!H220,"0.000")&amp;")"&amp;" (CS: "&amp;TEXT('その他(邦)'!I220,"0.0")&amp;")","")</f>
        <v/>
      </c>
    </row>
    <row r="221" spans="1:3" ht="60" customHeight="1" x14ac:dyDescent="0.2">
      <c r="A221" s="80" t="str">
        <f>IF('その他(邦)'!L221="○","◎",IF('その他(邦)'!K221="○","○",""))</f>
        <v/>
      </c>
      <c r="B221" s="2" t="str">
        <f>IF('その他(邦)'!A221&lt;&gt;"",'その他(邦)'!A221,"")</f>
        <v/>
      </c>
      <c r="C221" s="1" t="str">
        <f>IF('その他(邦)'!B221&lt;&gt;"",'その他(邦)'!B221&amp;":"&amp;'その他(邦)'!C221&amp;" "&amp;'その他(邦)'!D221&amp;", "&amp;'その他(邦)'!E221&amp;", "&amp;'その他(邦)'!F221&amp;", "&amp;'その他(邦)'!G221&amp;" (IF: "&amp;TEXT('その他(邦)'!H221,"0.000")&amp;")"&amp;" (CS: "&amp;TEXT('その他(邦)'!I221,"0.0")&amp;")","")</f>
        <v/>
      </c>
    </row>
    <row r="222" spans="1:3" ht="60" customHeight="1" x14ac:dyDescent="0.2">
      <c r="A222" s="80" t="str">
        <f>IF('その他(邦)'!L222="○","◎",IF('その他(邦)'!K222="○","○",""))</f>
        <v/>
      </c>
      <c r="B222" s="2" t="str">
        <f>IF('その他(邦)'!A222&lt;&gt;"",'その他(邦)'!A222,"")</f>
        <v/>
      </c>
      <c r="C222" s="1" t="str">
        <f>IF('その他(邦)'!B222&lt;&gt;"",'その他(邦)'!B222&amp;":"&amp;'その他(邦)'!C222&amp;" "&amp;'その他(邦)'!D222&amp;", "&amp;'その他(邦)'!E222&amp;", "&amp;'その他(邦)'!F222&amp;", "&amp;'その他(邦)'!G222&amp;" (IF: "&amp;TEXT('その他(邦)'!H222,"0.000")&amp;")"&amp;" (CS: "&amp;TEXT('その他(邦)'!I222,"0.0")&amp;")","")</f>
        <v/>
      </c>
    </row>
    <row r="223" spans="1:3" ht="60" customHeight="1" x14ac:dyDescent="0.2">
      <c r="A223" s="80" t="str">
        <f>IF('その他(邦)'!L223="○","◎",IF('その他(邦)'!K223="○","○",""))</f>
        <v/>
      </c>
      <c r="B223" s="2" t="str">
        <f>IF('その他(邦)'!A223&lt;&gt;"",'その他(邦)'!A223,"")</f>
        <v/>
      </c>
      <c r="C223" s="1" t="str">
        <f>IF('その他(邦)'!B223&lt;&gt;"",'その他(邦)'!B223&amp;":"&amp;'その他(邦)'!C223&amp;" "&amp;'その他(邦)'!D223&amp;", "&amp;'その他(邦)'!E223&amp;", "&amp;'その他(邦)'!F223&amp;", "&amp;'その他(邦)'!G223&amp;" (IF: "&amp;TEXT('その他(邦)'!H223,"0.000")&amp;")"&amp;" (CS: "&amp;TEXT('その他(邦)'!I223,"0.0")&amp;")","")</f>
        <v/>
      </c>
    </row>
    <row r="224" spans="1:3" ht="60" customHeight="1" x14ac:dyDescent="0.2">
      <c r="A224" s="80" t="str">
        <f>IF('その他(邦)'!L224="○","◎",IF('その他(邦)'!K224="○","○",""))</f>
        <v/>
      </c>
      <c r="B224" s="2" t="str">
        <f>IF('その他(邦)'!A224&lt;&gt;"",'その他(邦)'!A224,"")</f>
        <v/>
      </c>
      <c r="C224" s="1" t="str">
        <f>IF('その他(邦)'!B224&lt;&gt;"",'その他(邦)'!B224&amp;":"&amp;'その他(邦)'!C224&amp;" "&amp;'その他(邦)'!D224&amp;", "&amp;'その他(邦)'!E224&amp;", "&amp;'その他(邦)'!F224&amp;", "&amp;'その他(邦)'!G224&amp;" (IF: "&amp;TEXT('その他(邦)'!H224,"0.000")&amp;")"&amp;" (CS: "&amp;TEXT('その他(邦)'!I224,"0.0")&amp;")","")</f>
        <v/>
      </c>
    </row>
    <row r="225" spans="1:3" ht="60" customHeight="1" x14ac:dyDescent="0.2">
      <c r="A225" s="80" t="str">
        <f>IF('その他(邦)'!L225="○","◎",IF('その他(邦)'!K225="○","○",""))</f>
        <v/>
      </c>
      <c r="B225" s="2" t="str">
        <f>IF('その他(邦)'!A225&lt;&gt;"",'その他(邦)'!A225,"")</f>
        <v/>
      </c>
      <c r="C225" s="1" t="str">
        <f>IF('その他(邦)'!B225&lt;&gt;"",'その他(邦)'!B225&amp;":"&amp;'その他(邦)'!C225&amp;" "&amp;'その他(邦)'!D225&amp;", "&amp;'その他(邦)'!E225&amp;", "&amp;'その他(邦)'!F225&amp;", "&amp;'その他(邦)'!G225&amp;" (IF: "&amp;TEXT('その他(邦)'!H225,"0.000")&amp;")"&amp;" (CS: "&amp;TEXT('その他(邦)'!I225,"0.0")&amp;")","")</f>
        <v/>
      </c>
    </row>
    <row r="226" spans="1:3" ht="60" customHeight="1" x14ac:dyDescent="0.2">
      <c r="A226" s="80" t="str">
        <f>IF('その他(邦)'!L226="○","◎",IF('その他(邦)'!K226="○","○",""))</f>
        <v/>
      </c>
      <c r="B226" s="2" t="str">
        <f>IF('その他(邦)'!A226&lt;&gt;"",'その他(邦)'!A226,"")</f>
        <v/>
      </c>
      <c r="C226" s="1" t="str">
        <f>IF('その他(邦)'!B226&lt;&gt;"",'その他(邦)'!B226&amp;":"&amp;'その他(邦)'!C226&amp;" "&amp;'その他(邦)'!D226&amp;", "&amp;'その他(邦)'!E226&amp;", "&amp;'その他(邦)'!F226&amp;", "&amp;'その他(邦)'!G226&amp;" (IF: "&amp;TEXT('その他(邦)'!H226,"0.000")&amp;")"&amp;" (CS: "&amp;TEXT('その他(邦)'!I226,"0.0")&amp;")","")</f>
        <v/>
      </c>
    </row>
    <row r="227" spans="1:3" ht="60" customHeight="1" x14ac:dyDescent="0.2">
      <c r="A227" s="80" t="str">
        <f>IF('その他(邦)'!L227="○","◎",IF('その他(邦)'!K227="○","○",""))</f>
        <v/>
      </c>
      <c r="B227" s="2" t="str">
        <f>IF('その他(邦)'!A227&lt;&gt;"",'その他(邦)'!A227,"")</f>
        <v/>
      </c>
      <c r="C227" s="1" t="str">
        <f>IF('その他(邦)'!B227&lt;&gt;"",'その他(邦)'!B227&amp;":"&amp;'その他(邦)'!C227&amp;" "&amp;'その他(邦)'!D227&amp;", "&amp;'その他(邦)'!E227&amp;", "&amp;'その他(邦)'!F227&amp;", "&amp;'その他(邦)'!G227&amp;" (IF: "&amp;TEXT('その他(邦)'!H227,"0.000")&amp;")"&amp;" (CS: "&amp;TEXT('その他(邦)'!I227,"0.0")&amp;")","")</f>
        <v/>
      </c>
    </row>
    <row r="228" spans="1:3" ht="60" customHeight="1" x14ac:dyDescent="0.2">
      <c r="A228" s="80" t="str">
        <f>IF('その他(邦)'!L228="○","◎",IF('その他(邦)'!K228="○","○",""))</f>
        <v/>
      </c>
      <c r="B228" s="2" t="str">
        <f>IF('その他(邦)'!A228&lt;&gt;"",'その他(邦)'!A228,"")</f>
        <v/>
      </c>
      <c r="C228" s="1" t="str">
        <f>IF('その他(邦)'!B228&lt;&gt;"",'その他(邦)'!B228&amp;":"&amp;'その他(邦)'!C228&amp;" "&amp;'その他(邦)'!D228&amp;", "&amp;'その他(邦)'!E228&amp;", "&amp;'その他(邦)'!F228&amp;", "&amp;'その他(邦)'!G228&amp;" (IF: "&amp;TEXT('その他(邦)'!H228,"0.000")&amp;")"&amp;" (CS: "&amp;TEXT('その他(邦)'!I228,"0.0")&amp;")","")</f>
        <v/>
      </c>
    </row>
    <row r="229" spans="1:3" ht="60" customHeight="1" x14ac:dyDescent="0.2">
      <c r="A229" s="80" t="str">
        <f>IF('その他(邦)'!L229="○","◎",IF('その他(邦)'!K229="○","○",""))</f>
        <v/>
      </c>
      <c r="B229" s="2" t="str">
        <f>IF('その他(邦)'!A229&lt;&gt;"",'その他(邦)'!A229,"")</f>
        <v/>
      </c>
      <c r="C229" s="1" t="str">
        <f>IF('その他(邦)'!B229&lt;&gt;"",'その他(邦)'!B229&amp;":"&amp;'その他(邦)'!C229&amp;" "&amp;'その他(邦)'!D229&amp;", "&amp;'その他(邦)'!E229&amp;", "&amp;'その他(邦)'!F229&amp;", "&amp;'その他(邦)'!G229&amp;" (IF: "&amp;TEXT('その他(邦)'!H229,"0.000")&amp;")"&amp;" (CS: "&amp;TEXT('その他(邦)'!I229,"0.0")&amp;")","")</f>
        <v/>
      </c>
    </row>
    <row r="230" spans="1:3" ht="60" customHeight="1" x14ac:dyDescent="0.2">
      <c r="A230" s="80" t="str">
        <f>IF('その他(邦)'!L230="○","◎",IF('その他(邦)'!K230="○","○",""))</f>
        <v/>
      </c>
      <c r="B230" s="2" t="str">
        <f>IF('その他(邦)'!A230&lt;&gt;"",'その他(邦)'!A230,"")</f>
        <v/>
      </c>
      <c r="C230" s="1" t="str">
        <f>IF('その他(邦)'!B230&lt;&gt;"",'その他(邦)'!B230&amp;":"&amp;'その他(邦)'!C230&amp;" "&amp;'その他(邦)'!D230&amp;", "&amp;'その他(邦)'!E230&amp;", "&amp;'その他(邦)'!F230&amp;", "&amp;'その他(邦)'!G230&amp;" (IF: "&amp;TEXT('その他(邦)'!H230,"0.000")&amp;")"&amp;" (CS: "&amp;TEXT('その他(邦)'!I230,"0.0")&amp;")","")</f>
        <v/>
      </c>
    </row>
    <row r="231" spans="1:3" ht="60" customHeight="1" x14ac:dyDescent="0.2">
      <c r="A231" s="80" t="str">
        <f>IF('その他(邦)'!L231="○","◎",IF('その他(邦)'!K231="○","○",""))</f>
        <v/>
      </c>
      <c r="B231" s="2" t="str">
        <f>IF('その他(邦)'!A231&lt;&gt;"",'その他(邦)'!A231,"")</f>
        <v/>
      </c>
      <c r="C231" s="1" t="str">
        <f>IF('その他(邦)'!B231&lt;&gt;"",'その他(邦)'!B231&amp;":"&amp;'その他(邦)'!C231&amp;" "&amp;'その他(邦)'!D231&amp;", "&amp;'その他(邦)'!E231&amp;", "&amp;'その他(邦)'!F231&amp;", "&amp;'その他(邦)'!G231&amp;" (IF: "&amp;TEXT('その他(邦)'!H231,"0.000")&amp;")"&amp;" (CS: "&amp;TEXT('その他(邦)'!I231,"0.0")&amp;")","")</f>
        <v/>
      </c>
    </row>
    <row r="232" spans="1:3" ht="60" customHeight="1" x14ac:dyDescent="0.2">
      <c r="A232" s="80" t="str">
        <f>IF('その他(邦)'!L232="○","◎",IF('その他(邦)'!K232="○","○",""))</f>
        <v/>
      </c>
      <c r="B232" s="2" t="str">
        <f>IF('その他(邦)'!A232&lt;&gt;"",'その他(邦)'!A232,"")</f>
        <v/>
      </c>
      <c r="C232" s="1" t="str">
        <f>IF('その他(邦)'!B232&lt;&gt;"",'その他(邦)'!B232&amp;":"&amp;'その他(邦)'!C232&amp;" "&amp;'その他(邦)'!D232&amp;", "&amp;'その他(邦)'!E232&amp;", "&amp;'その他(邦)'!F232&amp;", "&amp;'その他(邦)'!G232&amp;" (IF: "&amp;TEXT('その他(邦)'!H232,"0.000")&amp;")"&amp;" (CS: "&amp;TEXT('その他(邦)'!I232,"0.0")&amp;")","")</f>
        <v/>
      </c>
    </row>
    <row r="233" spans="1:3" ht="60" customHeight="1" x14ac:dyDescent="0.2">
      <c r="A233" s="80" t="str">
        <f>IF('その他(邦)'!L233="○","◎",IF('その他(邦)'!K233="○","○",""))</f>
        <v/>
      </c>
      <c r="B233" s="2" t="str">
        <f>IF('その他(邦)'!A233&lt;&gt;"",'その他(邦)'!A233,"")</f>
        <v/>
      </c>
      <c r="C233" s="1" t="str">
        <f>IF('その他(邦)'!B233&lt;&gt;"",'その他(邦)'!B233&amp;":"&amp;'その他(邦)'!C233&amp;" "&amp;'その他(邦)'!D233&amp;", "&amp;'その他(邦)'!E233&amp;", "&amp;'その他(邦)'!F233&amp;", "&amp;'その他(邦)'!G233&amp;" (IF: "&amp;TEXT('その他(邦)'!H233,"0.000")&amp;")"&amp;" (CS: "&amp;TEXT('その他(邦)'!I233,"0.0")&amp;")","")</f>
        <v/>
      </c>
    </row>
    <row r="234" spans="1:3" ht="60" customHeight="1" x14ac:dyDescent="0.2">
      <c r="A234" s="80" t="str">
        <f>IF('その他(邦)'!L234="○","◎",IF('その他(邦)'!K234="○","○",""))</f>
        <v/>
      </c>
      <c r="B234" s="2" t="str">
        <f>IF('その他(邦)'!A234&lt;&gt;"",'その他(邦)'!A234,"")</f>
        <v/>
      </c>
      <c r="C234" s="1" t="str">
        <f>IF('その他(邦)'!B234&lt;&gt;"",'その他(邦)'!B234&amp;":"&amp;'その他(邦)'!C234&amp;" "&amp;'その他(邦)'!D234&amp;", "&amp;'その他(邦)'!E234&amp;", "&amp;'その他(邦)'!F234&amp;", "&amp;'その他(邦)'!G234&amp;" (IF: "&amp;TEXT('その他(邦)'!H234,"0.000")&amp;")"&amp;" (CS: "&amp;TEXT('その他(邦)'!I234,"0.0")&amp;")","")</f>
        <v/>
      </c>
    </row>
    <row r="235" spans="1:3" ht="60" customHeight="1" x14ac:dyDescent="0.2">
      <c r="A235" s="80" t="str">
        <f>IF('その他(邦)'!L235="○","◎",IF('その他(邦)'!K235="○","○",""))</f>
        <v/>
      </c>
      <c r="B235" s="2" t="str">
        <f>IF('その他(邦)'!A235&lt;&gt;"",'その他(邦)'!A235,"")</f>
        <v/>
      </c>
      <c r="C235" s="1" t="str">
        <f>IF('その他(邦)'!B235&lt;&gt;"",'その他(邦)'!B235&amp;":"&amp;'その他(邦)'!C235&amp;" "&amp;'その他(邦)'!D235&amp;", "&amp;'その他(邦)'!E235&amp;", "&amp;'その他(邦)'!F235&amp;", "&amp;'その他(邦)'!G235&amp;" (IF: "&amp;TEXT('その他(邦)'!H235,"0.000")&amp;")"&amp;" (CS: "&amp;TEXT('その他(邦)'!I235,"0.0")&amp;")","")</f>
        <v/>
      </c>
    </row>
    <row r="236" spans="1:3" ht="60" customHeight="1" x14ac:dyDescent="0.2">
      <c r="A236" s="80" t="str">
        <f>IF('その他(邦)'!L236="○","◎",IF('その他(邦)'!K236="○","○",""))</f>
        <v/>
      </c>
      <c r="B236" s="2" t="str">
        <f>IF('その他(邦)'!A236&lt;&gt;"",'その他(邦)'!A236,"")</f>
        <v/>
      </c>
      <c r="C236" s="1" t="str">
        <f>IF('その他(邦)'!B236&lt;&gt;"",'その他(邦)'!B236&amp;":"&amp;'その他(邦)'!C236&amp;" "&amp;'その他(邦)'!D236&amp;", "&amp;'その他(邦)'!E236&amp;", "&amp;'その他(邦)'!F236&amp;", "&amp;'その他(邦)'!G236&amp;" (IF: "&amp;TEXT('その他(邦)'!H236,"0.000")&amp;")"&amp;" (CS: "&amp;TEXT('その他(邦)'!I236,"0.0")&amp;")","")</f>
        <v/>
      </c>
    </row>
    <row r="237" spans="1:3" ht="60" customHeight="1" x14ac:dyDescent="0.2">
      <c r="A237" s="80" t="str">
        <f>IF('その他(邦)'!L237="○","◎",IF('その他(邦)'!K237="○","○",""))</f>
        <v/>
      </c>
      <c r="B237" s="2" t="str">
        <f>IF('その他(邦)'!A237&lt;&gt;"",'その他(邦)'!A237,"")</f>
        <v/>
      </c>
      <c r="C237" s="1" t="str">
        <f>IF('その他(邦)'!B237&lt;&gt;"",'その他(邦)'!B237&amp;":"&amp;'その他(邦)'!C237&amp;" "&amp;'その他(邦)'!D237&amp;", "&amp;'その他(邦)'!E237&amp;", "&amp;'その他(邦)'!F237&amp;", "&amp;'その他(邦)'!G237&amp;" (IF: "&amp;TEXT('その他(邦)'!H237,"0.000")&amp;")"&amp;" (CS: "&amp;TEXT('その他(邦)'!I237,"0.0")&amp;")","")</f>
        <v/>
      </c>
    </row>
    <row r="238" spans="1:3" ht="60" customHeight="1" x14ac:dyDescent="0.2">
      <c r="A238" s="80" t="str">
        <f>IF('その他(邦)'!L238="○","◎",IF('その他(邦)'!K238="○","○",""))</f>
        <v/>
      </c>
      <c r="B238" s="2" t="str">
        <f>IF('その他(邦)'!A238&lt;&gt;"",'その他(邦)'!A238,"")</f>
        <v/>
      </c>
      <c r="C238" s="1" t="str">
        <f>IF('その他(邦)'!B238&lt;&gt;"",'その他(邦)'!B238&amp;":"&amp;'その他(邦)'!C238&amp;" "&amp;'その他(邦)'!D238&amp;", "&amp;'その他(邦)'!E238&amp;", "&amp;'その他(邦)'!F238&amp;", "&amp;'その他(邦)'!G238&amp;" (IF: "&amp;TEXT('その他(邦)'!H238,"0.000")&amp;")"&amp;" (CS: "&amp;TEXT('その他(邦)'!I238,"0.0")&amp;")","")</f>
        <v/>
      </c>
    </row>
    <row r="239" spans="1:3" ht="60" customHeight="1" x14ac:dyDescent="0.2">
      <c r="A239" s="80" t="str">
        <f>IF('その他(邦)'!L239="○","◎",IF('その他(邦)'!K239="○","○",""))</f>
        <v/>
      </c>
      <c r="B239" s="2" t="str">
        <f>IF('その他(邦)'!A239&lt;&gt;"",'その他(邦)'!A239,"")</f>
        <v/>
      </c>
      <c r="C239" s="1" t="str">
        <f>IF('その他(邦)'!B239&lt;&gt;"",'その他(邦)'!B239&amp;":"&amp;'その他(邦)'!C239&amp;" "&amp;'その他(邦)'!D239&amp;", "&amp;'その他(邦)'!E239&amp;", "&amp;'その他(邦)'!F239&amp;", "&amp;'その他(邦)'!G239&amp;" (IF: "&amp;TEXT('その他(邦)'!H239,"0.000")&amp;")"&amp;" (CS: "&amp;TEXT('その他(邦)'!I239,"0.0")&amp;")","")</f>
        <v/>
      </c>
    </row>
    <row r="240" spans="1:3" ht="60" customHeight="1" x14ac:dyDescent="0.2">
      <c r="A240" s="80" t="str">
        <f>IF('その他(邦)'!L240="○","◎",IF('その他(邦)'!K240="○","○",""))</f>
        <v/>
      </c>
      <c r="B240" s="2" t="str">
        <f>IF('その他(邦)'!A240&lt;&gt;"",'その他(邦)'!A240,"")</f>
        <v/>
      </c>
      <c r="C240" s="1" t="str">
        <f>IF('その他(邦)'!B240&lt;&gt;"",'その他(邦)'!B240&amp;":"&amp;'その他(邦)'!C240&amp;" "&amp;'その他(邦)'!D240&amp;", "&amp;'その他(邦)'!E240&amp;", "&amp;'その他(邦)'!F240&amp;", "&amp;'その他(邦)'!G240&amp;" (IF: "&amp;TEXT('その他(邦)'!H240,"0.000")&amp;")"&amp;" (CS: "&amp;TEXT('その他(邦)'!I240,"0.0")&amp;")","")</f>
        <v/>
      </c>
    </row>
    <row r="241" spans="1:3" ht="60" customHeight="1" x14ac:dyDescent="0.2">
      <c r="A241" s="80" t="str">
        <f>IF('その他(邦)'!L241="○","◎",IF('その他(邦)'!K241="○","○",""))</f>
        <v/>
      </c>
      <c r="B241" s="2" t="str">
        <f>IF('その他(邦)'!A241&lt;&gt;"",'その他(邦)'!A241,"")</f>
        <v/>
      </c>
      <c r="C241" s="1" t="str">
        <f>IF('その他(邦)'!B241&lt;&gt;"",'その他(邦)'!B241&amp;":"&amp;'その他(邦)'!C241&amp;" "&amp;'その他(邦)'!D241&amp;", "&amp;'その他(邦)'!E241&amp;", "&amp;'その他(邦)'!F241&amp;", "&amp;'その他(邦)'!G241&amp;" (IF: "&amp;TEXT('その他(邦)'!H241,"0.000")&amp;")"&amp;" (CS: "&amp;TEXT('その他(邦)'!I241,"0.0")&amp;")","")</f>
        <v/>
      </c>
    </row>
    <row r="242" spans="1:3" ht="60" customHeight="1" x14ac:dyDescent="0.2">
      <c r="A242" s="80" t="str">
        <f>IF('その他(邦)'!L242="○","◎",IF('その他(邦)'!K242="○","○",""))</f>
        <v/>
      </c>
      <c r="B242" s="2" t="str">
        <f>IF('その他(邦)'!A242&lt;&gt;"",'その他(邦)'!A242,"")</f>
        <v/>
      </c>
      <c r="C242" s="1" t="str">
        <f>IF('その他(邦)'!B242&lt;&gt;"",'その他(邦)'!B242&amp;":"&amp;'その他(邦)'!C242&amp;" "&amp;'その他(邦)'!D242&amp;", "&amp;'その他(邦)'!E242&amp;", "&amp;'その他(邦)'!F242&amp;", "&amp;'その他(邦)'!G242&amp;" (IF: "&amp;TEXT('その他(邦)'!H242,"0.000")&amp;")"&amp;" (CS: "&amp;TEXT('その他(邦)'!I242,"0.0")&amp;")","")</f>
        <v/>
      </c>
    </row>
    <row r="243" spans="1:3" ht="60" customHeight="1" x14ac:dyDescent="0.2">
      <c r="A243" s="80" t="str">
        <f>IF('その他(邦)'!L243="○","◎",IF('その他(邦)'!K243="○","○",""))</f>
        <v/>
      </c>
      <c r="B243" s="2" t="str">
        <f>IF('その他(邦)'!A243&lt;&gt;"",'その他(邦)'!A243,"")</f>
        <v/>
      </c>
      <c r="C243" s="1" t="str">
        <f>IF('その他(邦)'!B243&lt;&gt;"",'その他(邦)'!B243&amp;":"&amp;'その他(邦)'!C243&amp;" "&amp;'その他(邦)'!D243&amp;", "&amp;'その他(邦)'!E243&amp;", "&amp;'その他(邦)'!F243&amp;", "&amp;'その他(邦)'!G243&amp;" (IF: "&amp;TEXT('その他(邦)'!H243,"0.000")&amp;")"&amp;" (CS: "&amp;TEXT('その他(邦)'!I243,"0.0")&amp;")","")</f>
        <v/>
      </c>
    </row>
    <row r="244" spans="1:3" ht="60" customHeight="1" x14ac:dyDescent="0.2">
      <c r="A244" s="80" t="str">
        <f>IF('その他(邦)'!L244="○","◎",IF('その他(邦)'!K244="○","○",""))</f>
        <v/>
      </c>
      <c r="B244" s="2" t="str">
        <f>IF('その他(邦)'!A244&lt;&gt;"",'その他(邦)'!A244,"")</f>
        <v/>
      </c>
      <c r="C244" s="1" t="str">
        <f>IF('その他(邦)'!B244&lt;&gt;"",'その他(邦)'!B244&amp;":"&amp;'その他(邦)'!C244&amp;" "&amp;'その他(邦)'!D244&amp;", "&amp;'その他(邦)'!E244&amp;", "&amp;'その他(邦)'!F244&amp;", "&amp;'その他(邦)'!G244&amp;" (IF: "&amp;TEXT('その他(邦)'!H244,"0.000")&amp;")"&amp;" (CS: "&amp;TEXT('その他(邦)'!I244,"0.0")&amp;")","")</f>
        <v/>
      </c>
    </row>
    <row r="245" spans="1:3" ht="60" customHeight="1" x14ac:dyDescent="0.2">
      <c r="A245" s="80" t="str">
        <f>IF('その他(邦)'!L245="○","◎",IF('その他(邦)'!K245="○","○",""))</f>
        <v/>
      </c>
      <c r="B245" s="2" t="str">
        <f>IF('その他(邦)'!A245&lt;&gt;"",'その他(邦)'!A245,"")</f>
        <v/>
      </c>
      <c r="C245" s="1" t="str">
        <f>IF('その他(邦)'!B245&lt;&gt;"",'その他(邦)'!B245&amp;":"&amp;'その他(邦)'!C245&amp;" "&amp;'その他(邦)'!D245&amp;", "&amp;'その他(邦)'!E245&amp;", "&amp;'その他(邦)'!F245&amp;", "&amp;'その他(邦)'!G245&amp;" (IF: "&amp;TEXT('その他(邦)'!H245,"0.000")&amp;")"&amp;" (CS: "&amp;TEXT('その他(邦)'!I245,"0.0")&amp;")","")</f>
        <v/>
      </c>
    </row>
    <row r="246" spans="1:3" ht="60" customHeight="1" x14ac:dyDescent="0.2">
      <c r="A246" s="80" t="str">
        <f>IF('その他(邦)'!L246="○","◎",IF('その他(邦)'!K246="○","○",""))</f>
        <v/>
      </c>
      <c r="B246" s="2" t="str">
        <f>IF('その他(邦)'!A246&lt;&gt;"",'その他(邦)'!A246,"")</f>
        <v/>
      </c>
      <c r="C246" s="1" t="str">
        <f>IF('その他(邦)'!B246&lt;&gt;"",'その他(邦)'!B246&amp;":"&amp;'その他(邦)'!C246&amp;" "&amp;'その他(邦)'!D246&amp;", "&amp;'その他(邦)'!E246&amp;", "&amp;'その他(邦)'!F246&amp;", "&amp;'その他(邦)'!G246&amp;" (IF: "&amp;TEXT('その他(邦)'!H246,"0.000")&amp;")"&amp;" (CS: "&amp;TEXT('その他(邦)'!I246,"0.0")&amp;")","")</f>
        <v/>
      </c>
    </row>
    <row r="247" spans="1:3" ht="60" customHeight="1" x14ac:dyDescent="0.2">
      <c r="A247" s="80" t="str">
        <f>IF('その他(邦)'!L247="○","◎",IF('その他(邦)'!K247="○","○",""))</f>
        <v/>
      </c>
      <c r="B247" s="2" t="str">
        <f>IF('その他(邦)'!A247&lt;&gt;"",'その他(邦)'!A247,"")</f>
        <v/>
      </c>
      <c r="C247" s="1" t="str">
        <f>IF('その他(邦)'!B247&lt;&gt;"",'その他(邦)'!B247&amp;":"&amp;'その他(邦)'!C247&amp;" "&amp;'その他(邦)'!D247&amp;", "&amp;'その他(邦)'!E247&amp;", "&amp;'その他(邦)'!F247&amp;", "&amp;'その他(邦)'!G247&amp;" (IF: "&amp;TEXT('その他(邦)'!H247,"0.000")&amp;")"&amp;" (CS: "&amp;TEXT('その他(邦)'!I247,"0.0")&amp;")","")</f>
        <v/>
      </c>
    </row>
    <row r="248" spans="1:3" ht="60" customHeight="1" x14ac:dyDescent="0.2">
      <c r="A248" s="80" t="str">
        <f>IF('その他(邦)'!L248="○","◎",IF('その他(邦)'!K248="○","○",""))</f>
        <v/>
      </c>
      <c r="B248" s="2" t="str">
        <f>IF('その他(邦)'!A248&lt;&gt;"",'その他(邦)'!A248,"")</f>
        <v/>
      </c>
      <c r="C248" s="1" t="str">
        <f>IF('その他(邦)'!B248&lt;&gt;"",'その他(邦)'!B248&amp;":"&amp;'その他(邦)'!C248&amp;" "&amp;'その他(邦)'!D248&amp;", "&amp;'その他(邦)'!E248&amp;", "&amp;'その他(邦)'!F248&amp;", "&amp;'その他(邦)'!G248&amp;" (IF: "&amp;TEXT('その他(邦)'!H248,"0.000")&amp;")"&amp;" (CS: "&amp;TEXT('その他(邦)'!I248,"0.0")&amp;")","")</f>
        <v/>
      </c>
    </row>
    <row r="249" spans="1:3" ht="60" customHeight="1" x14ac:dyDescent="0.2">
      <c r="A249" s="80" t="str">
        <f>IF('その他(邦)'!L249="○","◎",IF('その他(邦)'!K249="○","○",""))</f>
        <v/>
      </c>
      <c r="B249" s="2" t="str">
        <f>IF('その他(邦)'!A249&lt;&gt;"",'その他(邦)'!A249,"")</f>
        <v/>
      </c>
      <c r="C249" s="1" t="str">
        <f>IF('その他(邦)'!B249&lt;&gt;"",'その他(邦)'!B249&amp;":"&amp;'その他(邦)'!C249&amp;" "&amp;'その他(邦)'!D249&amp;", "&amp;'その他(邦)'!E249&amp;", "&amp;'その他(邦)'!F249&amp;", "&amp;'その他(邦)'!G249&amp;" (IF: "&amp;TEXT('その他(邦)'!H249,"0.000")&amp;")"&amp;" (CS: "&amp;TEXT('その他(邦)'!I249,"0.0")&amp;")","")</f>
        <v/>
      </c>
    </row>
    <row r="250" spans="1:3" ht="60" customHeight="1" x14ac:dyDescent="0.2">
      <c r="A250" s="80" t="str">
        <f>IF('その他(邦)'!L250="○","◎",IF('その他(邦)'!K250="○","○",""))</f>
        <v/>
      </c>
      <c r="B250" s="2" t="str">
        <f>IF('その他(邦)'!A250&lt;&gt;"",'その他(邦)'!A250,"")</f>
        <v/>
      </c>
      <c r="C250" s="1" t="str">
        <f>IF('その他(邦)'!B250&lt;&gt;"",'その他(邦)'!B250&amp;":"&amp;'その他(邦)'!C250&amp;" "&amp;'その他(邦)'!D250&amp;", "&amp;'その他(邦)'!E250&amp;", "&amp;'その他(邦)'!F250&amp;", "&amp;'その他(邦)'!G250&amp;" (IF: "&amp;TEXT('その他(邦)'!H250,"0.000")&amp;")"&amp;" (CS: "&amp;TEXT('その他(邦)'!I250,"0.0")&amp;")","")</f>
        <v/>
      </c>
    </row>
    <row r="251" spans="1:3" ht="60" customHeight="1" x14ac:dyDescent="0.2">
      <c r="A251" s="80" t="str">
        <f>IF('その他(邦)'!L251="○","◎",IF('その他(邦)'!K251="○","○",""))</f>
        <v/>
      </c>
      <c r="B251" s="2" t="str">
        <f>IF('その他(邦)'!A251&lt;&gt;"",'その他(邦)'!A251,"")</f>
        <v/>
      </c>
      <c r="C251" s="1" t="str">
        <f>IF('その他(邦)'!B251&lt;&gt;"",'その他(邦)'!B251&amp;":"&amp;'その他(邦)'!C251&amp;" "&amp;'その他(邦)'!D251&amp;", "&amp;'その他(邦)'!E251&amp;", "&amp;'その他(邦)'!F251&amp;", "&amp;'その他(邦)'!G251&amp;" (IF: "&amp;TEXT('その他(邦)'!H251,"0.000")&amp;")"&amp;" (CS: "&amp;TEXT('その他(邦)'!I251,"0.0")&amp;")","")</f>
        <v/>
      </c>
    </row>
    <row r="252" spans="1:3" ht="60" customHeight="1" x14ac:dyDescent="0.2">
      <c r="A252" s="80" t="str">
        <f>IF('その他(邦)'!L252="○","◎",IF('その他(邦)'!K252="○","○",""))</f>
        <v/>
      </c>
      <c r="B252" s="2" t="str">
        <f>IF('その他(邦)'!A252&lt;&gt;"",'その他(邦)'!A252,"")</f>
        <v/>
      </c>
      <c r="C252" s="1" t="str">
        <f>IF('その他(邦)'!B252&lt;&gt;"",'その他(邦)'!B252&amp;":"&amp;'その他(邦)'!C252&amp;" "&amp;'その他(邦)'!D252&amp;", "&amp;'その他(邦)'!E252&amp;", "&amp;'その他(邦)'!F252&amp;", "&amp;'その他(邦)'!G252&amp;" (IF: "&amp;TEXT('その他(邦)'!H252,"0.000")&amp;")"&amp;" (CS: "&amp;TEXT('その他(邦)'!I252,"0.0")&amp;")","")</f>
        <v/>
      </c>
    </row>
    <row r="253" spans="1:3" ht="60" customHeight="1" x14ac:dyDescent="0.2">
      <c r="A253" s="80" t="str">
        <f>IF('その他(邦)'!L253="○","◎",IF('その他(邦)'!K253="○","○",""))</f>
        <v/>
      </c>
      <c r="B253" s="2" t="str">
        <f>IF('その他(邦)'!A253&lt;&gt;"",'その他(邦)'!A253,"")</f>
        <v/>
      </c>
      <c r="C253" s="1" t="str">
        <f>IF('その他(邦)'!B253&lt;&gt;"",'その他(邦)'!B253&amp;":"&amp;'その他(邦)'!C253&amp;" "&amp;'その他(邦)'!D253&amp;", "&amp;'その他(邦)'!E253&amp;", "&amp;'その他(邦)'!F253&amp;", "&amp;'その他(邦)'!G253&amp;" (IF: "&amp;TEXT('その他(邦)'!H253,"0.000")&amp;")"&amp;" (CS: "&amp;TEXT('その他(邦)'!I253,"0.0")&amp;")","")</f>
        <v/>
      </c>
    </row>
    <row r="254" spans="1:3" ht="60" customHeight="1" x14ac:dyDescent="0.2">
      <c r="A254" s="80" t="str">
        <f>IF('その他(邦)'!L254="○","◎",IF('その他(邦)'!K254="○","○",""))</f>
        <v/>
      </c>
      <c r="B254" s="2" t="str">
        <f>IF('その他(邦)'!A254&lt;&gt;"",'その他(邦)'!A254,"")</f>
        <v/>
      </c>
      <c r="C254" s="1" t="str">
        <f>IF('その他(邦)'!B254&lt;&gt;"",'その他(邦)'!B254&amp;":"&amp;'その他(邦)'!C254&amp;" "&amp;'その他(邦)'!D254&amp;", "&amp;'その他(邦)'!E254&amp;", "&amp;'その他(邦)'!F254&amp;", "&amp;'その他(邦)'!G254&amp;" (IF: "&amp;TEXT('その他(邦)'!H254,"0.000")&amp;")"&amp;" (CS: "&amp;TEXT('その他(邦)'!I254,"0.0")&amp;")","")</f>
        <v/>
      </c>
    </row>
    <row r="255" spans="1:3" ht="60" customHeight="1" x14ac:dyDescent="0.2">
      <c r="A255" s="80" t="str">
        <f>IF('その他(邦)'!L255="○","◎",IF('その他(邦)'!K255="○","○",""))</f>
        <v/>
      </c>
      <c r="B255" s="2" t="str">
        <f>IF('その他(邦)'!A255&lt;&gt;"",'その他(邦)'!A255,"")</f>
        <v/>
      </c>
      <c r="C255" s="1" t="str">
        <f>IF('その他(邦)'!B255&lt;&gt;"",'その他(邦)'!B255&amp;":"&amp;'その他(邦)'!C255&amp;" "&amp;'その他(邦)'!D255&amp;", "&amp;'その他(邦)'!E255&amp;", "&amp;'その他(邦)'!F255&amp;", "&amp;'その他(邦)'!G255&amp;" (IF: "&amp;TEXT('その他(邦)'!H255,"0.000")&amp;")"&amp;" (CS: "&amp;TEXT('その他(邦)'!I255,"0.0")&amp;")","")</f>
        <v/>
      </c>
    </row>
    <row r="256" spans="1:3" ht="60" customHeight="1" x14ac:dyDescent="0.2">
      <c r="A256" s="80" t="str">
        <f>IF('その他(邦)'!L256="○","◎",IF('その他(邦)'!K256="○","○",""))</f>
        <v/>
      </c>
      <c r="B256" s="2" t="str">
        <f>IF('その他(邦)'!A256&lt;&gt;"",'その他(邦)'!A256,"")</f>
        <v/>
      </c>
      <c r="C256" s="1" t="str">
        <f>IF('その他(邦)'!B256&lt;&gt;"",'その他(邦)'!B256&amp;":"&amp;'その他(邦)'!C256&amp;" "&amp;'その他(邦)'!D256&amp;", "&amp;'その他(邦)'!E256&amp;", "&amp;'その他(邦)'!F256&amp;", "&amp;'その他(邦)'!G256&amp;" (IF: "&amp;TEXT('その他(邦)'!H256,"0.000")&amp;")"&amp;" (CS: "&amp;TEXT('その他(邦)'!I256,"0.0")&amp;")","")</f>
        <v/>
      </c>
    </row>
    <row r="257" spans="1:3" ht="60" customHeight="1" x14ac:dyDescent="0.2">
      <c r="A257" s="80" t="str">
        <f>IF('その他(邦)'!L257="○","◎",IF('その他(邦)'!K257="○","○",""))</f>
        <v/>
      </c>
      <c r="B257" s="2" t="str">
        <f>IF('その他(邦)'!A257&lt;&gt;"",'その他(邦)'!A257,"")</f>
        <v/>
      </c>
      <c r="C257" s="1" t="str">
        <f>IF('その他(邦)'!B257&lt;&gt;"",'その他(邦)'!B257&amp;":"&amp;'その他(邦)'!C257&amp;" "&amp;'その他(邦)'!D257&amp;", "&amp;'その他(邦)'!E257&amp;", "&amp;'その他(邦)'!F257&amp;", "&amp;'その他(邦)'!G257&amp;" (IF: "&amp;TEXT('その他(邦)'!H257,"0.000")&amp;")"&amp;" (CS: "&amp;TEXT('その他(邦)'!I257,"0.0")&amp;")","")</f>
        <v/>
      </c>
    </row>
    <row r="258" spans="1:3" ht="60" customHeight="1" x14ac:dyDescent="0.2">
      <c r="A258" s="80" t="str">
        <f>IF('その他(邦)'!L258="○","◎",IF('その他(邦)'!K258="○","○",""))</f>
        <v/>
      </c>
      <c r="B258" s="2" t="str">
        <f>IF('その他(邦)'!A258&lt;&gt;"",'その他(邦)'!A258,"")</f>
        <v/>
      </c>
      <c r="C258" s="1" t="str">
        <f>IF('その他(邦)'!B258&lt;&gt;"",'その他(邦)'!B258&amp;":"&amp;'その他(邦)'!C258&amp;" "&amp;'その他(邦)'!D258&amp;", "&amp;'その他(邦)'!E258&amp;", "&amp;'その他(邦)'!F258&amp;", "&amp;'その他(邦)'!G258&amp;" (IF: "&amp;TEXT('その他(邦)'!H258,"0.000")&amp;")"&amp;" (CS: "&amp;TEXT('その他(邦)'!I258,"0.0")&amp;")","")</f>
        <v/>
      </c>
    </row>
    <row r="259" spans="1:3" ht="60" customHeight="1" x14ac:dyDescent="0.2">
      <c r="A259" s="80" t="str">
        <f>IF('その他(邦)'!L259="○","◎",IF('その他(邦)'!K259="○","○",""))</f>
        <v/>
      </c>
      <c r="B259" s="2" t="str">
        <f>IF('その他(邦)'!A259&lt;&gt;"",'その他(邦)'!A259,"")</f>
        <v/>
      </c>
      <c r="C259" s="1" t="str">
        <f>IF('その他(邦)'!B259&lt;&gt;"",'その他(邦)'!B259&amp;":"&amp;'その他(邦)'!C259&amp;" "&amp;'その他(邦)'!D259&amp;", "&amp;'その他(邦)'!E259&amp;", "&amp;'その他(邦)'!F259&amp;", "&amp;'その他(邦)'!G259&amp;" (IF: "&amp;TEXT('その他(邦)'!H259,"0.000")&amp;")"&amp;" (CS: "&amp;TEXT('その他(邦)'!I259,"0.0")&amp;")","")</f>
        <v/>
      </c>
    </row>
    <row r="260" spans="1:3" ht="60" customHeight="1" x14ac:dyDescent="0.2">
      <c r="A260" s="80" t="str">
        <f>IF('その他(邦)'!L260="○","◎",IF('その他(邦)'!K260="○","○",""))</f>
        <v/>
      </c>
      <c r="B260" s="2" t="str">
        <f>IF('その他(邦)'!A260&lt;&gt;"",'その他(邦)'!A260,"")</f>
        <v/>
      </c>
      <c r="C260" s="1" t="str">
        <f>IF('その他(邦)'!B260&lt;&gt;"",'その他(邦)'!B260&amp;":"&amp;'その他(邦)'!C260&amp;" "&amp;'その他(邦)'!D260&amp;", "&amp;'その他(邦)'!E260&amp;", "&amp;'その他(邦)'!F260&amp;", "&amp;'その他(邦)'!G260&amp;" (IF: "&amp;TEXT('その他(邦)'!H260,"0.000")&amp;")"&amp;" (CS: "&amp;TEXT('その他(邦)'!I260,"0.0")&amp;")","")</f>
        <v/>
      </c>
    </row>
    <row r="261" spans="1:3" ht="60" customHeight="1" x14ac:dyDescent="0.2">
      <c r="A261" s="80" t="str">
        <f>IF('その他(邦)'!L261="○","◎",IF('その他(邦)'!K261="○","○",""))</f>
        <v/>
      </c>
      <c r="B261" s="2" t="str">
        <f>IF('その他(邦)'!A261&lt;&gt;"",'その他(邦)'!A261,"")</f>
        <v/>
      </c>
      <c r="C261" s="1" t="str">
        <f>IF('その他(邦)'!B261&lt;&gt;"",'その他(邦)'!B261&amp;":"&amp;'その他(邦)'!C261&amp;" "&amp;'その他(邦)'!D261&amp;", "&amp;'その他(邦)'!E261&amp;", "&amp;'その他(邦)'!F261&amp;", "&amp;'その他(邦)'!G261&amp;" (IF: "&amp;TEXT('その他(邦)'!H261,"0.000")&amp;")"&amp;" (CS: "&amp;TEXT('その他(邦)'!I261,"0.0")&amp;")","")</f>
        <v/>
      </c>
    </row>
    <row r="262" spans="1:3" ht="60" customHeight="1" x14ac:dyDescent="0.2">
      <c r="A262" s="80" t="str">
        <f>IF('その他(邦)'!L262="○","◎",IF('その他(邦)'!K262="○","○",""))</f>
        <v/>
      </c>
      <c r="B262" s="2" t="str">
        <f>IF('その他(邦)'!A262&lt;&gt;"",'その他(邦)'!A262,"")</f>
        <v/>
      </c>
      <c r="C262" s="1" t="str">
        <f>IF('その他(邦)'!B262&lt;&gt;"",'その他(邦)'!B262&amp;":"&amp;'その他(邦)'!C262&amp;" "&amp;'その他(邦)'!D262&amp;", "&amp;'その他(邦)'!E262&amp;", "&amp;'その他(邦)'!F262&amp;", "&amp;'その他(邦)'!G262&amp;" (IF: "&amp;TEXT('その他(邦)'!H262,"0.000")&amp;")"&amp;" (CS: "&amp;TEXT('その他(邦)'!I262,"0.0")&amp;")","")</f>
        <v/>
      </c>
    </row>
    <row r="263" spans="1:3" ht="60" customHeight="1" x14ac:dyDescent="0.2">
      <c r="A263" s="80" t="str">
        <f>IF('その他(邦)'!L263="○","◎",IF('その他(邦)'!K263="○","○",""))</f>
        <v/>
      </c>
      <c r="B263" s="2" t="str">
        <f>IF('その他(邦)'!A263&lt;&gt;"",'その他(邦)'!A263,"")</f>
        <v/>
      </c>
      <c r="C263" s="1" t="str">
        <f>IF('その他(邦)'!B263&lt;&gt;"",'その他(邦)'!B263&amp;":"&amp;'その他(邦)'!C263&amp;" "&amp;'その他(邦)'!D263&amp;", "&amp;'その他(邦)'!E263&amp;", "&amp;'その他(邦)'!F263&amp;", "&amp;'その他(邦)'!G263&amp;" (IF: "&amp;TEXT('その他(邦)'!H263,"0.000")&amp;")"&amp;" (CS: "&amp;TEXT('その他(邦)'!I263,"0.0")&amp;")","")</f>
        <v/>
      </c>
    </row>
    <row r="264" spans="1:3" ht="60" customHeight="1" x14ac:dyDescent="0.2">
      <c r="A264" s="80" t="str">
        <f>IF('その他(邦)'!L264="○","◎",IF('その他(邦)'!K264="○","○",""))</f>
        <v/>
      </c>
      <c r="B264" s="2" t="str">
        <f>IF('その他(邦)'!A264&lt;&gt;"",'その他(邦)'!A264,"")</f>
        <v/>
      </c>
      <c r="C264" s="1" t="str">
        <f>IF('その他(邦)'!B264&lt;&gt;"",'その他(邦)'!B264&amp;":"&amp;'その他(邦)'!C264&amp;" "&amp;'その他(邦)'!D264&amp;", "&amp;'その他(邦)'!E264&amp;", "&amp;'その他(邦)'!F264&amp;", "&amp;'その他(邦)'!G264&amp;" (IF: "&amp;TEXT('その他(邦)'!H264,"0.000")&amp;")"&amp;" (CS: "&amp;TEXT('その他(邦)'!I264,"0.0")&amp;")","")</f>
        <v/>
      </c>
    </row>
    <row r="265" spans="1:3" ht="60" customHeight="1" x14ac:dyDescent="0.2">
      <c r="A265" s="80" t="str">
        <f>IF('その他(邦)'!L265="○","◎",IF('その他(邦)'!K265="○","○",""))</f>
        <v/>
      </c>
      <c r="B265" s="2" t="str">
        <f>IF('その他(邦)'!A265&lt;&gt;"",'その他(邦)'!A265,"")</f>
        <v/>
      </c>
      <c r="C265" s="1" t="str">
        <f>IF('その他(邦)'!B265&lt;&gt;"",'その他(邦)'!B265&amp;":"&amp;'その他(邦)'!C265&amp;" "&amp;'その他(邦)'!D265&amp;", "&amp;'その他(邦)'!E265&amp;", "&amp;'その他(邦)'!F265&amp;", "&amp;'その他(邦)'!G265&amp;" (IF: "&amp;TEXT('その他(邦)'!H265,"0.000")&amp;")"&amp;" (CS: "&amp;TEXT('その他(邦)'!I265,"0.0")&amp;")","")</f>
        <v/>
      </c>
    </row>
    <row r="266" spans="1:3" ht="60" customHeight="1" x14ac:dyDescent="0.2">
      <c r="A266" s="80" t="str">
        <f>IF('その他(邦)'!L266="○","◎",IF('その他(邦)'!K266="○","○",""))</f>
        <v/>
      </c>
      <c r="B266" s="2" t="str">
        <f>IF('その他(邦)'!A266&lt;&gt;"",'その他(邦)'!A266,"")</f>
        <v/>
      </c>
      <c r="C266" s="1" t="str">
        <f>IF('その他(邦)'!B266&lt;&gt;"",'その他(邦)'!B266&amp;":"&amp;'その他(邦)'!C266&amp;" "&amp;'その他(邦)'!D266&amp;", "&amp;'その他(邦)'!E266&amp;", "&amp;'その他(邦)'!F266&amp;", "&amp;'その他(邦)'!G266&amp;" (IF: "&amp;TEXT('その他(邦)'!H266,"0.000")&amp;")"&amp;" (CS: "&amp;TEXT('その他(邦)'!I266,"0.0")&amp;")","")</f>
        <v/>
      </c>
    </row>
    <row r="267" spans="1:3" ht="60" customHeight="1" x14ac:dyDescent="0.2">
      <c r="A267" s="80" t="str">
        <f>IF('その他(邦)'!L267="○","◎",IF('その他(邦)'!K267="○","○",""))</f>
        <v/>
      </c>
      <c r="B267" s="2" t="str">
        <f>IF('その他(邦)'!A267&lt;&gt;"",'その他(邦)'!A267,"")</f>
        <v/>
      </c>
      <c r="C267" s="1" t="str">
        <f>IF('その他(邦)'!B267&lt;&gt;"",'その他(邦)'!B267&amp;":"&amp;'その他(邦)'!C267&amp;" "&amp;'その他(邦)'!D267&amp;", "&amp;'その他(邦)'!E267&amp;", "&amp;'その他(邦)'!F267&amp;", "&amp;'その他(邦)'!G267&amp;" (IF: "&amp;TEXT('その他(邦)'!H267,"0.000")&amp;")"&amp;" (CS: "&amp;TEXT('その他(邦)'!I267,"0.0")&amp;")","")</f>
        <v/>
      </c>
    </row>
    <row r="268" spans="1:3" ht="60" customHeight="1" x14ac:dyDescent="0.2">
      <c r="A268" s="80" t="str">
        <f>IF('その他(邦)'!L268="○","◎",IF('その他(邦)'!K268="○","○",""))</f>
        <v/>
      </c>
      <c r="B268" s="2" t="str">
        <f>IF('その他(邦)'!A268&lt;&gt;"",'その他(邦)'!A268,"")</f>
        <v/>
      </c>
      <c r="C268" s="1" t="str">
        <f>IF('その他(邦)'!B268&lt;&gt;"",'その他(邦)'!B268&amp;":"&amp;'その他(邦)'!C268&amp;" "&amp;'その他(邦)'!D268&amp;", "&amp;'その他(邦)'!E268&amp;", "&amp;'その他(邦)'!F268&amp;", "&amp;'その他(邦)'!G268&amp;" (IF: "&amp;TEXT('その他(邦)'!H268,"0.000")&amp;")"&amp;" (CS: "&amp;TEXT('その他(邦)'!I268,"0.0")&amp;")","")</f>
        <v/>
      </c>
    </row>
    <row r="269" spans="1:3" ht="60" customHeight="1" x14ac:dyDescent="0.2">
      <c r="A269" s="80" t="str">
        <f>IF('その他(邦)'!L269="○","◎",IF('その他(邦)'!K269="○","○",""))</f>
        <v/>
      </c>
      <c r="B269" s="2" t="str">
        <f>IF('その他(邦)'!A269&lt;&gt;"",'その他(邦)'!A269,"")</f>
        <v/>
      </c>
      <c r="C269" s="1" t="str">
        <f>IF('その他(邦)'!B269&lt;&gt;"",'その他(邦)'!B269&amp;":"&amp;'その他(邦)'!C269&amp;" "&amp;'その他(邦)'!D269&amp;", "&amp;'その他(邦)'!E269&amp;", "&amp;'その他(邦)'!F269&amp;", "&amp;'その他(邦)'!G269&amp;" (IF: "&amp;TEXT('その他(邦)'!H269,"0.000")&amp;")"&amp;" (CS: "&amp;TEXT('その他(邦)'!I269,"0.0")&amp;")","")</f>
        <v/>
      </c>
    </row>
    <row r="270" spans="1:3" ht="60" customHeight="1" x14ac:dyDescent="0.2">
      <c r="A270" s="80" t="str">
        <f>IF('その他(邦)'!L270="○","◎",IF('その他(邦)'!K270="○","○",""))</f>
        <v/>
      </c>
      <c r="B270" s="2" t="str">
        <f>IF('その他(邦)'!A270&lt;&gt;"",'その他(邦)'!A270,"")</f>
        <v/>
      </c>
      <c r="C270" s="1" t="str">
        <f>IF('その他(邦)'!B270&lt;&gt;"",'その他(邦)'!B270&amp;":"&amp;'その他(邦)'!C270&amp;" "&amp;'その他(邦)'!D270&amp;", "&amp;'その他(邦)'!E270&amp;", "&amp;'その他(邦)'!F270&amp;", "&amp;'その他(邦)'!G270&amp;" (IF: "&amp;TEXT('その他(邦)'!H270,"0.000")&amp;")"&amp;" (CS: "&amp;TEXT('その他(邦)'!I270,"0.0")&amp;")","")</f>
        <v/>
      </c>
    </row>
    <row r="271" spans="1:3" ht="60" customHeight="1" x14ac:dyDescent="0.2">
      <c r="A271" s="80" t="str">
        <f>IF('その他(邦)'!L271="○","◎",IF('その他(邦)'!K271="○","○",""))</f>
        <v/>
      </c>
      <c r="B271" s="2" t="str">
        <f>IF('その他(邦)'!A271&lt;&gt;"",'その他(邦)'!A271,"")</f>
        <v/>
      </c>
      <c r="C271" s="1" t="str">
        <f>IF('その他(邦)'!B271&lt;&gt;"",'その他(邦)'!B271&amp;":"&amp;'その他(邦)'!C271&amp;" "&amp;'その他(邦)'!D271&amp;", "&amp;'その他(邦)'!E271&amp;", "&amp;'その他(邦)'!F271&amp;", "&amp;'その他(邦)'!G271&amp;" (IF: "&amp;TEXT('その他(邦)'!H271,"0.000")&amp;")"&amp;" (CS: "&amp;TEXT('その他(邦)'!I271,"0.0")&amp;")","")</f>
        <v/>
      </c>
    </row>
    <row r="272" spans="1:3" ht="60" customHeight="1" x14ac:dyDescent="0.2">
      <c r="A272" s="80" t="str">
        <f>IF('その他(邦)'!L272="○","◎",IF('その他(邦)'!K272="○","○",""))</f>
        <v/>
      </c>
      <c r="B272" s="2" t="str">
        <f>IF('その他(邦)'!A272&lt;&gt;"",'その他(邦)'!A272,"")</f>
        <v/>
      </c>
      <c r="C272" s="1" t="str">
        <f>IF('その他(邦)'!B272&lt;&gt;"",'その他(邦)'!B272&amp;":"&amp;'その他(邦)'!C272&amp;" "&amp;'その他(邦)'!D272&amp;", "&amp;'その他(邦)'!E272&amp;", "&amp;'その他(邦)'!F272&amp;", "&amp;'その他(邦)'!G272&amp;" (IF: "&amp;TEXT('その他(邦)'!H272,"0.000")&amp;")"&amp;" (CS: "&amp;TEXT('その他(邦)'!I272,"0.0")&amp;")","")</f>
        <v/>
      </c>
    </row>
    <row r="273" spans="1:3" ht="60" customHeight="1" x14ac:dyDescent="0.2">
      <c r="A273" s="80" t="str">
        <f>IF('その他(邦)'!L273="○","◎",IF('その他(邦)'!K273="○","○",""))</f>
        <v/>
      </c>
      <c r="B273" s="2" t="str">
        <f>IF('その他(邦)'!A273&lt;&gt;"",'その他(邦)'!A273,"")</f>
        <v/>
      </c>
      <c r="C273" s="1" t="str">
        <f>IF('その他(邦)'!B273&lt;&gt;"",'その他(邦)'!B273&amp;":"&amp;'その他(邦)'!C273&amp;" "&amp;'その他(邦)'!D273&amp;", "&amp;'その他(邦)'!E273&amp;", "&amp;'その他(邦)'!F273&amp;", "&amp;'その他(邦)'!G273&amp;" (IF: "&amp;TEXT('その他(邦)'!H273,"0.000")&amp;")"&amp;" (CS: "&amp;TEXT('その他(邦)'!I273,"0.0")&amp;")","")</f>
        <v/>
      </c>
    </row>
    <row r="274" spans="1:3" ht="60" customHeight="1" x14ac:dyDescent="0.2">
      <c r="A274" s="80" t="str">
        <f>IF('その他(邦)'!L274="○","◎",IF('その他(邦)'!K274="○","○",""))</f>
        <v/>
      </c>
      <c r="B274" s="2" t="str">
        <f>IF('その他(邦)'!A274&lt;&gt;"",'その他(邦)'!A274,"")</f>
        <v/>
      </c>
      <c r="C274" s="1" t="str">
        <f>IF('その他(邦)'!B274&lt;&gt;"",'その他(邦)'!B274&amp;":"&amp;'その他(邦)'!C274&amp;" "&amp;'その他(邦)'!D274&amp;", "&amp;'その他(邦)'!E274&amp;", "&amp;'その他(邦)'!F274&amp;", "&amp;'その他(邦)'!G274&amp;" (IF: "&amp;TEXT('その他(邦)'!H274,"0.000")&amp;")"&amp;" (CS: "&amp;TEXT('その他(邦)'!I274,"0.0")&amp;")","")</f>
        <v/>
      </c>
    </row>
    <row r="275" spans="1:3" ht="60" customHeight="1" x14ac:dyDescent="0.2">
      <c r="A275" s="80" t="str">
        <f>IF('その他(邦)'!L275="○","◎",IF('その他(邦)'!K275="○","○",""))</f>
        <v/>
      </c>
      <c r="B275" s="2" t="str">
        <f>IF('その他(邦)'!A275&lt;&gt;"",'その他(邦)'!A275,"")</f>
        <v/>
      </c>
      <c r="C275" s="1" t="str">
        <f>IF('その他(邦)'!B275&lt;&gt;"",'その他(邦)'!B275&amp;":"&amp;'その他(邦)'!C275&amp;" "&amp;'その他(邦)'!D275&amp;", "&amp;'その他(邦)'!E275&amp;", "&amp;'その他(邦)'!F275&amp;", "&amp;'その他(邦)'!G275&amp;" (IF: "&amp;TEXT('その他(邦)'!H275,"0.000")&amp;")"&amp;" (CS: "&amp;TEXT('その他(邦)'!I275,"0.0")&amp;")","")</f>
        <v/>
      </c>
    </row>
    <row r="276" spans="1:3" ht="60" customHeight="1" x14ac:dyDescent="0.2">
      <c r="A276" s="80" t="str">
        <f>IF('その他(邦)'!L276="○","◎",IF('その他(邦)'!K276="○","○",""))</f>
        <v/>
      </c>
      <c r="B276" s="2" t="str">
        <f>IF('その他(邦)'!A276&lt;&gt;"",'その他(邦)'!A276,"")</f>
        <v/>
      </c>
      <c r="C276" s="1" t="str">
        <f>IF('その他(邦)'!B276&lt;&gt;"",'その他(邦)'!B276&amp;":"&amp;'その他(邦)'!C276&amp;" "&amp;'その他(邦)'!D276&amp;", "&amp;'その他(邦)'!E276&amp;", "&amp;'その他(邦)'!F276&amp;", "&amp;'その他(邦)'!G276&amp;" (IF: "&amp;TEXT('その他(邦)'!H276,"0.000")&amp;")"&amp;" (CS: "&amp;TEXT('その他(邦)'!I276,"0.0")&amp;")","")</f>
        <v/>
      </c>
    </row>
    <row r="277" spans="1:3" ht="60" customHeight="1" x14ac:dyDescent="0.2">
      <c r="A277" s="80" t="str">
        <f>IF('その他(邦)'!L277="○","◎",IF('その他(邦)'!K277="○","○",""))</f>
        <v/>
      </c>
      <c r="B277" s="2" t="str">
        <f>IF('その他(邦)'!A277&lt;&gt;"",'その他(邦)'!A277,"")</f>
        <v/>
      </c>
      <c r="C277" s="1" t="str">
        <f>IF('その他(邦)'!B277&lt;&gt;"",'その他(邦)'!B277&amp;":"&amp;'その他(邦)'!C277&amp;" "&amp;'その他(邦)'!D277&amp;", "&amp;'その他(邦)'!E277&amp;", "&amp;'その他(邦)'!F277&amp;", "&amp;'その他(邦)'!G277&amp;" (IF: "&amp;TEXT('その他(邦)'!H277,"0.000")&amp;")"&amp;" (CS: "&amp;TEXT('その他(邦)'!I277,"0.0")&amp;")","")</f>
        <v/>
      </c>
    </row>
    <row r="278" spans="1:3" ht="60" customHeight="1" x14ac:dyDescent="0.2">
      <c r="A278" s="80" t="str">
        <f>IF('その他(邦)'!L278="○","◎",IF('その他(邦)'!K278="○","○",""))</f>
        <v/>
      </c>
      <c r="B278" s="2" t="str">
        <f>IF('その他(邦)'!A278&lt;&gt;"",'その他(邦)'!A278,"")</f>
        <v/>
      </c>
      <c r="C278" s="1" t="str">
        <f>IF('その他(邦)'!B278&lt;&gt;"",'その他(邦)'!B278&amp;":"&amp;'その他(邦)'!C278&amp;" "&amp;'その他(邦)'!D278&amp;", "&amp;'その他(邦)'!E278&amp;", "&amp;'その他(邦)'!F278&amp;", "&amp;'その他(邦)'!G278&amp;" (IF: "&amp;TEXT('その他(邦)'!H278,"0.000")&amp;")"&amp;" (CS: "&amp;TEXT('その他(邦)'!I278,"0.0")&amp;")","")</f>
        <v/>
      </c>
    </row>
    <row r="279" spans="1:3" ht="60" customHeight="1" x14ac:dyDescent="0.2">
      <c r="A279" s="80" t="str">
        <f>IF('その他(邦)'!L279="○","◎",IF('その他(邦)'!K279="○","○",""))</f>
        <v/>
      </c>
      <c r="B279" s="2" t="str">
        <f>IF('その他(邦)'!A279&lt;&gt;"",'その他(邦)'!A279,"")</f>
        <v/>
      </c>
      <c r="C279" s="1" t="str">
        <f>IF('その他(邦)'!B279&lt;&gt;"",'その他(邦)'!B279&amp;":"&amp;'その他(邦)'!C279&amp;" "&amp;'その他(邦)'!D279&amp;", "&amp;'その他(邦)'!E279&amp;", "&amp;'その他(邦)'!F279&amp;", "&amp;'その他(邦)'!G279&amp;" (IF: "&amp;TEXT('その他(邦)'!H279,"0.000")&amp;")"&amp;" (CS: "&amp;TEXT('その他(邦)'!I279,"0.0")&amp;")","")</f>
        <v/>
      </c>
    </row>
    <row r="280" spans="1:3" ht="60" customHeight="1" x14ac:dyDescent="0.2">
      <c r="A280" s="80" t="str">
        <f>IF('その他(邦)'!L280="○","◎",IF('その他(邦)'!K280="○","○",""))</f>
        <v/>
      </c>
      <c r="B280" s="2" t="str">
        <f>IF('その他(邦)'!A280&lt;&gt;"",'その他(邦)'!A280,"")</f>
        <v/>
      </c>
      <c r="C280" s="1" t="str">
        <f>IF('その他(邦)'!B280&lt;&gt;"",'その他(邦)'!B280&amp;":"&amp;'その他(邦)'!C280&amp;" "&amp;'その他(邦)'!D280&amp;", "&amp;'その他(邦)'!E280&amp;", "&amp;'その他(邦)'!F280&amp;", "&amp;'その他(邦)'!G280&amp;" (IF: "&amp;TEXT('その他(邦)'!H280,"0.000")&amp;")"&amp;" (CS: "&amp;TEXT('その他(邦)'!I280,"0.0")&amp;")","")</f>
        <v/>
      </c>
    </row>
    <row r="281" spans="1:3" ht="60" customHeight="1" x14ac:dyDescent="0.2">
      <c r="A281" s="80" t="str">
        <f>IF('その他(邦)'!L281="○","◎",IF('その他(邦)'!K281="○","○",""))</f>
        <v/>
      </c>
      <c r="B281" s="2" t="str">
        <f>IF('その他(邦)'!A281&lt;&gt;"",'その他(邦)'!A281,"")</f>
        <v/>
      </c>
      <c r="C281" s="1" t="str">
        <f>IF('その他(邦)'!B281&lt;&gt;"",'その他(邦)'!B281&amp;":"&amp;'その他(邦)'!C281&amp;" "&amp;'その他(邦)'!D281&amp;", "&amp;'その他(邦)'!E281&amp;", "&amp;'その他(邦)'!F281&amp;", "&amp;'その他(邦)'!G281&amp;" (IF: "&amp;TEXT('その他(邦)'!H281,"0.000")&amp;")"&amp;" (CS: "&amp;TEXT('その他(邦)'!I281,"0.0")&amp;")","")</f>
        <v/>
      </c>
    </row>
    <row r="282" spans="1:3" ht="60" customHeight="1" x14ac:dyDescent="0.2">
      <c r="A282" s="80" t="str">
        <f>IF('その他(邦)'!L282="○","◎",IF('その他(邦)'!K282="○","○",""))</f>
        <v/>
      </c>
      <c r="B282" s="2" t="str">
        <f>IF('その他(邦)'!A282&lt;&gt;"",'その他(邦)'!A282,"")</f>
        <v/>
      </c>
      <c r="C282" s="1" t="str">
        <f>IF('その他(邦)'!B282&lt;&gt;"",'その他(邦)'!B282&amp;":"&amp;'その他(邦)'!C282&amp;" "&amp;'その他(邦)'!D282&amp;", "&amp;'その他(邦)'!E282&amp;", "&amp;'その他(邦)'!F282&amp;", "&amp;'その他(邦)'!G282&amp;" (IF: "&amp;TEXT('その他(邦)'!H282,"0.000")&amp;")"&amp;" (CS: "&amp;TEXT('その他(邦)'!I282,"0.0")&amp;")","")</f>
        <v/>
      </c>
    </row>
    <row r="283" spans="1:3" ht="60" customHeight="1" x14ac:dyDescent="0.2">
      <c r="A283" s="80" t="str">
        <f>IF('その他(邦)'!L283="○","◎",IF('その他(邦)'!K283="○","○",""))</f>
        <v/>
      </c>
      <c r="B283" s="2" t="str">
        <f>IF('その他(邦)'!A283&lt;&gt;"",'その他(邦)'!A283,"")</f>
        <v/>
      </c>
      <c r="C283" s="1" t="str">
        <f>IF('その他(邦)'!B283&lt;&gt;"",'その他(邦)'!B283&amp;":"&amp;'その他(邦)'!C283&amp;" "&amp;'その他(邦)'!D283&amp;", "&amp;'その他(邦)'!E283&amp;", "&amp;'その他(邦)'!F283&amp;", "&amp;'その他(邦)'!G283&amp;" (IF: "&amp;TEXT('その他(邦)'!H283,"0.000")&amp;")"&amp;" (CS: "&amp;TEXT('その他(邦)'!I283,"0.0")&amp;")","")</f>
        <v/>
      </c>
    </row>
    <row r="284" spans="1:3" ht="60" customHeight="1" x14ac:dyDescent="0.2">
      <c r="A284" s="80" t="str">
        <f>IF('その他(邦)'!L284="○","◎",IF('その他(邦)'!K284="○","○",""))</f>
        <v/>
      </c>
      <c r="B284" s="2" t="str">
        <f>IF('その他(邦)'!A284&lt;&gt;"",'その他(邦)'!A284,"")</f>
        <v/>
      </c>
      <c r="C284" s="1" t="str">
        <f>IF('その他(邦)'!B284&lt;&gt;"",'その他(邦)'!B284&amp;":"&amp;'その他(邦)'!C284&amp;" "&amp;'その他(邦)'!D284&amp;", "&amp;'その他(邦)'!E284&amp;", "&amp;'その他(邦)'!F284&amp;", "&amp;'その他(邦)'!G284&amp;" (IF: "&amp;TEXT('その他(邦)'!H284,"0.000")&amp;")"&amp;" (CS: "&amp;TEXT('その他(邦)'!I284,"0.0")&amp;")","")</f>
        <v/>
      </c>
    </row>
    <row r="285" spans="1:3" ht="60" customHeight="1" x14ac:dyDescent="0.2">
      <c r="A285" s="80" t="str">
        <f>IF('その他(邦)'!L285="○","◎",IF('その他(邦)'!K285="○","○",""))</f>
        <v/>
      </c>
      <c r="B285" s="2" t="str">
        <f>IF('その他(邦)'!A285&lt;&gt;"",'その他(邦)'!A285,"")</f>
        <v/>
      </c>
      <c r="C285" s="1" t="str">
        <f>IF('その他(邦)'!B285&lt;&gt;"",'その他(邦)'!B285&amp;":"&amp;'その他(邦)'!C285&amp;" "&amp;'その他(邦)'!D285&amp;", "&amp;'その他(邦)'!E285&amp;", "&amp;'その他(邦)'!F285&amp;", "&amp;'その他(邦)'!G285&amp;" (IF: "&amp;TEXT('その他(邦)'!H285,"0.000")&amp;")"&amp;" (CS: "&amp;TEXT('その他(邦)'!I285,"0.0")&amp;")","")</f>
        <v/>
      </c>
    </row>
    <row r="286" spans="1:3" ht="60" customHeight="1" x14ac:dyDescent="0.2">
      <c r="A286" s="80" t="str">
        <f>IF('その他(邦)'!L286="○","◎",IF('その他(邦)'!K286="○","○",""))</f>
        <v/>
      </c>
      <c r="B286" s="2" t="str">
        <f>IF('その他(邦)'!A286&lt;&gt;"",'その他(邦)'!A286,"")</f>
        <v/>
      </c>
      <c r="C286" s="1" t="str">
        <f>IF('その他(邦)'!B286&lt;&gt;"",'その他(邦)'!B286&amp;":"&amp;'その他(邦)'!C286&amp;" "&amp;'その他(邦)'!D286&amp;", "&amp;'その他(邦)'!E286&amp;", "&amp;'その他(邦)'!F286&amp;", "&amp;'その他(邦)'!G286&amp;" (IF: "&amp;TEXT('その他(邦)'!H286,"0.000")&amp;")"&amp;" (CS: "&amp;TEXT('その他(邦)'!I286,"0.0")&amp;")","")</f>
        <v/>
      </c>
    </row>
    <row r="287" spans="1:3" ht="60" customHeight="1" x14ac:dyDescent="0.2">
      <c r="A287" s="80" t="str">
        <f>IF('その他(邦)'!L287="○","◎",IF('その他(邦)'!K287="○","○",""))</f>
        <v/>
      </c>
      <c r="B287" s="2" t="str">
        <f>IF('その他(邦)'!A287&lt;&gt;"",'その他(邦)'!A287,"")</f>
        <v/>
      </c>
      <c r="C287" s="1" t="str">
        <f>IF('その他(邦)'!B287&lt;&gt;"",'その他(邦)'!B287&amp;":"&amp;'その他(邦)'!C287&amp;" "&amp;'その他(邦)'!D287&amp;", "&amp;'その他(邦)'!E287&amp;", "&amp;'その他(邦)'!F287&amp;", "&amp;'その他(邦)'!G287&amp;" (IF: "&amp;TEXT('その他(邦)'!H287,"0.000")&amp;")"&amp;" (CS: "&amp;TEXT('その他(邦)'!I287,"0.0")&amp;")","")</f>
        <v/>
      </c>
    </row>
    <row r="288" spans="1:3" ht="60" customHeight="1" x14ac:dyDescent="0.2">
      <c r="A288" s="80" t="str">
        <f>IF('その他(邦)'!L288="○","◎",IF('その他(邦)'!K288="○","○",""))</f>
        <v/>
      </c>
      <c r="B288" s="2" t="str">
        <f>IF('その他(邦)'!A288&lt;&gt;"",'その他(邦)'!A288,"")</f>
        <v/>
      </c>
      <c r="C288" s="1" t="str">
        <f>IF('その他(邦)'!B288&lt;&gt;"",'その他(邦)'!B288&amp;":"&amp;'その他(邦)'!C288&amp;" "&amp;'その他(邦)'!D288&amp;", "&amp;'その他(邦)'!E288&amp;", "&amp;'その他(邦)'!F288&amp;", "&amp;'その他(邦)'!G288&amp;" (IF: "&amp;TEXT('その他(邦)'!H288,"0.000")&amp;")"&amp;" (CS: "&amp;TEXT('その他(邦)'!I288,"0.0")&amp;")","")</f>
        <v/>
      </c>
    </row>
    <row r="289" spans="1:3" ht="60" customHeight="1" x14ac:dyDescent="0.2">
      <c r="A289" s="80" t="str">
        <f>IF('その他(邦)'!L289="○","◎",IF('その他(邦)'!K289="○","○",""))</f>
        <v/>
      </c>
      <c r="B289" s="2" t="str">
        <f>IF('その他(邦)'!A289&lt;&gt;"",'その他(邦)'!A289,"")</f>
        <v/>
      </c>
      <c r="C289" s="1" t="str">
        <f>IF('その他(邦)'!B289&lt;&gt;"",'その他(邦)'!B289&amp;":"&amp;'その他(邦)'!C289&amp;" "&amp;'その他(邦)'!D289&amp;", "&amp;'その他(邦)'!E289&amp;", "&amp;'その他(邦)'!F289&amp;", "&amp;'その他(邦)'!G289&amp;" (IF: "&amp;TEXT('その他(邦)'!H289,"0.000")&amp;")"&amp;" (CS: "&amp;TEXT('その他(邦)'!I289,"0.0")&amp;")","")</f>
        <v/>
      </c>
    </row>
    <row r="290" spans="1:3" ht="60" customHeight="1" x14ac:dyDescent="0.2">
      <c r="A290" s="80" t="str">
        <f>IF('その他(邦)'!L290="○","◎",IF('その他(邦)'!K290="○","○",""))</f>
        <v/>
      </c>
      <c r="B290" s="2" t="str">
        <f>IF('その他(邦)'!A290&lt;&gt;"",'その他(邦)'!A290,"")</f>
        <v/>
      </c>
      <c r="C290" s="1" t="str">
        <f>IF('その他(邦)'!B290&lt;&gt;"",'その他(邦)'!B290&amp;":"&amp;'その他(邦)'!C290&amp;" "&amp;'その他(邦)'!D290&amp;", "&amp;'その他(邦)'!E290&amp;", "&amp;'その他(邦)'!F290&amp;", "&amp;'その他(邦)'!G290&amp;" (IF: "&amp;TEXT('その他(邦)'!H290,"0.000")&amp;")"&amp;" (CS: "&amp;TEXT('その他(邦)'!I290,"0.0")&amp;")","")</f>
        <v/>
      </c>
    </row>
    <row r="291" spans="1:3" ht="60" customHeight="1" x14ac:dyDescent="0.2">
      <c r="A291" s="80" t="str">
        <f>IF('その他(邦)'!L291="○","◎",IF('その他(邦)'!K291="○","○",""))</f>
        <v/>
      </c>
      <c r="B291" s="2" t="str">
        <f>IF('その他(邦)'!A291&lt;&gt;"",'その他(邦)'!A291,"")</f>
        <v/>
      </c>
      <c r="C291" s="1" t="str">
        <f>IF('その他(邦)'!B291&lt;&gt;"",'その他(邦)'!B291&amp;":"&amp;'その他(邦)'!C291&amp;" "&amp;'その他(邦)'!D291&amp;", "&amp;'その他(邦)'!E291&amp;", "&amp;'その他(邦)'!F291&amp;", "&amp;'その他(邦)'!G291&amp;" (IF: "&amp;TEXT('その他(邦)'!H291,"0.000")&amp;")"&amp;" (CS: "&amp;TEXT('その他(邦)'!I291,"0.0")&amp;")","")</f>
        <v/>
      </c>
    </row>
    <row r="292" spans="1:3" ht="60" customHeight="1" x14ac:dyDescent="0.2">
      <c r="A292" s="80" t="str">
        <f>IF('その他(邦)'!L292="○","◎",IF('その他(邦)'!K292="○","○",""))</f>
        <v/>
      </c>
      <c r="B292" s="2" t="str">
        <f>IF('その他(邦)'!A292&lt;&gt;"",'その他(邦)'!A292,"")</f>
        <v/>
      </c>
      <c r="C292" s="1" t="str">
        <f>IF('その他(邦)'!B292&lt;&gt;"",'その他(邦)'!B292&amp;":"&amp;'その他(邦)'!C292&amp;" "&amp;'その他(邦)'!D292&amp;", "&amp;'その他(邦)'!E292&amp;", "&amp;'その他(邦)'!F292&amp;", "&amp;'その他(邦)'!G292&amp;" (IF: "&amp;TEXT('その他(邦)'!H292,"0.000")&amp;")"&amp;" (CS: "&amp;TEXT('その他(邦)'!I292,"0.0")&amp;")","")</f>
        <v/>
      </c>
    </row>
    <row r="293" spans="1:3" ht="60" customHeight="1" x14ac:dyDescent="0.2">
      <c r="A293" s="80" t="str">
        <f>IF('その他(邦)'!L293="○","◎",IF('その他(邦)'!K293="○","○",""))</f>
        <v/>
      </c>
      <c r="B293" s="2" t="str">
        <f>IF('その他(邦)'!A293&lt;&gt;"",'その他(邦)'!A293,"")</f>
        <v/>
      </c>
      <c r="C293" s="1" t="str">
        <f>IF('その他(邦)'!B293&lt;&gt;"",'その他(邦)'!B293&amp;":"&amp;'その他(邦)'!C293&amp;" "&amp;'その他(邦)'!D293&amp;", "&amp;'その他(邦)'!E293&amp;", "&amp;'その他(邦)'!F293&amp;", "&amp;'その他(邦)'!G293&amp;" (IF: "&amp;TEXT('その他(邦)'!H293,"0.000")&amp;")"&amp;" (CS: "&amp;TEXT('その他(邦)'!I293,"0.0")&amp;")","")</f>
        <v/>
      </c>
    </row>
    <row r="294" spans="1:3" ht="60" customHeight="1" x14ac:dyDescent="0.2">
      <c r="A294" s="80" t="str">
        <f>IF('その他(邦)'!L294="○","◎",IF('その他(邦)'!K294="○","○",""))</f>
        <v/>
      </c>
      <c r="B294" s="2" t="str">
        <f>IF('その他(邦)'!A294&lt;&gt;"",'その他(邦)'!A294,"")</f>
        <v/>
      </c>
      <c r="C294" s="1" t="str">
        <f>IF('その他(邦)'!B294&lt;&gt;"",'その他(邦)'!B294&amp;":"&amp;'その他(邦)'!C294&amp;" "&amp;'その他(邦)'!D294&amp;", "&amp;'その他(邦)'!E294&amp;", "&amp;'その他(邦)'!F294&amp;", "&amp;'その他(邦)'!G294&amp;" (IF: "&amp;TEXT('その他(邦)'!H294,"0.000")&amp;")"&amp;" (CS: "&amp;TEXT('その他(邦)'!I294,"0.0")&amp;")","")</f>
        <v/>
      </c>
    </row>
    <row r="295" spans="1:3" ht="60" customHeight="1" x14ac:dyDescent="0.2">
      <c r="A295" s="80" t="str">
        <f>IF('その他(邦)'!L295="○","◎",IF('その他(邦)'!K295="○","○",""))</f>
        <v/>
      </c>
      <c r="B295" s="2" t="str">
        <f>IF('その他(邦)'!A295&lt;&gt;"",'その他(邦)'!A295,"")</f>
        <v/>
      </c>
      <c r="C295" s="1" t="str">
        <f>IF('その他(邦)'!B295&lt;&gt;"",'その他(邦)'!B295&amp;":"&amp;'その他(邦)'!C295&amp;" "&amp;'その他(邦)'!D295&amp;", "&amp;'その他(邦)'!E295&amp;", "&amp;'その他(邦)'!F295&amp;", "&amp;'その他(邦)'!G295&amp;" (IF: "&amp;TEXT('その他(邦)'!H295,"0.000")&amp;")"&amp;" (CS: "&amp;TEXT('その他(邦)'!I295,"0.0")&amp;")","")</f>
        <v/>
      </c>
    </row>
    <row r="296" spans="1:3" ht="60" customHeight="1" x14ac:dyDescent="0.2">
      <c r="A296" s="80" t="str">
        <f>IF('その他(邦)'!L296="○","◎",IF('その他(邦)'!K296="○","○",""))</f>
        <v/>
      </c>
      <c r="B296" s="2" t="str">
        <f>IF('その他(邦)'!A296&lt;&gt;"",'その他(邦)'!A296,"")</f>
        <v/>
      </c>
      <c r="C296" s="1" t="str">
        <f>IF('その他(邦)'!B296&lt;&gt;"",'その他(邦)'!B296&amp;":"&amp;'その他(邦)'!C296&amp;" "&amp;'その他(邦)'!D296&amp;", "&amp;'その他(邦)'!E296&amp;", "&amp;'その他(邦)'!F296&amp;", "&amp;'その他(邦)'!G296&amp;" (IF: "&amp;TEXT('その他(邦)'!H296,"0.000")&amp;")"&amp;" (CS: "&amp;TEXT('その他(邦)'!I296,"0.0")&amp;")","")</f>
        <v/>
      </c>
    </row>
    <row r="297" spans="1:3" ht="60" customHeight="1" x14ac:dyDescent="0.2">
      <c r="A297" s="80" t="str">
        <f>IF('その他(邦)'!L297="○","◎",IF('その他(邦)'!K297="○","○",""))</f>
        <v/>
      </c>
      <c r="B297" s="2" t="str">
        <f>IF('その他(邦)'!A297&lt;&gt;"",'その他(邦)'!A297,"")</f>
        <v/>
      </c>
      <c r="C297" s="1" t="str">
        <f>IF('その他(邦)'!B297&lt;&gt;"",'その他(邦)'!B297&amp;":"&amp;'その他(邦)'!C297&amp;" "&amp;'その他(邦)'!D297&amp;", "&amp;'その他(邦)'!E297&amp;", "&amp;'その他(邦)'!F297&amp;", "&amp;'その他(邦)'!G297&amp;" (IF: "&amp;TEXT('その他(邦)'!H297,"0.000")&amp;")"&amp;" (CS: "&amp;TEXT('その他(邦)'!I297,"0.0")&amp;")","")</f>
        <v/>
      </c>
    </row>
    <row r="298" spans="1:3" ht="60" customHeight="1" x14ac:dyDescent="0.2">
      <c r="A298" s="80" t="str">
        <f>IF('その他(邦)'!L298="○","◎",IF('その他(邦)'!K298="○","○",""))</f>
        <v/>
      </c>
      <c r="B298" s="2" t="str">
        <f>IF('その他(邦)'!A298&lt;&gt;"",'その他(邦)'!A298,"")</f>
        <v/>
      </c>
      <c r="C298" s="1" t="str">
        <f>IF('その他(邦)'!B298&lt;&gt;"",'その他(邦)'!B298&amp;":"&amp;'その他(邦)'!C298&amp;" "&amp;'その他(邦)'!D298&amp;", "&amp;'その他(邦)'!E298&amp;", "&amp;'その他(邦)'!F298&amp;", "&amp;'その他(邦)'!G298&amp;" (IF: "&amp;TEXT('その他(邦)'!H298,"0.000")&amp;")"&amp;" (CS: "&amp;TEXT('その他(邦)'!I298,"0.0")&amp;")","")</f>
        <v/>
      </c>
    </row>
    <row r="299" spans="1:3" ht="60" customHeight="1" x14ac:dyDescent="0.2">
      <c r="A299" s="80" t="str">
        <f>IF('その他(邦)'!L299="○","◎",IF('その他(邦)'!K299="○","○",""))</f>
        <v/>
      </c>
      <c r="B299" s="2" t="str">
        <f>IF('その他(邦)'!A299&lt;&gt;"",'その他(邦)'!A299,"")</f>
        <v/>
      </c>
      <c r="C299" s="1" t="str">
        <f>IF('その他(邦)'!B299&lt;&gt;"",'その他(邦)'!B299&amp;":"&amp;'その他(邦)'!C299&amp;" "&amp;'その他(邦)'!D299&amp;", "&amp;'その他(邦)'!E299&amp;", "&amp;'その他(邦)'!F299&amp;", "&amp;'その他(邦)'!G299&amp;" (IF: "&amp;TEXT('その他(邦)'!H299,"0.000")&amp;")"&amp;" (CS: "&amp;TEXT('その他(邦)'!I299,"0.0")&amp;")","")</f>
        <v/>
      </c>
    </row>
    <row r="300" spans="1:3" ht="60" customHeight="1" x14ac:dyDescent="0.2">
      <c r="A300" s="80" t="str">
        <f>IF('その他(邦)'!L300="○","◎",IF('その他(邦)'!K300="○","○",""))</f>
        <v/>
      </c>
      <c r="B300" s="2" t="str">
        <f>IF('その他(邦)'!A300&lt;&gt;"",'その他(邦)'!A300,"")</f>
        <v/>
      </c>
      <c r="C300" s="1" t="str">
        <f>IF('その他(邦)'!B300&lt;&gt;"",'その他(邦)'!B300&amp;":"&amp;'その他(邦)'!C300&amp;" "&amp;'その他(邦)'!D300&amp;", "&amp;'その他(邦)'!E300&amp;", "&amp;'その他(邦)'!F300&amp;", "&amp;'その他(邦)'!G300&amp;" (IF: "&amp;TEXT('その他(邦)'!H300,"0.000")&amp;")"&amp;" (CS: "&amp;TEXT('その他(邦)'!I300,"0.0")&amp;")","")</f>
        <v/>
      </c>
    </row>
    <row r="301" spans="1:3" ht="60" customHeight="1" x14ac:dyDescent="0.2">
      <c r="A301" s="80" t="str">
        <f>IF('その他(邦)'!L301="○","◎",IF('その他(邦)'!K301="○","○",""))</f>
        <v/>
      </c>
      <c r="B301" s="2" t="str">
        <f>IF('その他(邦)'!A301&lt;&gt;"",'その他(邦)'!A301,"")</f>
        <v/>
      </c>
      <c r="C301" s="1" t="str">
        <f>IF('その他(邦)'!B301&lt;&gt;"",'その他(邦)'!B301&amp;":"&amp;'その他(邦)'!C301&amp;" "&amp;'その他(邦)'!D301&amp;", "&amp;'その他(邦)'!E301&amp;", "&amp;'その他(邦)'!F301&amp;", "&amp;'その他(邦)'!G301&amp;" (IF: "&amp;TEXT('その他(邦)'!H301,"0.000")&amp;")"&amp;" (CS: "&amp;TEXT('その他(邦)'!I301,"0.0")&amp;")","")</f>
        <v/>
      </c>
    </row>
    <row r="302" spans="1:3" ht="60" customHeight="1" x14ac:dyDescent="0.2">
      <c r="A302" s="80" t="str">
        <f>IF('その他(邦)'!L302="○","◎",IF('その他(邦)'!K302="○","○",""))</f>
        <v/>
      </c>
      <c r="B302" s="2" t="str">
        <f>IF('その他(邦)'!A302&lt;&gt;"",'その他(邦)'!A302,"")</f>
        <v/>
      </c>
      <c r="C302" s="1" t="str">
        <f>IF('その他(邦)'!B302&lt;&gt;"",'その他(邦)'!B302&amp;":"&amp;'その他(邦)'!C302&amp;" "&amp;'その他(邦)'!D302&amp;", "&amp;'その他(邦)'!E302&amp;", "&amp;'その他(邦)'!F302&amp;", "&amp;'その他(邦)'!G302&amp;" (IF: "&amp;TEXT('その他(邦)'!H302,"0.000")&amp;")"&amp;" (CS: "&amp;TEXT('その他(邦)'!I302,"0.0")&amp;")","")</f>
        <v/>
      </c>
    </row>
    <row r="303" spans="1:3" ht="60" customHeight="1" x14ac:dyDescent="0.2">
      <c r="A303" s="80" t="str">
        <f>IF('その他(邦)'!L303="○","◎",IF('その他(邦)'!K303="○","○",""))</f>
        <v/>
      </c>
      <c r="B303" s="2" t="str">
        <f>IF('その他(邦)'!A303&lt;&gt;"",'その他(邦)'!A303,"")</f>
        <v/>
      </c>
      <c r="C303" s="1" t="str">
        <f>IF('その他(邦)'!B303&lt;&gt;"",'その他(邦)'!B303&amp;":"&amp;'その他(邦)'!C303&amp;" "&amp;'その他(邦)'!D303&amp;", "&amp;'その他(邦)'!E303&amp;", "&amp;'その他(邦)'!F303&amp;", "&amp;'その他(邦)'!G303&amp;" (IF: "&amp;TEXT('その他(邦)'!H303,"0.000")&amp;")"&amp;" (CS: "&amp;TEXT('その他(邦)'!I303,"0.0")&amp;")","")</f>
        <v/>
      </c>
    </row>
    <row r="304" spans="1:3" ht="60" customHeight="1" x14ac:dyDescent="0.2">
      <c r="A304" s="80" t="str">
        <f>IF('その他(邦)'!L304="○","◎",IF('その他(邦)'!K304="○","○",""))</f>
        <v/>
      </c>
      <c r="B304" s="2" t="str">
        <f>IF('その他(邦)'!A304&lt;&gt;"",'その他(邦)'!A304,"")</f>
        <v/>
      </c>
      <c r="C304" s="1" t="str">
        <f>IF('その他(邦)'!B304&lt;&gt;"",'その他(邦)'!B304&amp;":"&amp;'その他(邦)'!C304&amp;" "&amp;'その他(邦)'!D304&amp;", "&amp;'その他(邦)'!E304&amp;", "&amp;'その他(邦)'!F304&amp;", "&amp;'その他(邦)'!G304&amp;" (IF: "&amp;TEXT('その他(邦)'!H304,"0.000")&amp;")"&amp;" (CS: "&amp;TEXT('その他(邦)'!I304,"0.0")&amp;")","")</f>
        <v/>
      </c>
    </row>
    <row r="305" spans="1:3" ht="60" customHeight="1" x14ac:dyDescent="0.2">
      <c r="A305" s="80" t="str">
        <f>IF('その他(邦)'!L305="○","◎",IF('その他(邦)'!K305="○","○",""))</f>
        <v/>
      </c>
      <c r="B305" s="2" t="str">
        <f>IF('その他(邦)'!A305&lt;&gt;"",'その他(邦)'!A305,"")</f>
        <v/>
      </c>
      <c r="C305" s="1" t="str">
        <f>IF('その他(邦)'!B305&lt;&gt;"",'その他(邦)'!B305&amp;":"&amp;'その他(邦)'!C305&amp;" "&amp;'その他(邦)'!D305&amp;", "&amp;'その他(邦)'!E305&amp;", "&amp;'その他(邦)'!F305&amp;", "&amp;'その他(邦)'!G305&amp;" (IF: "&amp;TEXT('その他(邦)'!H305,"0.000")&amp;")"&amp;" (CS: "&amp;TEXT('その他(邦)'!I305,"0.0")&amp;")","")</f>
        <v/>
      </c>
    </row>
    <row r="306" spans="1:3" ht="60" customHeight="1" x14ac:dyDescent="0.2">
      <c r="A306" s="80" t="str">
        <f>IF('その他(邦)'!L306="○","◎",IF('その他(邦)'!K306="○","○",""))</f>
        <v/>
      </c>
      <c r="B306" s="2" t="str">
        <f>IF('その他(邦)'!A306&lt;&gt;"",'その他(邦)'!A306,"")</f>
        <v/>
      </c>
      <c r="C306" s="1" t="str">
        <f>IF('その他(邦)'!B306&lt;&gt;"",'その他(邦)'!B306&amp;":"&amp;'その他(邦)'!C306&amp;" "&amp;'その他(邦)'!D306&amp;", "&amp;'その他(邦)'!E306&amp;", "&amp;'その他(邦)'!F306&amp;", "&amp;'その他(邦)'!G306&amp;" (IF: "&amp;TEXT('その他(邦)'!H306,"0.000")&amp;")"&amp;" (CS: "&amp;TEXT('その他(邦)'!I306,"0.0")&amp;")","")</f>
        <v/>
      </c>
    </row>
    <row r="307" spans="1:3" ht="60" customHeight="1" x14ac:dyDescent="0.2">
      <c r="A307" s="80" t="str">
        <f>IF('その他(邦)'!L307="○","◎",IF('その他(邦)'!K307="○","○",""))</f>
        <v/>
      </c>
      <c r="B307" s="2" t="str">
        <f>IF('その他(邦)'!A307&lt;&gt;"",'その他(邦)'!A307,"")</f>
        <v/>
      </c>
      <c r="C307" s="1" t="str">
        <f>IF('その他(邦)'!B307&lt;&gt;"",'その他(邦)'!B307&amp;":"&amp;'その他(邦)'!C307&amp;" "&amp;'その他(邦)'!D307&amp;", "&amp;'その他(邦)'!E307&amp;", "&amp;'その他(邦)'!F307&amp;", "&amp;'その他(邦)'!G307&amp;" (IF: "&amp;TEXT('その他(邦)'!H307,"0.000")&amp;")"&amp;" (CS: "&amp;TEXT('その他(邦)'!I307,"0.0")&amp;")","")</f>
        <v/>
      </c>
    </row>
    <row r="308" spans="1:3" ht="60" customHeight="1" x14ac:dyDescent="0.2">
      <c r="A308" s="80" t="str">
        <f>IF('その他(邦)'!L308="○","◎",IF('その他(邦)'!K308="○","○",""))</f>
        <v/>
      </c>
      <c r="B308" s="2" t="str">
        <f>IF('その他(邦)'!A308&lt;&gt;"",'その他(邦)'!A308,"")</f>
        <v/>
      </c>
      <c r="C308" s="1" t="str">
        <f>IF('その他(邦)'!B308&lt;&gt;"",'その他(邦)'!B308&amp;":"&amp;'その他(邦)'!C308&amp;" "&amp;'その他(邦)'!D308&amp;", "&amp;'その他(邦)'!E308&amp;", "&amp;'その他(邦)'!F308&amp;", "&amp;'その他(邦)'!G308&amp;" (IF: "&amp;TEXT('その他(邦)'!H308,"0.000")&amp;")"&amp;" (CS: "&amp;TEXT('その他(邦)'!I308,"0.0")&amp;")","")</f>
        <v/>
      </c>
    </row>
    <row r="309" spans="1:3" ht="60" customHeight="1" x14ac:dyDescent="0.2">
      <c r="A309" s="80" t="str">
        <f>IF('その他(邦)'!L309="○","◎",IF('その他(邦)'!K309="○","○",""))</f>
        <v/>
      </c>
      <c r="B309" s="2" t="str">
        <f>IF('その他(邦)'!A309&lt;&gt;"",'その他(邦)'!A309,"")</f>
        <v/>
      </c>
      <c r="C309" s="1" t="str">
        <f>IF('その他(邦)'!B309&lt;&gt;"",'その他(邦)'!B309&amp;":"&amp;'その他(邦)'!C309&amp;" "&amp;'その他(邦)'!D309&amp;", "&amp;'その他(邦)'!E309&amp;", "&amp;'その他(邦)'!F309&amp;", "&amp;'その他(邦)'!G309&amp;" (IF: "&amp;TEXT('その他(邦)'!H309,"0.000")&amp;")"&amp;" (CS: "&amp;TEXT('その他(邦)'!I309,"0.0")&amp;")","")</f>
        <v/>
      </c>
    </row>
    <row r="310" spans="1:3" ht="60" customHeight="1" x14ac:dyDescent="0.2">
      <c r="A310" s="80" t="str">
        <f>IF('その他(邦)'!L310="○","◎",IF('その他(邦)'!K310="○","○",""))</f>
        <v/>
      </c>
      <c r="B310" s="2" t="str">
        <f>IF('その他(邦)'!A310&lt;&gt;"",'その他(邦)'!A310,"")</f>
        <v/>
      </c>
      <c r="C310" s="1" t="str">
        <f>IF('その他(邦)'!B310&lt;&gt;"",'その他(邦)'!B310&amp;":"&amp;'その他(邦)'!C310&amp;" "&amp;'その他(邦)'!D310&amp;", "&amp;'その他(邦)'!E310&amp;", "&amp;'その他(邦)'!F310&amp;", "&amp;'その他(邦)'!G310&amp;" (IF: "&amp;TEXT('その他(邦)'!H310,"0.000")&amp;")"&amp;" (CS: "&amp;TEXT('その他(邦)'!I310,"0.0")&amp;")","")</f>
        <v/>
      </c>
    </row>
    <row r="311" spans="1:3" ht="60" customHeight="1" x14ac:dyDescent="0.2">
      <c r="A311" s="80" t="str">
        <f>IF('その他(邦)'!L311="○","◎",IF('その他(邦)'!K311="○","○",""))</f>
        <v/>
      </c>
      <c r="B311" s="2" t="str">
        <f>IF('その他(邦)'!A311&lt;&gt;"",'その他(邦)'!A311,"")</f>
        <v/>
      </c>
      <c r="C311" s="1" t="str">
        <f>IF('その他(邦)'!B311&lt;&gt;"",'その他(邦)'!B311&amp;":"&amp;'その他(邦)'!C311&amp;" "&amp;'その他(邦)'!D311&amp;", "&amp;'その他(邦)'!E311&amp;", "&amp;'その他(邦)'!F311&amp;", "&amp;'その他(邦)'!G311&amp;" (IF: "&amp;TEXT('その他(邦)'!H311,"0.000")&amp;")"&amp;" (CS: "&amp;TEXT('その他(邦)'!I311,"0.0")&amp;")","")</f>
        <v/>
      </c>
    </row>
    <row r="312" spans="1:3" ht="60" customHeight="1" x14ac:dyDescent="0.2">
      <c r="A312" s="80" t="str">
        <f>IF('その他(邦)'!L312="○","◎",IF('その他(邦)'!K312="○","○",""))</f>
        <v/>
      </c>
      <c r="B312" s="2" t="str">
        <f>IF('その他(邦)'!A312&lt;&gt;"",'その他(邦)'!A312,"")</f>
        <v/>
      </c>
      <c r="C312" s="1" t="str">
        <f>IF('その他(邦)'!B312&lt;&gt;"",'その他(邦)'!B312&amp;":"&amp;'その他(邦)'!C312&amp;" "&amp;'その他(邦)'!D312&amp;", "&amp;'その他(邦)'!E312&amp;", "&amp;'その他(邦)'!F312&amp;", "&amp;'その他(邦)'!G312&amp;" (IF: "&amp;TEXT('その他(邦)'!H312,"0.000")&amp;")"&amp;" (CS: "&amp;TEXT('その他(邦)'!I312,"0.0")&amp;")","")</f>
        <v/>
      </c>
    </row>
    <row r="313" spans="1:3" ht="60" customHeight="1" x14ac:dyDescent="0.2">
      <c r="A313" s="80" t="str">
        <f>IF('その他(邦)'!L313="○","◎",IF('その他(邦)'!K313="○","○",""))</f>
        <v/>
      </c>
      <c r="B313" s="2" t="str">
        <f>IF('その他(邦)'!A313&lt;&gt;"",'その他(邦)'!A313,"")</f>
        <v/>
      </c>
      <c r="C313" s="1" t="str">
        <f>IF('その他(邦)'!B313&lt;&gt;"",'その他(邦)'!B313&amp;":"&amp;'その他(邦)'!C313&amp;" "&amp;'その他(邦)'!D313&amp;", "&amp;'その他(邦)'!E313&amp;", "&amp;'その他(邦)'!F313&amp;", "&amp;'その他(邦)'!G313&amp;" (IF: "&amp;TEXT('その他(邦)'!H313,"0.000")&amp;")"&amp;" (CS: "&amp;TEXT('その他(邦)'!I313,"0.0")&amp;")","")</f>
        <v/>
      </c>
    </row>
    <row r="314" spans="1:3" ht="60" customHeight="1" x14ac:dyDescent="0.2">
      <c r="A314" s="80" t="str">
        <f>IF('その他(邦)'!L314="○","◎",IF('その他(邦)'!K314="○","○",""))</f>
        <v/>
      </c>
      <c r="B314" s="2" t="str">
        <f>IF('その他(邦)'!A314&lt;&gt;"",'その他(邦)'!A314,"")</f>
        <v/>
      </c>
      <c r="C314" s="1" t="str">
        <f>IF('その他(邦)'!B314&lt;&gt;"",'その他(邦)'!B314&amp;":"&amp;'その他(邦)'!C314&amp;" "&amp;'その他(邦)'!D314&amp;", "&amp;'その他(邦)'!E314&amp;", "&amp;'その他(邦)'!F314&amp;", "&amp;'その他(邦)'!G314&amp;" (IF: "&amp;TEXT('その他(邦)'!H314,"0.000")&amp;")"&amp;" (CS: "&amp;TEXT('その他(邦)'!I314,"0.0")&amp;")","")</f>
        <v/>
      </c>
    </row>
    <row r="315" spans="1:3" ht="60" customHeight="1" x14ac:dyDescent="0.2">
      <c r="A315" s="80" t="str">
        <f>IF('その他(邦)'!L315="○","◎",IF('その他(邦)'!K315="○","○",""))</f>
        <v/>
      </c>
      <c r="B315" s="2" t="str">
        <f>IF('その他(邦)'!A315&lt;&gt;"",'その他(邦)'!A315,"")</f>
        <v/>
      </c>
      <c r="C315" s="1" t="str">
        <f>IF('その他(邦)'!B315&lt;&gt;"",'その他(邦)'!B315&amp;":"&amp;'その他(邦)'!C315&amp;" "&amp;'その他(邦)'!D315&amp;", "&amp;'その他(邦)'!E315&amp;", "&amp;'その他(邦)'!F315&amp;", "&amp;'その他(邦)'!G315&amp;" (IF: "&amp;TEXT('その他(邦)'!H315,"0.000")&amp;")"&amp;" (CS: "&amp;TEXT('その他(邦)'!I315,"0.0")&amp;")","")</f>
        <v/>
      </c>
    </row>
    <row r="316" spans="1:3" ht="60" customHeight="1" x14ac:dyDescent="0.2">
      <c r="A316" s="80" t="str">
        <f>IF('その他(邦)'!L316="○","◎",IF('その他(邦)'!K316="○","○",""))</f>
        <v/>
      </c>
      <c r="B316" s="2" t="str">
        <f>IF('その他(邦)'!A316&lt;&gt;"",'その他(邦)'!A316,"")</f>
        <v/>
      </c>
      <c r="C316" s="1" t="str">
        <f>IF('その他(邦)'!B316&lt;&gt;"",'その他(邦)'!B316&amp;":"&amp;'その他(邦)'!C316&amp;" "&amp;'その他(邦)'!D316&amp;", "&amp;'その他(邦)'!E316&amp;", "&amp;'その他(邦)'!F316&amp;", "&amp;'その他(邦)'!G316&amp;" (IF: "&amp;TEXT('その他(邦)'!H316,"0.000")&amp;")"&amp;" (CS: "&amp;TEXT('その他(邦)'!I316,"0.0")&amp;")","")</f>
        <v/>
      </c>
    </row>
    <row r="317" spans="1:3" ht="60" customHeight="1" x14ac:dyDescent="0.2">
      <c r="A317" s="80" t="str">
        <f>IF('その他(邦)'!L317="○","◎",IF('その他(邦)'!K317="○","○",""))</f>
        <v/>
      </c>
      <c r="B317" s="2" t="str">
        <f>IF('その他(邦)'!A317&lt;&gt;"",'その他(邦)'!A317,"")</f>
        <v/>
      </c>
      <c r="C317" s="1" t="str">
        <f>IF('その他(邦)'!B317&lt;&gt;"",'その他(邦)'!B317&amp;":"&amp;'その他(邦)'!C317&amp;" "&amp;'その他(邦)'!D317&amp;", "&amp;'その他(邦)'!E317&amp;", "&amp;'その他(邦)'!F317&amp;", "&amp;'その他(邦)'!G317&amp;" (IF: "&amp;TEXT('その他(邦)'!H317,"0.000")&amp;")"&amp;" (CS: "&amp;TEXT('その他(邦)'!I317,"0.0")&amp;")","")</f>
        <v/>
      </c>
    </row>
    <row r="318" spans="1:3" ht="60" customHeight="1" x14ac:dyDescent="0.2">
      <c r="A318" s="80" t="str">
        <f>IF('その他(邦)'!L318="○","◎",IF('その他(邦)'!K318="○","○",""))</f>
        <v/>
      </c>
      <c r="B318" s="2" t="str">
        <f>IF('その他(邦)'!A318&lt;&gt;"",'その他(邦)'!A318,"")</f>
        <v/>
      </c>
      <c r="C318" s="1" t="str">
        <f>IF('その他(邦)'!B318&lt;&gt;"",'その他(邦)'!B318&amp;":"&amp;'その他(邦)'!C318&amp;" "&amp;'その他(邦)'!D318&amp;", "&amp;'その他(邦)'!E318&amp;", "&amp;'その他(邦)'!F318&amp;", "&amp;'その他(邦)'!G318&amp;" (IF: "&amp;TEXT('その他(邦)'!H318,"0.000")&amp;")"&amp;" (CS: "&amp;TEXT('その他(邦)'!I318,"0.0")&amp;")","")</f>
        <v/>
      </c>
    </row>
    <row r="319" spans="1:3" ht="60" customHeight="1" x14ac:dyDescent="0.2">
      <c r="A319" s="80" t="str">
        <f>IF('その他(邦)'!L319="○","◎",IF('その他(邦)'!K319="○","○",""))</f>
        <v/>
      </c>
      <c r="B319" s="2" t="str">
        <f>IF('その他(邦)'!A319&lt;&gt;"",'その他(邦)'!A319,"")</f>
        <v/>
      </c>
      <c r="C319" s="1" t="str">
        <f>IF('その他(邦)'!B319&lt;&gt;"",'その他(邦)'!B319&amp;":"&amp;'その他(邦)'!C319&amp;" "&amp;'その他(邦)'!D319&amp;", "&amp;'その他(邦)'!E319&amp;", "&amp;'その他(邦)'!F319&amp;", "&amp;'その他(邦)'!G319&amp;" (IF: "&amp;TEXT('その他(邦)'!H319,"0.000")&amp;")"&amp;" (CS: "&amp;TEXT('その他(邦)'!I319,"0.0")&amp;")","")</f>
        <v/>
      </c>
    </row>
    <row r="320" spans="1:3" ht="60" customHeight="1" x14ac:dyDescent="0.2">
      <c r="A320" s="80" t="str">
        <f>IF('その他(邦)'!L320="○","◎",IF('その他(邦)'!K320="○","○",""))</f>
        <v/>
      </c>
      <c r="B320" s="2" t="str">
        <f>IF('その他(邦)'!A320&lt;&gt;"",'その他(邦)'!A320,"")</f>
        <v/>
      </c>
      <c r="C320" s="1" t="str">
        <f>IF('その他(邦)'!B320&lt;&gt;"",'その他(邦)'!B320&amp;":"&amp;'その他(邦)'!C320&amp;" "&amp;'その他(邦)'!D320&amp;", "&amp;'その他(邦)'!E320&amp;", "&amp;'その他(邦)'!F320&amp;", "&amp;'その他(邦)'!G320&amp;" (IF: "&amp;TEXT('その他(邦)'!H320,"0.000")&amp;")"&amp;" (CS: "&amp;TEXT('その他(邦)'!I320,"0.0")&amp;")","")</f>
        <v/>
      </c>
    </row>
    <row r="321" spans="1:3" ht="60" customHeight="1" x14ac:dyDescent="0.2">
      <c r="A321" s="80" t="str">
        <f>IF('その他(邦)'!L321="○","◎",IF('その他(邦)'!K321="○","○",""))</f>
        <v/>
      </c>
      <c r="B321" s="2" t="str">
        <f>IF('その他(邦)'!A321&lt;&gt;"",'その他(邦)'!A321,"")</f>
        <v/>
      </c>
      <c r="C321" s="1" t="str">
        <f>IF('その他(邦)'!B321&lt;&gt;"",'その他(邦)'!B321&amp;":"&amp;'その他(邦)'!C321&amp;" "&amp;'その他(邦)'!D321&amp;", "&amp;'その他(邦)'!E321&amp;", "&amp;'その他(邦)'!F321&amp;", "&amp;'その他(邦)'!G321&amp;" (IF: "&amp;TEXT('その他(邦)'!H321,"0.000")&amp;")"&amp;" (CS: "&amp;TEXT('その他(邦)'!I321,"0.0")&amp;")","")</f>
        <v/>
      </c>
    </row>
    <row r="322" spans="1:3" ht="60" customHeight="1" x14ac:dyDescent="0.2">
      <c r="A322" s="80" t="str">
        <f>IF('その他(邦)'!L322="○","◎",IF('その他(邦)'!K322="○","○",""))</f>
        <v/>
      </c>
      <c r="B322" s="2" t="str">
        <f>IF('その他(邦)'!A322&lt;&gt;"",'その他(邦)'!A322,"")</f>
        <v/>
      </c>
      <c r="C322" s="1" t="str">
        <f>IF('その他(邦)'!B322&lt;&gt;"",'その他(邦)'!B322&amp;":"&amp;'その他(邦)'!C322&amp;" "&amp;'その他(邦)'!D322&amp;", "&amp;'その他(邦)'!E322&amp;", "&amp;'その他(邦)'!F322&amp;", "&amp;'その他(邦)'!G322&amp;" (IF: "&amp;TEXT('その他(邦)'!H322,"0.000")&amp;")"&amp;" (CS: "&amp;TEXT('その他(邦)'!I322,"0.0")&amp;")","")</f>
        <v/>
      </c>
    </row>
    <row r="323" spans="1:3" ht="60" customHeight="1" x14ac:dyDescent="0.2">
      <c r="A323" s="80" t="str">
        <f>IF('その他(邦)'!L323="○","◎",IF('その他(邦)'!K323="○","○",""))</f>
        <v/>
      </c>
      <c r="B323" s="2" t="str">
        <f>IF('その他(邦)'!A323&lt;&gt;"",'その他(邦)'!A323,"")</f>
        <v/>
      </c>
      <c r="C323" s="1" t="str">
        <f>IF('その他(邦)'!B323&lt;&gt;"",'その他(邦)'!B323&amp;":"&amp;'その他(邦)'!C323&amp;" "&amp;'その他(邦)'!D323&amp;", "&amp;'その他(邦)'!E323&amp;", "&amp;'その他(邦)'!F323&amp;", "&amp;'その他(邦)'!G323&amp;" (IF: "&amp;TEXT('その他(邦)'!H323,"0.000")&amp;")"&amp;" (CS: "&amp;TEXT('その他(邦)'!I323,"0.0")&amp;")","")</f>
        <v/>
      </c>
    </row>
    <row r="324" spans="1:3" ht="60" customHeight="1" x14ac:dyDescent="0.2">
      <c r="A324" s="80" t="str">
        <f>IF('その他(邦)'!L324="○","◎",IF('その他(邦)'!K324="○","○",""))</f>
        <v/>
      </c>
      <c r="B324" s="2" t="str">
        <f>IF('その他(邦)'!A324&lt;&gt;"",'その他(邦)'!A324,"")</f>
        <v/>
      </c>
      <c r="C324" s="1" t="str">
        <f>IF('その他(邦)'!B324&lt;&gt;"",'その他(邦)'!B324&amp;":"&amp;'その他(邦)'!C324&amp;" "&amp;'その他(邦)'!D324&amp;", "&amp;'その他(邦)'!E324&amp;", "&amp;'その他(邦)'!F324&amp;", "&amp;'その他(邦)'!G324&amp;" (IF: "&amp;TEXT('その他(邦)'!H324,"0.000")&amp;")"&amp;" (CS: "&amp;TEXT('その他(邦)'!I324,"0.0")&amp;")","")</f>
        <v/>
      </c>
    </row>
    <row r="325" spans="1:3" ht="60" customHeight="1" x14ac:dyDescent="0.2">
      <c r="A325" s="80" t="str">
        <f>IF('その他(邦)'!L325="○","◎",IF('その他(邦)'!K325="○","○",""))</f>
        <v/>
      </c>
      <c r="B325" s="2" t="str">
        <f>IF('その他(邦)'!A325&lt;&gt;"",'その他(邦)'!A325,"")</f>
        <v/>
      </c>
      <c r="C325" s="1" t="str">
        <f>IF('その他(邦)'!B325&lt;&gt;"",'その他(邦)'!B325&amp;":"&amp;'その他(邦)'!C325&amp;" "&amp;'その他(邦)'!D325&amp;", "&amp;'その他(邦)'!E325&amp;", "&amp;'その他(邦)'!F325&amp;", "&amp;'その他(邦)'!G325&amp;" (IF: "&amp;TEXT('その他(邦)'!H325,"0.000")&amp;")"&amp;" (CS: "&amp;TEXT('その他(邦)'!I325,"0.0")&amp;")","")</f>
        <v/>
      </c>
    </row>
    <row r="326" spans="1:3" ht="60" customHeight="1" x14ac:dyDescent="0.2">
      <c r="A326" s="80" t="str">
        <f>IF('その他(邦)'!L326="○","◎",IF('その他(邦)'!K326="○","○",""))</f>
        <v/>
      </c>
      <c r="B326" s="2" t="str">
        <f>IF('その他(邦)'!A326&lt;&gt;"",'その他(邦)'!A326,"")</f>
        <v/>
      </c>
      <c r="C326" s="1" t="str">
        <f>IF('その他(邦)'!B326&lt;&gt;"",'その他(邦)'!B326&amp;":"&amp;'その他(邦)'!C326&amp;" "&amp;'その他(邦)'!D326&amp;", "&amp;'その他(邦)'!E326&amp;", "&amp;'その他(邦)'!F326&amp;", "&amp;'その他(邦)'!G326&amp;" (IF: "&amp;TEXT('その他(邦)'!H326,"0.000")&amp;")"&amp;" (CS: "&amp;TEXT('その他(邦)'!I326,"0.0")&amp;")","")</f>
        <v/>
      </c>
    </row>
    <row r="327" spans="1:3" ht="60" customHeight="1" x14ac:dyDescent="0.2">
      <c r="A327" s="80" t="str">
        <f>IF('その他(邦)'!L327="○","◎",IF('その他(邦)'!K327="○","○",""))</f>
        <v/>
      </c>
      <c r="B327" s="2" t="str">
        <f>IF('その他(邦)'!A327&lt;&gt;"",'その他(邦)'!A327,"")</f>
        <v/>
      </c>
      <c r="C327" s="1" t="str">
        <f>IF('その他(邦)'!B327&lt;&gt;"",'その他(邦)'!B327&amp;":"&amp;'その他(邦)'!C327&amp;" "&amp;'その他(邦)'!D327&amp;", "&amp;'その他(邦)'!E327&amp;", "&amp;'その他(邦)'!F327&amp;", "&amp;'その他(邦)'!G327&amp;" (IF: "&amp;TEXT('その他(邦)'!H327,"0.000")&amp;")"&amp;" (CS: "&amp;TEXT('その他(邦)'!I327,"0.0")&amp;")","")</f>
        <v/>
      </c>
    </row>
    <row r="328" spans="1:3" ht="60" customHeight="1" x14ac:dyDescent="0.2">
      <c r="A328" s="80" t="str">
        <f>IF('その他(邦)'!L328="○","◎",IF('その他(邦)'!K328="○","○",""))</f>
        <v/>
      </c>
      <c r="B328" s="2" t="str">
        <f>IF('その他(邦)'!A328&lt;&gt;"",'その他(邦)'!A328,"")</f>
        <v/>
      </c>
      <c r="C328" s="1" t="str">
        <f>IF('その他(邦)'!B328&lt;&gt;"",'その他(邦)'!B328&amp;":"&amp;'その他(邦)'!C328&amp;" "&amp;'その他(邦)'!D328&amp;", "&amp;'その他(邦)'!E328&amp;", "&amp;'その他(邦)'!F328&amp;", "&amp;'その他(邦)'!G328&amp;" (IF: "&amp;TEXT('その他(邦)'!H328,"0.000")&amp;")"&amp;" (CS: "&amp;TEXT('その他(邦)'!I328,"0.0")&amp;")","")</f>
        <v/>
      </c>
    </row>
    <row r="329" spans="1:3" ht="60" customHeight="1" x14ac:dyDescent="0.2">
      <c r="A329" s="80" t="str">
        <f>IF('その他(邦)'!L329="○","◎",IF('その他(邦)'!K329="○","○",""))</f>
        <v/>
      </c>
      <c r="B329" s="2" t="str">
        <f>IF('その他(邦)'!A329&lt;&gt;"",'その他(邦)'!A329,"")</f>
        <v/>
      </c>
      <c r="C329" s="1" t="str">
        <f>IF('その他(邦)'!B329&lt;&gt;"",'その他(邦)'!B329&amp;":"&amp;'その他(邦)'!C329&amp;" "&amp;'その他(邦)'!D329&amp;", "&amp;'その他(邦)'!E329&amp;", "&amp;'その他(邦)'!F329&amp;", "&amp;'その他(邦)'!G329&amp;" (IF: "&amp;TEXT('その他(邦)'!H329,"0.000")&amp;")"&amp;" (CS: "&amp;TEXT('その他(邦)'!I329,"0.0")&amp;")","")</f>
        <v/>
      </c>
    </row>
    <row r="330" spans="1:3" ht="60" customHeight="1" x14ac:dyDescent="0.2">
      <c r="A330" s="80" t="str">
        <f>IF('その他(邦)'!L330="○","◎",IF('その他(邦)'!K330="○","○",""))</f>
        <v/>
      </c>
      <c r="B330" s="2" t="str">
        <f>IF('その他(邦)'!A330&lt;&gt;"",'その他(邦)'!A330,"")</f>
        <v/>
      </c>
      <c r="C330" s="1" t="str">
        <f>IF('その他(邦)'!B330&lt;&gt;"",'その他(邦)'!B330&amp;":"&amp;'その他(邦)'!C330&amp;" "&amp;'その他(邦)'!D330&amp;", "&amp;'その他(邦)'!E330&amp;", "&amp;'その他(邦)'!F330&amp;", "&amp;'その他(邦)'!G330&amp;" (IF: "&amp;TEXT('その他(邦)'!H330,"0.000")&amp;")"&amp;" (CS: "&amp;TEXT('その他(邦)'!I330,"0.0")&amp;")","")</f>
        <v/>
      </c>
    </row>
    <row r="331" spans="1:3" ht="60" customHeight="1" x14ac:dyDescent="0.2">
      <c r="A331" s="80" t="str">
        <f>IF('その他(邦)'!L331="○","◎",IF('その他(邦)'!K331="○","○",""))</f>
        <v/>
      </c>
      <c r="B331" s="2" t="str">
        <f>IF('その他(邦)'!A331&lt;&gt;"",'その他(邦)'!A331,"")</f>
        <v/>
      </c>
      <c r="C331" s="1" t="str">
        <f>IF('その他(邦)'!B331&lt;&gt;"",'その他(邦)'!B331&amp;":"&amp;'その他(邦)'!C331&amp;" "&amp;'その他(邦)'!D331&amp;", "&amp;'その他(邦)'!E331&amp;", "&amp;'その他(邦)'!F331&amp;", "&amp;'その他(邦)'!G331&amp;" (IF: "&amp;TEXT('その他(邦)'!H331,"0.000")&amp;")"&amp;" (CS: "&amp;TEXT('その他(邦)'!I331,"0.0")&amp;")","")</f>
        <v/>
      </c>
    </row>
    <row r="332" spans="1:3" ht="60" customHeight="1" x14ac:dyDescent="0.2">
      <c r="A332" s="80" t="str">
        <f>IF('その他(邦)'!L332="○","◎",IF('その他(邦)'!K332="○","○",""))</f>
        <v/>
      </c>
      <c r="B332" s="2" t="str">
        <f>IF('その他(邦)'!A332&lt;&gt;"",'その他(邦)'!A332,"")</f>
        <v/>
      </c>
      <c r="C332" s="1" t="str">
        <f>IF('その他(邦)'!B332&lt;&gt;"",'その他(邦)'!B332&amp;":"&amp;'その他(邦)'!C332&amp;" "&amp;'その他(邦)'!D332&amp;", "&amp;'その他(邦)'!E332&amp;", "&amp;'その他(邦)'!F332&amp;", "&amp;'その他(邦)'!G332&amp;" (IF: "&amp;TEXT('その他(邦)'!H332,"0.000")&amp;")"&amp;" (CS: "&amp;TEXT('その他(邦)'!I332,"0.0")&amp;")","")</f>
        <v/>
      </c>
    </row>
    <row r="333" spans="1:3" ht="60" customHeight="1" x14ac:dyDescent="0.2">
      <c r="A333" s="80" t="str">
        <f>IF('その他(邦)'!L333="○","◎",IF('その他(邦)'!K333="○","○",""))</f>
        <v/>
      </c>
      <c r="B333" s="2" t="str">
        <f>IF('その他(邦)'!A333&lt;&gt;"",'その他(邦)'!A333,"")</f>
        <v/>
      </c>
      <c r="C333" s="1" t="str">
        <f>IF('その他(邦)'!B333&lt;&gt;"",'その他(邦)'!B333&amp;":"&amp;'その他(邦)'!C333&amp;" "&amp;'その他(邦)'!D333&amp;", "&amp;'その他(邦)'!E333&amp;", "&amp;'その他(邦)'!F333&amp;", "&amp;'その他(邦)'!G333&amp;" (IF: "&amp;TEXT('その他(邦)'!H333,"0.000")&amp;")"&amp;" (CS: "&amp;TEXT('その他(邦)'!I333,"0.0")&amp;")","")</f>
        <v/>
      </c>
    </row>
    <row r="334" spans="1:3" ht="60" customHeight="1" x14ac:dyDescent="0.2">
      <c r="A334" s="80" t="str">
        <f>IF('その他(邦)'!L334="○","◎",IF('その他(邦)'!K334="○","○",""))</f>
        <v/>
      </c>
      <c r="B334" s="2" t="str">
        <f>IF('その他(邦)'!A334&lt;&gt;"",'その他(邦)'!A334,"")</f>
        <v/>
      </c>
      <c r="C334" s="1" t="str">
        <f>IF('その他(邦)'!B334&lt;&gt;"",'その他(邦)'!B334&amp;":"&amp;'その他(邦)'!C334&amp;" "&amp;'その他(邦)'!D334&amp;", "&amp;'その他(邦)'!E334&amp;", "&amp;'その他(邦)'!F334&amp;", "&amp;'その他(邦)'!G334&amp;" (IF: "&amp;TEXT('その他(邦)'!H334,"0.000")&amp;")"&amp;" (CS: "&amp;TEXT('その他(邦)'!I334,"0.0")&amp;")","")</f>
        <v/>
      </c>
    </row>
    <row r="335" spans="1:3" ht="60" customHeight="1" x14ac:dyDescent="0.2">
      <c r="A335" s="80" t="str">
        <f>IF('その他(邦)'!L335="○","◎",IF('その他(邦)'!K335="○","○",""))</f>
        <v/>
      </c>
      <c r="B335" s="2" t="str">
        <f>IF('その他(邦)'!A335&lt;&gt;"",'その他(邦)'!A335,"")</f>
        <v/>
      </c>
      <c r="C335" s="1" t="str">
        <f>IF('その他(邦)'!B335&lt;&gt;"",'その他(邦)'!B335&amp;":"&amp;'その他(邦)'!C335&amp;" "&amp;'その他(邦)'!D335&amp;", "&amp;'その他(邦)'!E335&amp;", "&amp;'その他(邦)'!F335&amp;", "&amp;'その他(邦)'!G335&amp;" (IF: "&amp;TEXT('その他(邦)'!H335,"0.000")&amp;")"&amp;" (CS: "&amp;TEXT('その他(邦)'!I335,"0.0")&amp;")","")</f>
        <v/>
      </c>
    </row>
    <row r="336" spans="1:3" ht="60" customHeight="1" x14ac:dyDescent="0.2">
      <c r="A336" s="80" t="str">
        <f>IF('その他(邦)'!L336="○","◎",IF('その他(邦)'!K336="○","○",""))</f>
        <v/>
      </c>
      <c r="B336" s="2" t="str">
        <f>IF('その他(邦)'!A336&lt;&gt;"",'その他(邦)'!A336,"")</f>
        <v/>
      </c>
      <c r="C336" s="1" t="str">
        <f>IF('その他(邦)'!B336&lt;&gt;"",'その他(邦)'!B336&amp;":"&amp;'その他(邦)'!C336&amp;" "&amp;'その他(邦)'!D336&amp;", "&amp;'その他(邦)'!E336&amp;", "&amp;'その他(邦)'!F336&amp;", "&amp;'その他(邦)'!G336&amp;" (IF: "&amp;TEXT('その他(邦)'!H336,"0.000")&amp;")"&amp;" (CS: "&amp;TEXT('その他(邦)'!I336,"0.0")&amp;")","")</f>
        <v/>
      </c>
    </row>
    <row r="337" spans="1:3" ht="60" customHeight="1" x14ac:dyDescent="0.2">
      <c r="A337" s="80" t="str">
        <f>IF('その他(邦)'!L337="○","◎",IF('その他(邦)'!K337="○","○",""))</f>
        <v/>
      </c>
      <c r="B337" s="2" t="str">
        <f>IF('その他(邦)'!A337&lt;&gt;"",'その他(邦)'!A337,"")</f>
        <v/>
      </c>
      <c r="C337" s="1" t="str">
        <f>IF('その他(邦)'!B337&lt;&gt;"",'その他(邦)'!B337&amp;":"&amp;'その他(邦)'!C337&amp;" "&amp;'その他(邦)'!D337&amp;", "&amp;'その他(邦)'!E337&amp;", "&amp;'その他(邦)'!F337&amp;", "&amp;'その他(邦)'!G337&amp;" (IF: "&amp;TEXT('その他(邦)'!H337,"0.000")&amp;")"&amp;" (CS: "&amp;TEXT('その他(邦)'!I337,"0.0")&amp;")","")</f>
        <v/>
      </c>
    </row>
    <row r="338" spans="1:3" ht="60" customHeight="1" x14ac:dyDescent="0.2">
      <c r="A338" s="80" t="str">
        <f>IF('その他(邦)'!L338="○","◎",IF('その他(邦)'!K338="○","○",""))</f>
        <v/>
      </c>
      <c r="B338" s="2" t="str">
        <f>IF('その他(邦)'!A338&lt;&gt;"",'その他(邦)'!A338,"")</f>
        <v/>
      </c>
      <c r="C338" s="1" t="str">
        <f>IF('その他(邦)'!B338&lt;&gt;"",'その他(邦)'!B338&amp;":"&amp;'その他(邦)'!C338&amp;" "&amp;'その他(邦)'!D338&amp;", "&amp;'その他(邦)'!E338&amp;", "&amp;'その他(邦)'!F338&amp;", "&amp;'その他(邦)'!G338&amp;" (IF: "&amp;TEXT('その他(邦)'!H338,"0.000")&amp;")"&amp;" (CS: "&amp;TEXT('その他(邦)'!I338,"0.0")&amp;")","")</f>
        <v/>
      </c>
    </row>
    <row r="339" spans="1:3" ht="60" customHeight="1" x14ac:dyDescent="0.2">
      <c r="A339" s="80" t="str">
        <f>IF('その他(邦)'!L339="○","◎",IF('その他(邦)'!K339="○","○",""))</f>
        <v/>
      </c>
      <c r="B339" s="2" t="str">
        <f>IF('その他(邦)'!A339&lt;&gt;"",'その他(邦)'!A339,"")</f>
        <v/>
      </c>
      <c r="C339" s="1" t="str">
        <f>IF('その他(邦)'!B339&lt;&gt;"",'その他(邦)'!B339&amp;":"&amp;'その他(邦)'!C339&amp;" "&amp;'その他(邦)'!D339&amp;", "&amp;'その他(邦)'!E339&amp;", "&amp;'その他(邦)'!F339&amp;", "&amp;'その他(邦)'!G339&amp;" (IF: "&amp;TEXT('その他(邦)'!H339,"0.000")&amp;")"&amp;" (CS: "&amp;TEXT('その他(邦)'!I339,"0.0")&amp;")","")</f>
        <v/>
      </c>
    </row>
    <row r="340" spans="1:3" ht="60" customHeight="1" x14ac:dyDescent="0.2">
      <c r="A340" s="80" t="str">
        <f>IF('その他(邦)'!L340="○","◎",IF('その他(邦)'!K340="○","○",""))</f>
        <v/>
      </c>
      <c r="B340" s="2" t="str">
        <f>IF('その他(邦)'!A340&lt;&gt;"",'その他(邦)'!A340,"")</f>
        <v/>
      </c>
      <c r="C340" s="1" t="str">
        <f>IF('その他(邦)'!B340&lt;&gt;"",'その他(邦)'!B340&amp;":"&amp;'その他(邦)'!C340&amp;" "&amp;'その他(邦)'!D340&amp;", "&amp;'その他(邦)'!E340&amp;", "&amp;'その他(邦)'!F340&amp;", "&amp;'その他(邦)'!G340&amp;" (IF: "&amp;TEXT('その他(邦)'!H340,"0.000")&amp;")"&amp;" (CS: "&amp;TEXT('その他(邦)'!I340,"0.0")&amp;")","")</f>
        <v/>
      </c>
    </row>
    <row r="341" spans="1:3" ht="60" customHeight="1" x14ac:dyDescent="0.2">
      <c r="A341" s="80" t="str">
        <f>IF('その他(邦)'!L341="○","◎",IF('その他(邦)'!K341="○","○",""))</f>
        <v/>
      </c>
      <c r="B341" s="2" t="str">
        <f>IF('その他(邦)'!A341&lt;&gt;"",'その他(邦)'!A341,"")</f>
        <v/>
      </c>
      <c r="C341" s="1" t="str">
        <f>IF('その他(邦)'!B341&lt;&gt;"",'その他(邦)'!B341&amp;":"&amp;'その他(邦)'!C341&amp;" "&amp;'その他(邦)'!D341&amp;", "&amp;'その他(邦)'!E341&amp;", "&amp;'その他(邦)'!F341&amp;", "&amp;'その他(邦)'!G341&amp;" (IF: "&amp;TEXT('その他(邦)'!H341,"0.000")&amp;")"&amp;" (CS: "&amp;TEXT('その他(邦)'!I341,"0.0")&amp;")","")</f>
        <v/>
      </c>
    </row>
    <row r="342" spans="1:3" ht="60" customHeight="1" x14ac:dyDescent="0.2">
      <c r="A342" s="80" t="str">
        <f>IF('その他(邦)'!L342="○","◎",IF('その他(邦)'!K342="○","○",""))</f>
        <v/>
      </c>
      <c r="B342" s="2" t="str">
        <f>IF('その他(邦)'!A342&lt;&gt;"",'その他(邦)'!A342,"")</f>
        <v/>
      </c>
      <c r="C342" s="1" t="str">
        <f>IF('その他(邦)'!B342&lt;&gt;"",'その他(邦)'!B342&amp;":"&amp;'その他(邦)'!C342&amp;" "&amp;'その他(邦)'!D342&amp;", "&amp;'その他(邦)'!E342&amp;", "&amp;'その他(邦)'!F342&amp;", "&amp;'その他(邦)'!G342&amp;" (IF: "&amp;TEXT('その他(邦)'!H342,"0.000")&amp;")"&amp;" (CS: "&amp;TEXT('その他(邦)'!I342,"0.0")&amp;")","")</f>
        <v/>
      </c>
    </row>
    <row r="343" spans="1:3" ht="60" customHeight="1" x14ac:dyDescent="0.2">
      <c r="A343" s="80" t="str">
        <f>IF('その他(邦)'!L343="○","◎",IF('その他(邦)'!K343="○","○",""))</f>
        <v/>
      </c>
      <c r="B343" s="2" t="str">
        <f>IF('その他(邦)'!A343&lt;&gt;"",'その他(邦)'!A343,"")</f>
        <v/>
      </c>
      <c r="C343" s="1" t="str">
        <f>IF('その他(邦)'!B343&lt;&gt;"",'その他(邦)'!B343&amp;":"&amp;'その他(邦)'!C343&amp;" "&amp;'その他(邦)'!D343&amp;", "&amp;'その他(邦)'!E343&amp;", "&amp;'その他(邦)'!F343&amp;", "&amp;'その他(邦)'!G343&amp;" (IF: "&amp;TEXT('その他(邦)'!H343,"0.000")&amp;")"&amp;" (CS: "&amp;TEXT('その他(邦)'!I343,"0.0")&amp;")","")</f>
        <v/>
      </c>
    </row>
    <row r="344" spans="1:3" ht="60" customHeight="1" x14ac:dyDescent="0.2">
      <c r="A344" s="80" t="str">
        <f>IF('その他(邦)'!L344="○","◎",IF('その他(邦)'!K344="○","○",""))</f>
        <v/>
      </c>
      <c r="B344" s="2" t="str">
        <f>IF('その他(邦)'!A344&lt;&gt;"",'その他(邦)'!A344,"")</f>
        <v/>
      </c>
      <c r="C344" s="1" t="str">
        <f>IF('その他(邦)'!B344&lt;&gt;"",'その他(邦)'!B344&amp;":"&amp;'その他(邦)'!C344&amp;" "&amp;'その他(邦)'!D344&amp;", "&amp;'その他(邦)'!E344&amp;", "&amp;'その他(邦)'!F344&amp;", "&amp;'その他(邦)'!G344&amp;" (IF: "&amp;TEXT('その他(邦)'!H344,"0.000")&amp;")"&amp;" (CS: "&amp;TEXT('その他(邦)'!I344,"0.0")&amp;")","")</f>
        <v/>
      </c>
    </row>
    <row r="345" spans="1:3" ht="60" customHeight="1" x14ac:dyDescent="0.2">
      <c r="A345" s="80" t="str">
        <f>IF('その他(邦)'!L345="○","◎",IF('その他(邦)'!K345="○","○",""))</f>
        <v/>
      </c>
      <c r="B345" s="2" t="str">
        <f>IF('その他(邦)'!A345&lt;&gt;"",'その他(邦)'!A345,"")</f>
        <v/>
      </c>
      <c r="C345" s="1" t="str">
        <f>IF('その他(邦)'!B345&lt;&gt;"",'その他(邦)'!B345&amp;":"&amp;'その他(邦)'!C345&amp;" "&amp;'その他(邦)'!D345&amp;", "&amp;'その他(邦)'!E345&amp;", "&amp;'その他(邦)'!F345&amp;", "&amp;'その他(邦)'!G345&amp;" (IF: "&amp;TEXT('その他(邦)'!H345,"0.000")&amp;")"&amp;" (CS: "&amp;TEXT('その他(邦)'!I345,"0.0")&amp;")","")</f>
        <v/>
      </c>
    </row>
    <row r="346" spans="1:3" ht="60" customHeight="1" x14ac:dyDescent="0.2">
      <c r="A346" s="80" t="str">
        <f>IF('その他(邦)'!L346="○","◎",IF('その他(邦)'!K346="○","○",""))</f>
        <v/>
      </c>
      <c r="B346" s="2" t="str">
        <f>IF('その他(邦)'!A346&lt;&gt;"",'その他(邦)'!A346,"")</f>
        <v/>
      </c>
      <c r="C346" s="1" t="str">
        <f>IF('その他(邦)'!B346&lt;&gt;"",'その他(邦)'!B346&amp;":"&amp;'その他(邦)'!C346&amp;" "&amp;'その他(邦)'!D346&amp;", "&amp;'その他(邦)'!E346&amp;", "&amp;'その他(邦)'!F346&amp;", "&amp;'その他(邦)'!G346&amp;" (IF: "&amp;TEXT('その他(邦)'!H346,"0.000")&amp;")"&amp;" (CS: "&amp;TEXT('その他(邦)'!I346,"0.0")&amp;")","")</f>
        <v/>
      </c>
    </row>
    <row r="347" spans="1:3" ht="60" customHeight="1" x14ac:dyDescent="0.2">
      <c r="A347" s="80" t="str">
        <f>IF('その他(邦)'!L347="○","◎",IF('その他(邦)'!K347="○","○",""))</f>
        <v/>
      </c>
      <c r="B347" s="2" t="str">
        <f>IF('その他(邦)'!A347&lt;&gt;"",'その他(邦)'!A347,"")</f>
        <v/>
      </c>
      <c r="C347" s="1" t="str">
        <f>IF('その他(邦)'!B347&lt;&gt;"",'その他(邦)'!B347&amp;":"&amp;'その他(邦)'!C347&amp;" "&amp;'その他(邦)'!D347&amp;", "&amp;'その他(邦)'!E347&amp;", "&amp;'その他(邦)'!F347&amp;", "&amp;'その他(邦)'!G347&amp;" (IF: "&amp;TEXT('その他(邦)'!H347,"0.000")&amp;")"&amp;" (CS: "&amp;TEXT('その他(邦)'!I347,"0.0")&amp;")","")</f>
        <v/>
      </c>
    </row>
    <row r="348" spans="1:3" ht="60" customHeight="1" x14ac:dyDescent="0.2">
      <c r="A348" s="80" t="str">
        <f>IF('その他(邦)'!L348="○","◎",IF('その他(邦)'!K348="○","○",""))</f>
        <v/>
      </c>
      <c r="B348" s="2" t="str">
        <f>IF('その他(邦)'!A348&lt;&gt;"",'その他(邦)'!A348,"")</f>
        <v/>
      </c>
      <c r="C348" s="1" t="str">
        <f>IF('その他(邦)'!B348&lt;&gt;"",'その他(邦)'!B348&amp;":"&amp;'その他(邦)'!C348&amp;" "&amp;'その他(邦)'!D348&amp;", "&amp;'その他(邦)'!E348&amp;", "&amp;'その他(邦)'!F348&amp;", "&amp;'その他(邦)'!G348&amp;" (IF: "&amp;TEXT('その他(邦)'!H348,"0.000")&amp;")"&amp;" (CS: "&amp;TEXT('その他(邦)'!I348,"0.0")&amp;")","")</f>
        <v/>
      </c>
    </row>
    <row r="349" spans="1:3" ht="60" customHeight="1" x14ac:dyDescent="0.2">
      <c r="A349" s="80" t="str">
        <f>IF('その他(邦)'!L349="○","◎",IF('その他(邦)'!K349="○","○",""))</f>
        <v/>
      </c>
      <c r="B349" s="2" t="str">
        <f>IF('その他(邦)'!A349&lt;&gt;"",'その他(邦)'!A349,"")</f>
        <v/>
      </c>
      <c r="C349" s="1" t="str">
        <f>IF('その他(邦)'!B349&lt;&gt;"",'その他(邦)'!B349&amp;":"&amp;'その他(邦)'!C349&amp;" "&amp;'その他(邦)'!D349&amp;", "&amp;'その他(邦)'!E349&amp;", "&amp;'その他(邦)'!F349&amp;", "&amp;'その他(邦)'!G349&amp;" (IF: "&amp;TEXT('その他(邦)'!H349,"0.000")&amp;")"&amp;" (CS: "&amp;TEXT('その他(邦)'!I349,"0.0")&amp;")","")</f>
        <v/>
      </c>
    </row>
    <row r="350" spans="1:3" ht="60" customHeight="1" x14ac:dyDescent="0.2">
      <c r="A350" s="80" t="str">
        <f>IF('その他(邦)'!L350="○","◎",IF('その他(邦)'!K350="○","○",""))</f>
        <v/>
      </c>
      <c r="B350" s="2" t="str">
        <f>IF('その他(邦)'!A350&lt;&gt;"",'その他(邦)'!A350,"")</f>
        <v/>
      </c>
      <c r="C350" s="1" t="str">
        <f>IF('その他(邦)'!B350&lt;&gt;"",'その他(邦)'!B350&amp;":"&amp;'その他(邦)'!C350&amp;" "&amp;'その他(邦)'!D350&amp;", "&amp;'その他(邦)'!E350&amp;", "&amp;'その他(邦)'!F350&amp;", "&amp;'その他(邦)'!G350&amp;" (IF: "&amp;TEXT('その他(邦)'!H350,"0.000")&amp;")"&amp;" (CS: "&amp;TEXT('その他(邦)'!I350,"0.0")&amp;")","")</f>
        <v/>
      </c>
    </row>
    <row r="351" spans="1:3" ht="60" customHeight="1" x14ac:dyDescent="0.2">
      <c r="A351" s="80" t="str">
        <f>IF('その他(邦)'!L351="○","◎",IF('その他(邦)'!K351="○","○",""))</f>
        <v/>
      </c>
      <c r="B351" s="2" t="str">
        <f>IF('その他(邦)'!A351&lt;&gt;"",'その他(邦)'!A351,"")</f>
        <v/>
      </c>
      <c r="C351" s="1" t="str">
        <f>IF('その他(邦)'!B351&lt;&gt;"",'その他(邦)'!B351&amp;":"&amp;'その他(邦)'!C351&amp;" "&amp;'その他(邦)'!D351&amp;", "&amp;'その他(邦)'!E351&amp;", "&amp;'その他(邦)'!F351&amp;", "&amp;'その他(邦)'!G351&amp;" (IF: "&amp;TEXT('その他(邦)'!H351,"0.000")&amp;")"&amp;" (CS: "&amp;TEXT('その他(邦)'!I351,"0.0")&amp;")","")</f>
        <v/>
      </c>
    </row>
    <row r="352" spans="1:3" ht="60" customHeight="1" x14ac:dyDescent="0.2">
      <c r="A352" s="80" t="str">
        <f>IF('その他(邦)'!L352="○","◎",IF('その他(邦)'!K352="○","○",""))</f>
        <v/>
      </c>
      <c r="B352" s="2" t="str">
        <f>IF('その他(邦)'!A352&lt;&gt;"",'その他(邦)'!A352,"")</f>
        <v/>
      </c>
      <c r="C352" s="1" t="str">
        <f>IF('その他(邦)'!B352&lt;&gt;"",'その他(邦)'!B352&amp;":"&amp;'その他(邦)'!C352&amp;" "&amp;'その他(邦)'!D352&amp;", "&amp;'その他(邦)'!E352&amp;", "&amp;'その他(邦)'!F352&amp;", "&amp;'その他(邦)'!G352&amp;" (IF: "&amp;TEXT('その他(邦)'!H352,"0.000")&amp;")"&amp;" (CS: "&amp;TEXT('その他(邦)'!I352,"0.0")&amp;")","")</f>
        <v/>
      </c>
    </row>
    <row r="353" spans="1:3" ht="60" customHeight="1" x14ac:dyDescent="0.2">
      <c r="A353" s="80" t="str">
        <f>IF('その他(邦)'!L353="○","◎",IF('その他(邦)'!K353="○","○",""))</f>
        <v/>
      </c>
      <c r="B353" s="2" t="str">
        <f>IF('その他(邦)'!A353&lt;&gt;"",'その他(邦)'!A353,"")</f>
        <v/>
      </c>
      <c r="C353" s="1" t="str">
        <f>IF('その他(邦)'!B353&lt;&gt;"",'その他(邦)'!B353&amp;":"&amp;'その他(邦)'!C353&amp;" "&amp;'その他(邦)'!D353&amp;", "&amp;'その他(邦)'!E353&amp;", "&amp;'その他(邦)'!F353&amp;", "&amp;'その他(邦)'!G353&amp;" (IF: "&amp;TEXT('その他(邦)'!H353,"0.000")&amp;")"&amp;" (CS: "&amp;TEXT('その他(邦)'!I353,"0.0")&amp;")","")</f>
        <v/>
      </c>
    </row>
    <row r="354" spans="1:3" ht="60" customHeight="1" x14ac:dyDescent="0.2">
      <c r="A354" s="80" t="str">
        <f>IF('その他(邦)'!L354="○","◎",IF('その他(邦)'!K354="○","○",""))</f>
        <v/>
      </c>
      <c r="B354" s="2" t="str">
        <f>IF('その他(邦)'!A354&lt;&gt;"",'その他(邦)'!A354,"")</f>
        <v/>
      </c>
      <c r="C354" s="1" t="str">
        <f>IF('その他(邦)'!B354&lt;&gt;"",'その他(邦)'!B354&amp;":"&amp;'その他(邦)'!C354&amp;" "&amp;'その他(邦)'!D354&amp;", "&amp;'その他(邦)'!E354&amp;", "&amp;'その他(邦)'!F354&amp;", "&amp;'その他(邦)'!G354&amp;" (IF: "&amp;TEXT('その他(邦)'!H354,"0.000")&amp;")"&amp;" (CS: "&amp;TEXT('その他(邦)'!I354,"0.0")&amp;")","")</f>
        <v/>
      </c>
    </row>
    <row r="355" spans="1:3" ht="60" customHeight="1" x14ac:dyDescent="0.2">
      <c r="A355" s="80" t="str">
        <f>IF('その他(邦)'!L355="○","◎",IF('その他(邦)'!K355="○","○",""))</f>
        <v/>
      </c>
      <c r="B355" s="2" t="str">
        <f>IF('その他(邦)'!A355&lt;&gt;"",'その他(邦)'!A355,"")</f>
        <v/>
      </c>
      <c r="C355" s="1" t="str">
        <f>IF('その他(邦)'!B355&lt;&gt;"",'その他(邦)'!B355&amp;":"&amp;'その他(邦)'!C355&amp;" "&amp;'その他(邦)'!D355&amp;", "&amp;'その他(邦)'!E355&amp;", "&amp;'その他(邦)'!F355&amp;", "&amp;'その他(邦)'!G355&amp;" (IF: "&amp;TEXT('その他(邦)'!H355,"0.000")&amp;")"&amp;" (CS: "&amp;TEXT('その他(邦)'!I355,"0.0")&amp;")","")</f>
        <v/>
      </c>
    </row>
    <row r="356" spans="1:3" ht="60" customHeight="1" x14ac:dyDescent="0.2">
      <c r="A356" s="80" t="str">
        <f>IF('その他(邦)'!L356="○","◎",IF('その他(邦)'!K356="○","○",""))</f>
        <v/>
      </c>
      <c r="B356" s="2" t="str">
        <f>IF('その他(邦)'!A356&lt;&gt;"",'その他(邦)'!A356,"")</f>
        <v/>
      </c>
      <c r="C356" s="1" t="str">
        <f>IF('その他(邦)'!B356&lt;&gt;"",'その他(邦)'!B356&amp;":"&amp;'その他(邦)'!C356&amp;" "&amp;'その他(邦)'!D356&amp;", "&amp;'その他(邦)'!E356&amp;", "&amp;'その他(邦)'!F356&amp;", "&amp;'その他(邦)'!G356&amp;" (IF: "&amp;TEXT('その他(邦)'!H356,"0.000")&amp;")"&amp;" (CS: "&amp;TEXT('その他(邦)'!I356,"0.0")&amp;")","")</f>
        <v/>
      </c>
    </row>
    <row r="357" spans="1:3" ht="60" customHeight="1" x14ac:dyDescent="0.2">
      <c r="A357" s="80" t="str">
        <f>IF('その他(邦)'!L357="○","◎",IF('その他(邦)'!K357="○","○",""))</f>
        <v/>
      </c>
      <c r="B357" s="2" t="str">
        <f>IF('その他(邦)'!A357&lt;&gt;"",'その他(邦)'!A357,"")</f>
        <v/>
      </c>
      <c r="C357" s="1" t="str">
        <f>IF('その他(邦)'!B357&lt;&gt;"",'その他(邦)'!B357&amp;":"&amp;'その他(邦)'!C357&amp;" "&amp;'その他(邦)'!D357&amp;", "&amp;'その他(邦)'!E357&amp;", "&amp;'その他(邦)'!F357&amp;", "&amp;'その他(邦)'!G357&amp;" (IF: "&amp;TEXT('その他(邦)'!H357,"0.000")&amp;")"&amp;" (CS: "&amp;TEXT('その他(邦)'!I357,"0.0")&amp;")","")</f>
        <v/>
      </c>
    </row>
    <row r="358" spans="1:3" ht="60" customHeight="1" x14ac:dyDescent="0.2">
      <c r="A358" s="80" t="str">
        <f>IF('その他(邦)'!L358="○","◎",IF('その他(邦)'!K358="○","○",""))</f>
        <v/>
      </c>
      <c r="B358" s="2" t="str">
        <f>IF('その他(邦)'!A358&lt;&gt;"",'その他(邦)'!A358,"")</f>
        <v/>
      </c>
      <c r="C358" s="1" t="str">
        <f>IF('その他(邦)'!B358&lt;&gt;"",'その他(邦)'!B358&amp;":"&amp;'その他(邦)'!C358&amp;" "&amp;'その他(邦)'!D358&amp;", "&amp;'その他(邦)'!E358&amp;", "&amp;'その他(邦)'!F358&amp;", "&amp;'その他(邦)'!G358&amp;" (IF: "&amp;TEXT('その他(邦)'!H358,"0.000")&amp;")"&amp;" (CS: "&amp;TEXT('その他(邦)'!I358,"0.0")&amp;")","")</f>
        <v/>
      </c>
    </row>
    <row r="359" spans="1:3" ht="60" customHeight="1" x14ac:dyDescent="0.2">
      <c r="A359" s="80" t="str">
        <f>IF('その他(邦)'!L359="○","◎",IF('その他(邦)'!K359="○","○",""))</f>
        <v/>
      </c>
      <c r="B359" s="2" t="str">
        <f>IF('その他(邦)'!A359&lt;&gt;"",'その他(邦)'!A359,"")</f>
        <v/>
      </c>
      <c r="C359" s="1" t="str">
        <f>IF('その他(邦)'!B359&lt;&gt;"",'その他(邦)'!B359&amp;":"&amp;'その他(邦)'!C359&amp;" "&amp;'その他(邦)'!D359&amp;", "&amp;'その他(邦)'!E359&amp;", "&amp;'その他(邦)'!F359&amp;", "&amp;'その他(邦)'!G359&amp;" (IF: "&amp;TEXT('その他(邦)'!H359,"0.000")&amp;")"&amp;" (CS: "&amp;TEXT('その他(邦)'!I359,"0.0")&amp;")","")</f>
        <v/>
      </c>
    </row>
    <row r="360" spans="1:3" ht="60" customHeight="1" x14ac:dyDescent="0.2">
      <c r="A360" s="80" t="str">
        <f>IF('その他(邦)'!L360="○","◎",IF('その他(邦)'!K360="○","○",""))</f>
        <v/>
      </c>
      <c r="B360" s="2" t="str">
        <f>IF('その他(邦)'!A360&lt;&gt;"",'その他(邦)'!A360,"")</f>
        <v/>
      </c>
      <c r="C360" s="1" t="str">
        <f>IF('その他(邦)'!B360&lt;&gt;"",'その他(邦)'!B360&amp;":"&amp;'その他(邦)'!C360&amp;" "&amp;'その他(邦)'!D360&amp;", "&amp;'その他(邦)'!E360&amp;", "&amp;'その他(邦)'!F360&amp;", "&amp;'その他(邦)'!G360&amp;" (IF: "&amp;TEXT('その他(邦)'!H360,"0.000")&amp;")"&amp;" (CS: "&amp;TEXT('その他(邦)'!I360,"0.0")&amp;")","")</f>
        <v/>
      </c>
    </row>
    <row r="361" spans="1:3" ht="60" customHeight="1" x14ac:dyDescent="0.2">
      <c r="A361" s="80" t="str">
        <f>IF('その他(邦)'!L361="○","◎",IF('その他(邦)'!K361="○","○",""))</f>
        <v/>
      </c>
      <c r="B361" s="2" t="str">
        <f>IF('その他(邦)'!A361&lt;&gt;"",'その他(邦)'!A361,"")</f>
        <v/>
      </c>
      <c r="C361" s="1" t="str">
        <f>IF('その他(邦)'!B361&lt;&gt;"",'その他(邦)'!B361&amp;":"&amp;'その他(邦)'!C361&amp;" "&amp;'その他(邦)'!D361&amp;", "&amp;'その他(邦)'!E361&amp;", "&amp;'その他(邦)'!F361&amp;", "&amp;'その他(邦)'!G361&amp;" (IF: "&amp;TEXT('その他(邦)'!H361,"0.000")&amp;")"&amp;" (CS: "&amp;TEXT('その他(邦)'!I361,"0.0")&amp;")","")</f>
        <v/>
      </c>
    </row>
    <row r="362" spans="1:3" ht="60" customHeight="1" x14ac:dyDescent="0.2">
      <c r="A362" s="80" t="str">
        <f>IF('その他(邦)'!L362="○","◎",IF('その他(邦)'!K362="○","○",""))</f>
        <v/>
      </c>
      <c r="B362" s="2" t="str">
        <f>IF('その他(邦)'!A362&lt;&gt;"",'その他(邦)'!A362,"")</f>
        <v/>
      </c>
      <c r="C362" s="1" t="str">
        <f>IF('その他(邦)'!B362&lt;&gt;"",'その他(邦)'!B362&amp;":"&amp;'その他(邦)'!C362&amp;" "&amp;'その他(邦)'!D362&amp;", "&amp;'その他(邦)'!E362&amp;", "&amp;'その他(邦)'!F362&amp;", "&amp;'その他(邦)'!G362&amp;" (IF: "&amp;TEXT('その他(邦)'!H362,"0.000")&amp;")"&amp;" (CS: "&amp;TEXT('その他(邦)'!I362,"0.0")&amp;")","")</f>
        <v/>
      </c>
    </row>
    <row r="363" spans="1:3" ht="60" customHeight="1" x14ac:dyDescent="0.2">
      <c r="A363" s="80" t="str">
        <f>IF('その他(邦)'!L363="○","◎",IF('その他(邦)'!K363="○","○",""))</f>
        <v/>
      </c>
      <c r="B363" s="2" t="str">
        <f>IF('その他(邦)'!A363&lt;&gt;"",'その他(邦)'!A363,"")</f>
        <v/>
      </c>
      <c r="C363" s="1" t="str">
        <f>IF('その他(邦)'!B363&lt;&gt;"",'その他(邦)'!B363&amp;":"&amp;'その他(邦)'!C363&amp;" "&amp;'その他(邦)'!D363&amp;", "&amp;'その他(邦)'!E363&amp;", "&amp;'その他(邦)'!F363&amp;", "&amp;'その他(邦)'!G363&amp;" (IF: "&amp;TEXT('その他(邦)'!H363,"0.000")&amp;")"&amp;" (CS: "&amp;TEXT('その他(邦)'!I363,"0.0")&amp;")","")</f>
        <v/>
      </c>
    </row>
    <row r="364" spans="1:3" ht="60" customHeight="1" x14ac:dyDescent="0.2">
      <c r="A364" s="80" t="str">
        <f>IF('その他(邦)'!L364="○","◎",IF('その他(邦)'!K364="○","○",""))</f>
        <v/>
      </c>
      <c r="B364" s="2" t="str">
        <f>IF('その他(邦)'!A364&lt;&gt;"",'その他(邦)'!A364,"")</f>
        <v/>
      </c>
      <c r="C364" s="1" t="str">
        <f>IF('その他(邦)'!B364&lt;&gt;"",'その他(邦)'!B364&amp;":"&amp;'その他(邦)'!C364&amp;" "&amp;'その他(邦)'!D364&amp;", "&amp;'その他(邦)'!E364&amp;", "&amp;'その他(邦)'!F364&amp;", "&amp;'その他(邦)'!G364&amp;" (IF: "&amp;TEXT('その他(邦)'!H364,"0.000")&amp;")"&amp;" (CS: "&amp;TEXT('その他(邦)'!I364,"0.0")&amp;")","")</f>
        <v/>
      </c>
    </row>
    <row r="365" spans="1:3" ht="60" customHeight="1" x14ac:dyDescent="0.2">
      <c r="A365" s="80" t="str">
        <f>IF('その他(邦)'!L365="○","◎",IF('その他(邦)'!K365="○","○",""))</f>
        <v/>
      </c>
      <c r="B365" s="2" t="str">
        <f>IF('その他(邦)'!A365&lt;&gt;"",'その他(邦)'!A365,"")</f>
        <v/>
      </c>
      <c r="C365" s="1" t="str">
        <f>IF('その他(邦)'!B365&lt;&gt;"",'その他(邦)'!B365&amp;":"&amp;'その他(邦)'!C365&amp;" "&amp;'その他(邦)'!D365&amp;", "&amp;'その他(邦)'!E365&amp;", "&amp;'その他(邦)'!F365&amp;", "&amp;'その他(邦)'!G365&amp;" (IF: "&amp;TEXT('その他(邦)'!H365,"0.000")&amp;")"&amp;" (CS: "&amp;TEXT('その他(邦)'!I365,"0.0")&amp;")","")</f>
        <v/>
      </c>
    </row>
    <row r="366" spans="1:3" ht="60" customHeight="1" x14ac:dyDescent="0.2">
      <c r="A366" s="80" t="str">
        <f>IF('その他(邦)'!L366="○","◎",IF('その他(邦)'!K366="○","○",""))</f>
        <v/>
      </c>
      <c r="B366" s="2" t="str">
        <f>IF('その他(邦)'!A366&lt;&gt;"",'その他(邦)'!A366,"")</f>
        <v/>
      </c>
      <c r="C366" s="1" t="str">
        <f>IF('その他(邦)'!B366&lt;&gt;"",'その他(邦)'!B366&amp;":"&amp;'その他(邦)'!C366&amp;" "&amp;'その他(邦)'!D366&amp;", "&amp;'その他(邦)'!E366&amp;", "&amp;'その他(邦)'!F366&amp;", "&amp;'その他(邦)'!G366&amp;" (IF: "&amp;TEXT('その他(邦)'!H366,"0.000")&amp;")"&amp;" (CS: "&amp;TEXT('その他(邦)'!I366,"0.0")&amp;")","")</f>
        <v/>
      </c>
    </row>
    <row r="367" spans="1:3" ht="60" customHeight="1" x14ac:dyDescent="0.2">
      <c r="A367" s="80" t="str">
        <f>IF('その他(邦)'!L367="○","◎",IF('その他(邦)'!K367="○","○",""))</f>
        <v/>
      </c>
      <c r="B367" s="2" t="str">
        <f>IF('その他(邦)'!A367&lt;&gt;"",'その他(邦)'!A367,"")</f>
        <v/>
      </c>
      <c r="C367" s="1" t="str">
        <f>IF('その他(邦)'!B367&lt;&gt;"",'その他(邦)'!B367&amp;":"&amp;'その他(邦)'!C367&amp;" "&amp;'その他(邦)'!D367&amp;", "&amp;'その他(邦)'!E367&amp;", "&amp;'その他(邦)'!F367&amp;", "&amp;'その他(邦)'!G367&amp;" (IF: "&amp;TEXT('その他(邦)'!H367,"0.000")&amp;")"&amp;" (CS: "&amp;TEXT('その他(邦)'!I367,"0.0")&amp;")","")</f>
        <v/>
      </c>
    </row>
    <row r="368" spans="1:3" ht="60" customHeight="1" x14ac:dyDescent="0.2">
      <c r="A368" s="80" t="str">
        <f>IF('その他(邦)'!L368="○","◎",IF('その他(邦)'!K368="○","○",""))</f>
        <v/>
      </c>
      <c r="B368" s="2" t="str">
        <f>IF('その他(邦)'!A368&lt;&gt;"",'その他(邦)'!A368,"")</f>
        <v/>
      </c>
      <c r="C368" s="1" t="str">
        <f>IF('その他(邦)'!B368&lt;&gt;"",'その他(邦)'!B368&amp;":"&amp;'その他(邦)'!C368&amp;" "&amp;'その他(邦)'!D368&amp;", "&amp;'その他(邦)'!E368&amp;", "&amp;'その他(邦)'!F368&amp;", "&amp;'その他(邦)'!G368&amp;" (IF: "&amp;TEXT('その他(邦)'!H368,"0.000")&amp;")"&amp;" (CS: "&amp;TEXT('その他(邦)'!I368,"0.0")&amp;")","")</f>
        <v/>
      </c>
    </row>
    <row r="369" spans="1:3" ht="60" customHeight="1" x14ac:dyDescent="0.2">
      <c r="A369" s="80" t="str">
        <f>IF('その他(邦)'!L369="○","◎",IF('その他(邦)'!K369="○","○",""))</f>
        <v/>
      </c>
      <c r="B369" s="2" t="str">
        <f>IF('その他(邦)'!A369&lt;&gt;"",'その他(邦)'!A369,"")</f>
        <v/>
      </c>
      <c r="C369" s="1" t="str">
        <f>IF('その他(邦)'!B369&lt;&gt;"",'その他(邦)'!B369&amp;":"&amp;'その他(邦)'!C369&amp;" "&amp;'その他(邦)'!D369&amp;", "&amp;'その他(邦)'!E369&amp;", "&amp;'その他(邦)'!F369&amp;", "&amp;'その他(邦)'!G369&amp;" (IF: "&amp;TEXT('その他(邦)'!H369,"0.000")&amp;")"&amp;" (CS: "&amp;TEXT('その他(邦)'!I369,"0.0")&amp;")","")</f>
        <v/>
      </c>
    </row>
    <row r="370" spans="1:3" ht="60" customHeight="1" x14ac:dyDescent="0.2">
      <c r="A370" s="80" t="str">
        <f>IF('その他(邦)'!L370="○","◎",IF('その他(邦)'!K370="○","○",""))</f>
        <v/>
      </c>
      <c r="B370" s="2" t="str">
        <f>IF('その他(邦)'!A370&lt;&gt;"",'その他(邦)'!A370,"")</f>
        <v/>
      </c>
      <c r="C370" s="1" t="str">
        <f>IF('その他(邦)'!B370&lt;&gt;"",'その他(邦)'!B370&amp;":"&amp;'その他(邦)'!C370&amp;" "&amp;'その他(邦)'!D370&amp;", "&amp;'その他(邦)'!E370&amp;", "&amp;'その他(邦)'!F370&amp;", "&amp;'その他(邦)'!G370&amp;" (IF: "&amp;TEXT('その他(邦)'!H370,"0.000")&amp;")"&amp;" (CS: "&amp;TEXT('その他(邦)'!I370,"0.0")&amp;")","")</f>
        <v/>
      </c>
    </row>
    <row r="371" spans="1:3" ht="60" customHeight="1" x14ac:dyDescent="0.2">
      <c r="A371" s="80" t="str">
        <f>IF('その他(邦)'!L371="○","◎",IF('その他(邦)'!K371="○","○",""))</f>
        <v/>
      </c>
      <c r="B371" s="2" t="str">
        <f>IF('その他(邦)'!A371&lt;&gt;"",'その他(邦)'!A371,"")</f>
        <v/>
      </c>
      <c r="C371" s="1" t="str">
        <f>IF('その他(邦)'!B371&lt;&gt;"",'その他(邦)'!B371&amp;":"&amp;'その他(邦)'!C371&amp;" "&amp;'その他(邦)'!D371&amp;", "&amp;'その他(邦)'!E371&amp;", "&amp;'その他(邦)'!F371&amp;", "&amp;'その他(邦)'!G371&amp;" (IF: "&amp;TEXT('その他(邦)'!H371,"0.000")&amp;")"&amp;" (CS: "&amp;TEXT('その他(邦)'!I371,"0.0")&amp;")","")</f>
        <v/>
      </c>
    </row>
    <row r="372" spans="1:3" ht="60" customHeight="1" x14ac:dyDescent="0.2">
      <c r="A372" s="80" t="str">
        <f>IF('その他(邦)'!L372="○","◎",IF('その他(邦)'!K372="○","○",""))</f>
        <v/>
      </c>
      <c r="B372" s="2" t="str">
        <f>IF('その他(邦)'!A372&lt;&gt;"",'その他(邦)'!A372,"")</f>
        <v/>
      </c>
      <c r="C372" s="1" t="str">
        <f>IF('その他(邦)'!B372&lt;&gt;"",'その他(邦)'!B372&amp;":"&amp;'その他(邦)'!C372&amp;" "&amp;'その他(邦)'!D372&amp;", "&amp;'その他(邦)'!E372&amp;", "&amp;'その他(邦)'!F372&amp;", "&amp;'その他(邦)'!G372&amp;" (IF: "&amp;TEXT('その他(邦)'!H372,"0.000")&amp;")"&amp;" (CS: "&amp;TEXT('その他(邦)'!I372,"0.0")&amp;")","")</f>
        <v/>
      </c>
    </row>
    <row r="373" spans="1:3" ht="60" customHeight="1" x14ac:dyDescent="0.2">
      <c r="A373" s="80" t="str">
        <f>IF('その他(邦)'!L373="○","◎",IF('その他(邦)'!K373="○","○",""))</f>
        <v/>
      </c>
      <c r="B373" s="2" t="str">
        <f>IF('その他(邦)'!A373&lt;&gt;"",'その他(邦)'!A373,"")</f>
        <v/>
      </c>
      <c r="C373" s="1" t="str">
        <f>IF('その他(邦)'!B373&lt;&gt;"",'その他(邦)'!B373&amp;":"&amp;'その他(邦)'!C373&amp;" "&amp;'その他(邦)'!D373&amp;", "&amp;'その他(邦)'!E373&amp;", "&amp;'その他(邦)'!F373&amp;", "&amp;'その他(邦)'!G373&amp;" (IF: "&amp;TEXT('その他(邦)'!H373,"0.000")&amp;")"&amp;" (CS: "&amp;TEXT('その他(邦)'!I373,"0.0")&amp;")","")</f>
        <v/>
      </c>
    </row>
    <row r="374" spans="1:3" ht="60" customHeight="1" x14ac:dyDescent="0.2">
      <c r="A374" s="80" t="str">
        <f>IF('その他(邦)'!L374="○","◎",IF('その他(邦)'!K374="○","○",""))</f>
        <v/>
      </c>
      <c r="B374" s="2" t="str">
        <f>IF('その他(邦)'!A374&lt;&gt;"",'その他(邦)'!A374,"")</f>
        <v/>
      </c>
      <c r="C374" s="1" t="str">
        <f>IF('その他(邦)'!B374&lt;&gt;"",'その他(邦)'!B374&amp;":"&amp;'その他(邦)'!C374&amp;" "&amp;'その他(邦)'!D374&amp;", "&amp;'その他(邦)'!E374&amp;", "&amp;'その他(邦)'!F374&amp;", "&amp;'その他(邦)'!G374&amp;" (IF: "&amp;TEXT('その他(邦)'!H374,"0.000")&amp;")"&amp;" (CS: "&amp;TEXT('その他(邦)'!I374,"0.0")&amp;")","")</f>
        <v/>
      </c>
    </row>
    <row r="375" spans="1:3" ht="60" customHeight="1" x14ac:dyDescent="0.2">
      <c r="A375" s="80" t="str">
        <f>IF('その他(邦)'!L375="○","◎",IF('その他(邦)'!K375="○","○",""))</f>
        <v/>
      </c>
      <c r="B375" s="2" t="str">
        <f>IF('その他(邦)'!A375&lt;&gt;"",'その他(邦)'!A375,"")</f>
        <v/>
      </c>
      <c r="C375" s="1" t="str">
        <f>IF('その他(邦)'!B375&lt;&gt;"",'その他(邦)'!B375&amp;":"&amp;'その他(邦)'!C375&amp;" "&amp;'その他(邦)'!D375&amp;", "&amp;'その他(邦)'!E375&amp;", "&amp;'その他(邦)'!F375&amp;", "&amp;'その他(邦)'!G375&amp;" (IF: "&amp;TEXT('その他(邦)'!H375,"0.000")&amp;")"&amp;" (CS: "&amp;TEXT('その他(邦)'!I375,"0.0")&amp;")","")</f>
        <v/>
      </c>
    </row>
    <row r="376" spans="1:3" ht="60" customHeight="1" x14ac:dyDescent="0.2">
      <c r="A376" s="80" t="str">
        <f>IF('その他(邦)'!L376="○","◎",IF('その他(邦)'!K376="○","○",""))</f>
        <v/>
      </c>
      <c r="B376" s="2" t="str">
        <f>IF('その他(邦)'!A376&lt;&gt;"",'その他(邦)'!A376,"")</f>
        <v/>
      </c>
      <c r="C376" s="1" t="str">
        <f>IF('その他(邦)'!B376&lt;&gt;"",'その他(邦)'!B376&amp;":"&amp;'その他(邦)'!C376&amp;" "&amp;'その他(邦)'!D376&amp;", "&amp;'その他(邦)'!E376&amp;", "&amp;'その他(邦)'!F376&amp;", "&amp;'その他(邦)'!G376&amp;" (IF: "&amp;TEXT('その他(邦)'!H376,"0.000")&amp;")"&amp;" (CS: "&amp;TEXT('その他(邦)'!I376,"0.0")&amp;")","")</f>
        <v/>
      </c>
    </row>
    <row r="377" spans="1:3" ht="60" customHeight="1" x14ac:dyDescent="0.2">
      <c r="A377" s="80" t="str">
        <f>IF('その他(邦)'!L377="○","◎",IF('その他(邦)'!K377="○","○",""))</f>
        <v/>
      </c>
      <c r="B377" s="2" t="str">
        <f>IF('その他(邦)'!A377&lt;&gt;"",'その他(邦)'!A377,"")</f>
        <v/>
      </c>
      <c r="C377" s="1" t="str">
        <f>IF('その他(邦)'!B377&lt;&gt;"",'その他(邦)'!B377&amp;":"&amp;'その他(邦)'!C377&amp;" "&amp;'その他(邦)'!D377&amp;", "&amp;'その他(邦)'!E377&amp;", "&amp;'その他(邦)'!F377&amp;", "&amp;'その他(邦)'!G377&amp;" (IF: "&amp;TEXT('その他(邦)'!H377,"0.000")&amp;")"&amp;" (CS: "&amp;TEXT('その他(邦)'!I377,"0.0")&amp;")","")</f>
        <v/>
      </c>
    </row>
    <row r="378" spans="1:3" ht="60" customHeight="1" x14ac:dyDescent="0.2">
      <c r="A378" s="80" t="str">
        <f>IF('その他(邦)'!L378="○","◎",IF('その他(邦)'!K378="○","○",""))</f>
        <v/>
      </c>
      <c r="B378" s="2" t="str">
        <f>IF('その他(邦)'!A378&lt;&gt;"",'その他(邦)'!A378,"")</f>
        <v/>
      </c>
      <c r="C378" s="1" t="str">
        <f>IF('その他(邦)'!B378&lt;&gt;"",'その他(邦)'!B378&amp;":"&amp;'その他(邦)'!C378&amp;" "&amp;'その他(邦)'!D378&amp;", "&amp;'その他(邦)'!E378&amp;", "&amp;'その他(邦)'!F378&amp;", "&amp;'その他(邦)'!G378&amp;" (IF: "&amp;TEXT('その他(邦)'!H378,"0.000")&amp;")"&amp;" (CS: "&amp;TEXT('その他(邦)'!I378,"0.0")&amp;")","")</f>
        <v/>
      </c>
    </row>
    <row r="379" spans="1:3" ht="60" customHeight="1" x14ac:dyDescent="0.2">
      <c r="A379" s="80" t="str">
        <f>IF('その他(邦)'!L379="○","◎",IF('その他(邦)'!K379="○","○",""))</f>
        <v/>
      </c>
      <c r="B379" s="2" t="str">
        <f>IF('その他(邦)'!A379&lt;&gt;"",'その他(邦)'!A379,"")</f>
        <v/>
      </c>
      <c r="C379" s="1" t="str">
        <f>IF('その他(邦)'!B379&lt;&gt;"",'その他(邦)'!B379&amp;":"&amp;'その他(邦)'!C379&amp;" "&amp;'その他(邦)'!D379&amp;", "&amp;'その他(邦)'!E379&amp;", "&amp;'その他(邦)'!F379&amp;", "&amp;'その他(邦)'!G379&amp;" (IF: "&amp;TEXT('その他(邦)'!H379,"0.000")&amp;")"&amp;" (CS: "&amp;TEXT('その他(邦)'!I379,"0.0")&amp;")","")</f>
        <v/>
      </c>
    </row>
    <row r="380" spans="1:3" ht="60" customHeight="1" x14ac:dyDescent="0.2">
      <c r="A380" s="80" t="str">
        <f>IF('その他(邦)'!L380="○","◎",IF('その他(邦)'!K380="○","○",""))</f>
        <v/>
      </c>
      <c r="B380" s="2" t="str">
        <f>IF('その他(邦)'!A380&lt;&gt;"",'その他(邦)'!A380,"")</f>
        <v/>
      </c>
      <c r="C380" s="1" t="str">
        <f>IF('その他(邦)'!B380&lt;&gt;"",'その他(邦)'!B380&amp;":"&amp;'その他(邦)'!C380&amp;" "&amp;'その他(邦)'!D380&amp;", "&amp;'その他(邦)'!E380&amp;", "&amp;'その他(邦)'!F380&amp;", "&amp;'その他(邦)'!G380&amp;" (IF: "&amp;TEXT('その他(邦)'!H380,"0.000")&amp;")"&amp;" (CS: "&amp;TEXT('その他(邦)'!I380,"0.0")&amp;")","")</f>
        <v/>
      </c>
    </row>
    <row r="381" spans="1:3" ht="60" customHeight="1" x14ac:dyDescent="0.2">
      <c r="A381" s="80" t="str">
        <f>IF('その他(邦)'!L381="○","◎",IF('その他(邦)'!K381="○","○",""))</f>
        <v/>
      </c>
      <c r="B381" s="2" t="str">
        <f>IF('その他(邦)'!A381&lt;&gt;"",'その他(邦)'!A381,"")</f>
        <v/>
      </c>
      <c r="C381" s="1" t="str">
        <f>IF('その他(邦)'!B381&lt;&gt;"",'その他(邦)'!B381&amp;":"&amp;'その他(邦)'!C381&amp;" "&amp;'その他(邦)'!D381&amp;", "&amp;'その他(邦)'!E381&amp;", "&amp;'その他(邦)'!F381&amp;", "&amp;'その他(邦)'!G381&amp;" (IF: "&amp;TEXT('その他(邦)'!H381,"0.000")&amp;")"&amp;" (CS: "&amp;TEXT('その他(邦)'!I381,"0.0")&amp;")","")</f>
        <v/>
      </c>
    </row>
    <row r="382" spans="1:3" ht="60" customHeight="1" x14ac:dyDescent="0.2">
      <c r="A382" s="80" t="str">
        <f>IF('その他(邦)'!L382="○","◎",IF('その他(邦)'!K382="○","○",""))</f>
        <v/>
      </c>
      <c r="B382" s="2" t="str">
        <f>IF('その他(邦)'!A382&lt;&gt;"",'その他(邦)'!A382,"")</f>
        <v/>
      </c>
      <c r="C382" s="1" t="str">
        <f>IF('その他(邦)'!B382&lt;&gt;"",'その他(邦)'!B382&amp;":"&amp;'その他(邦)'!C382&amp;" "&amp;'その他(邦)'!D382&amp;", "&amp;'その他(邦)'!E382&amp;", "&amp;'その他(邦)'!F382&amp;", "&amp;'その他(邦)'!G382&amp;" (IF: "&amp;TEXT('その他(邦)'!H382,"0.000")&amp;")"&amp;" (CS: "&amp;TEXT('その他(邦)'!I382,"0.0")&amp;")","")</f>
        <v/>
      </c>
    </row>
    <row r="383" spans="1:3" ht="60" customHeight="1" x14ac:dyDescent="0.2">
      <c r="A383" s="80" t="str">
        <f>IF('その他(邦)'!L383="○","◎",IF('その他(邦)'!K383="○","○",""))</f>
        <v/>
      </c>
      <c r="B383" s="2" t="str">
        <f>IF('その他(邦)'!A383&lt;&gt;"",'その他(邦)'!A383,"")</f>
        <v/>
      </c>
      <c r="C383" s="1" t="str">
        <f>IF('その他(邦)'!B383&lt;&gt;"",'その他(邦)'!B383&amp;":"&amp;'その他(邦)'!C383&amp;" "&amp;'その他(邦)'!D383&amp;", "&amp;'その他(邦)'!E383&amp;", "&amp;'その他(邦)'!F383&amp;", "&amp;'その他(邦)'!G383&amp;" (IF: "&amp;TEXT('その他(邦)'!H383,"0.000")&amp;")"&amp;" (CS: "&amp;TEXT('その他(邦)'!I383,"0.0")&amp;")","")</f>
        <v/>
      </c>
    </row>
    <row r="384" spans="1:3" ht="60" customHeight="1" x14ac:dyDescent="0.2">
      <c r="A384" s="80" t="str">
        <f>IF('その他(邦)'!L384="○","◎",IF('その他(邦)'!K384="○","○",""))</f>
        <v/>
      </c>
      <c r="B384" s="2" t="str">
        <f>IF('その他(邦)'!A384&lt;&gt;"",'その他(邦)'!A384,"")</f>
        <v/>
      </c>
      <c r="C384" s="1" t="str">
        <f>IF('その他(邦)'!B384&lt;&gt;"",'その他(邦)'!B384&amp;":"&amp;'その他(邦)'!C384&amp;" "&amp;'その他(邦)'!D384&amp;", "&amp;'その他(邦)'!E384&amp;", "&amp;'その他(邦)'!F384&amp;", "&amp;'その他(邦)'!G384&amp;" (IF: "&amp;TEXT('その他(邦)'!H384,"0.000")&amp;")"&amp;" (CS: "&amp;TEXT('その他(邦)'!I384,"0.0")&amp;")","")</f>
        <v/>
      </c>
    </row>
    <row r="385" spans="1:3" ht="60" customHeight="1" x14ac:dyDescent="0.2">
      <c r="A385" s="80" t="str">
        <f>IF('その他(邦)'!L385="○","◎",IF('その他(邦)'!K385="○","○",""))</f>
        <v/>
      </c>
      <c r="B385" s="2" t="str">
        <f>IF('その他(邦)'!A385&lt;&gt;"",'その他(邦)'!A385,"")</f>
        <v/>
      </c>
      <c r="C385" s="1" t="str">
        <f>IF('その他(邦)'!B385&lt;&gt;"",'その他(邦)'!B385&amp;":"&amp;'その他(邦)'!C385&amp;" "&amp;'その他(邦)'!D385&amp;", "&amp;'その他(邦)'!E385&amp;", "&amp;'その他(邦)'!F385&amp;", "&amp;'その他(邦)'!G385&amp;" (IF: "&amp;TEXT('その他(邦)'!H385,"0.000")&amp;")"&amp;" (CS: "&amp;TEXT('その他(邦)'!I385,"0.0")&amp;")","")</f>
        <v/>
      </c>
    </row>
    <row r="386" spans="1:3" ht="60" customHeight="1" x14ac:dyDescent="0.2">
      <c r="A386" s="80" t="str">
        <f>IF('その他(邦)'!L386="○","◎",IF('その他(邦)'!K386="○","○",""))</f>
        <v/>
      </c>
      <c r="B386" s="2" t="str">
        <f>IF('その他(邦)'!A386&lt;&gt;"",'その他(邦)'!A386,"")</f>
        <v/>
      </c>
      <c r="C386" s="1" t="str">
        <f>IF('その他(邦)'!B386&lt;&gt;"",'その他(邦)'!B386&amp;":"&amp;'その他(邦)'!C386&amp;" "&amp;'その他(邦)'!D386&amp;", "&amp;'その他(邦)'!E386&amp;", "&amp;'その他(邦)'!F386&amp;", "&amp;'その他(邦)'!G386&amp;" (IF: "&amp;TEXT('その他(邦)'!H386,"0.000")&amp;")"&amp;" (CS: "&amp;TEXT('その他(邦)'!I386,"0.0")&amp;")","")</f>
        <v/>
      </c>
    </row>
    <row r="387" spans="1:3" ht="60" customHeight="1" x14ac:dyDescent="0.2">
      <c r="A387" s="80" t="str">
        <f>IF('その他(邦)'!L387="○","◎",IF('その他(邦)'!K387="○","○",""))</f>
        <v/>
      </c>
      <c r="B387" s="2" t="str">
        <f>IF('その他(邦)'!A387&lt;&gt;"",'その他(邦)'!A387,"")</f>
        <v/>
      </c>
      <c r="C387" s="1" t="str">
        <f>IF('その他(邦)'!B387&lt;&gt;"",'その他(邦)'!B387&amp;":"&amp;'その他(邦)'!C387&amp;" "&amp;'その他(邦)'!D387&amp;", "&amp;'その他(邦)'!E387&amp;", "&amp;'その他(邦)'!F387&amp;", "&amp;'その他(邦)'!G387&amp;" (IF: "&amp;TEXT('その他(邦)'!H387,"0.000")&amp;")"&amp;" (CS: "&amp;TEXT('その他(邦)'!I387,"0.0")&amp;")","")</f>
        <v/>
      </c>
    </row>
    <row r="388" spans="1:3" ht="60" customHeight="1" x14ac:dyDescent="0.2">
      <c r="A388" s="80" t="str">
        <f>IF('その他(邦)'!L388="○","◎",IF('その他(邦)'!K388="○","○",""))</f>
        <v/>
      </c>
      <c r="B388" s="2" t="str">
        <f>IF('その他(邦)'!A388&lt;&gt;"",'その他(邦)'!A388,"")</f>
        <v/>
      </c>
      <c r="C388" s="1" t="str">
        <f>IF('その他(邦)'!B388&lt;&gt;"",'その他(邦)'!B388&amp;":"&amp;'その他(邦)'!C388&amp;" "&amp;'その他(邦)'!D388&amp;", "&amp;'その他(邦)'!E388&amp;", "&amp;'その他(邦)'!F388&amp;", "&amp;'その他(邦)'!G388&amp;" (IF: "&amp;TEXT('その他(邦)'!H388,"0.000")&amp;")"&amp;" (CS: "&amp;TEXT('その他(邦)'!I388,"0.0")&amp;")","")</f>
        <v/>
      </c>
    </row>
    <row r="389" spans="1:3" ht="60" customHeight="1" x14ac:dyDescent="0.2">
      <c r="A389" s="80" t="str">
        <f>IF('その他(邦)'!L389="○","◎",IF('その他(邦)'!K389="○","○",""))</f>
        <v/>
      </c>
      <c r="B389" s="2" t="str">
        <f>IF('その他(邦)'!A389&lt;&gt;"",'その他(邦)'!A389,"")</f>
        <v/>
      </c>
      <c r="C389" s="1" t="str">
        <f>IF('その他(邦)'!B389&lt;&gt;"",'その他(邦)'!B389&amp;":"&amp;'その他(邦)'!C389&amp;" "&amp;'その他(邦)'!D389&amp;", "&amp;'その他(邦)'!E389&amp;", "&amp;'その他(邦)'!F389&amp;", "&amp;'その他(邦)'!G389&amp;" (IF: "&amp;TEXT('その他(邦)'!H389,"0.000")&amp;")"&amp;" (CS: "&amp;TEXT('その他(邦)'!I389,"0.0")&amp;")","")</f>
        <v/>
      </c>
    </row>
    <row r="390" spans="1:3" ht="60" customHeight="1" x14ac:dyDescent="0.2">
      <c r="A390" s="80" t="str">
        <f>IF('その他(邦)'!L390="○","◎",IF('その他(邦)'!K390="○","○",""))</f>
        <v/>
      </c>
      <c r="B390" s="2" t="str">
        <f>IF('その他(邦)'!A390&lt;&gt;"",'その他(邦)'!A390,"")</f>
        <v/>
      </c>
      <c r="C390" s="1" t="str">
        <f>IF('その他(邦)'!B390&lt;&gt;"",'その他(邦)'!B390&amp;":"&amp;'その他(邦)'!C390&amp;" "&amp;'その他(邦)'!D390&amp;", "&amp;'その他(邦)'!E390&amp;", "&amp;'その他(邦)'!F390&amp;", "&amp;'その他(邦)'!G390&amp;" (IF: "&amp;TEXT('その他(邦)'!H390,"0.000")&amp;")"&amp;" (CS: "&amp;TEXT('その他(邦)'!I390,"0.0")&amp;")","")</f>
        <v/>
      </c>
    </row>
    <row r="391" spans="1:3" ht="60" customHeight="1" x14ac:dyDescent="0.2">
      <c r="A391" s="80" t="str">
        <f>IF('その他(邦)'!L391="○","◎",IF('その他(邦)'!K391="○","○",""))</f>
        <v/>
      </c>
      <c r="B391" s="2" t="str">
        <f>IF('その他(邦)'!A391&lt;&gt;"",'その他(邦)'!A391,"")</f>
        <v/>
      </c>
      <c r="C391" s="1" t="str">
        <f>IF('その他(邦)'!B391&lt;&gt;"",'その他(邦)'!B391&amp;":"&amp;'その他(邦)'!C391&amp;" "&amp;'その他(邦)'!D391&amp;", "&amp;'その他(邦)'!E391&amp;", "&amp;'その他(邦)'!F391&amp;", "&amp;'その他(邦)'!G391&amp;" (IF: "&amp;TEXT('その他(邦)'!H391,"0.000")&amp;")"&amp;" (CS: "&amp;TEXT('その他(邦)'!I391,"0.0")&amp;")","")</f>
        <v/>
      </c>
    </row>
    <row r="392" spans="1:3" ht="60" customHeight="1" x14ac:dyDescent="0.2">
      <c r="A392" s="80" t="str">
        <f>IF('その他(邦)'!L392="○","◎",IF('その他(邦)'!K392="○","○",""))</f>
        <v/>
      </c>
      <c r="B392" s="2" t="str">
        <f>IF('その他(邦)'!A392&lt;&gt;"",'その他(邦)'!A392,"")</f>
        <v/>
      </c>
      <c r="C392" s="1" t="str">
        <f>IF('その他(邦)'!B392&lt;&gt;"",'その他(邦)'!B392&amp;":"&amp;'その他(邦)'!C392&amp;" "&amp;'その他(邦)'!D392&amp;", "&amp;'その他(邦)'!E392&amp;", "&amp;'その他(邦)'!F392&amp;", "&amp;'その他(邦)'!G392&amp;" (IF: "&amp;TEXT('その他(邦)'!H392,"0.000")&amp;")"&amp;" (CS: "&amp;TEXT('その他(邦)'!I392,"0.0")&amp;")","")</f>
        <v/>
      </c>
    </row>
    <row r="393" spans="1:3" ht="60" customHeight="1" x14ac:dyDescent="0.2">
      <c r="A393" s="80" t="str">
        <f>IF('その他(邦)'!L393="○","◎",IF('その他(邦)'!K393="○","○",""))</f>
        <v/>
      </c>
      <c r="B393" s="2" t="str">
        <f>IF('その他(邦)'!A393&lt;&gt;"",'その他(邦)'!A393,"")</f>
        <v/>
      </c>
      <c r="C393" s="1" t="str">
        <f>IF('その他(邦)'!B393&lt;&gt;"",'その他(邦)'!B393&amp;":"&amp;'その他(邦)'!C393&amp;" "&amp;'その他(邦)'!D393&amp;", "&amp;'その他(邦)'!E393&amp;", "&amp;'その他(邦)'!F393&amp;", "&amp;'その他(邦)'!G393&amp;" (IF: "&amp;TEXT('その他(邦)'!H393,"0.000")&amp;")"&amp;" (CS: "&amp;TEXT('その他(邦)'!I393,"0.0")&amp;")","")</f>
        <v/>
      </c>
    </row>
    <row r="394" spans="1:3" ht="60" customHeight="1" x14ac:dyDescent="0.2">
      <c r="A394" s="80" t="str">
        <f>IF('その他(邦)'!L394="○","◎",IF('その他(邦)'!K394="○","○",""))</f>
        <v/>
      </c>
      <c r="B394" s="2" t="str">
        <f>IF('その他(邦)'!A394&lt;&gt;"",'その他(邦)'!A394,"")</f>
        <v/>
      </c>
      <c r="C394" s="1" t="str">
        <f>IF('その他(邦)'!B394&lt;&gt;"",'その他(邦)'!B394&amp;":"&amp;'その他(邦)'!C394&amp;" "&amp;'その他(邦)'!D394&amp;", "&amp;'その他(邦)'!E394&amp;", "&amp;'その他(邦)'!F394&amp;", "&amp;'その他(邦)'!G394&amp;" (IF: "&amp;TEXT('その他(邦)'!H394,"0.000")&amp;")"&amp;" (CS: "&amp;TEXT('その他(邦)'!I394,"0.0")&amp;")","")</f>
        <v/>
      </c>
    </row>
    <row r="395" spans="1:3" ht="60" customHeight="1" x14ac:dyDescent="0.2">
      <c r="A395" s="80" t="str">
        <f>IF('その他(邦)'!L395="○","◎",IF('その他(邦)'!K395="○","○",""))</f>
        <v/>
      </c>
      <c r="B395" s="2" t="str">
        <f>IF('その他(邦)'!A395&lt;&gt;"",'その他(邦)'!A395,"")</f>
        <v/>
      </c>
      <c r="C395" s="1" t="str">
        <f>IF('その他(邦)'!B395&lt;&gt;"",'その他(邦)'!B395&amp;":"&amp;'その他(邦)'!C395&amp;" "&amp;'その他(邦)'!D395&amp;", "&amp;'その他(邦)'!E395&amp;", "&amp;'その他(邦)'!F395&amp;", "&amp;'その他(邦)'!G395&amp;" (IF: "&amp;TEXT('その他(邦)'!H395,"0.000")&amp;")"&amp;" (CS: "&amp;TEXT('その他(邦)'!I395,"0.0")&amp;")","")</f>
        <v/>
      </c>
    </row>
    <row r="396" spans="1:3" ht="60" customHeight="1" x14ac:dyDescent="0.2">
      <c r="A396" s="80" t="str">
        <f>IF('その他(邦)'!L396="○","◎",IF('その他(邦)'!K396="○","○",""))</f>
        <v/>
      </c>
      <c r="B396" s="2" t="str">
        <f>IF('その他(邦)'!A396&lt;&gt;"",'その他(邦)'!A396,"")</f>
        <v/>
      </c>
      <c r="C396" s="1" t="str">
        <f>IF('その他(邦)'!B396&lt;&gt;"",'その他(邦)'!B396&amp;":"&amp;'その他(邦)'!C396&amp;" "&amp;'その他(邦)'!D396&amp;", "&amp;'その他(邦)'!E396&amp;", "&amp;'その他(邦)'!F396&amp;", "&amp;'その他(邦)'!G396&amp;" (IF: "&amp;TEXT('その他(邦)'!H396,"0.000")&amp;")"&amp;" (CS: "&amp;TEXT('その他(邦)'!I396,"0.0")&amp;")","")</f>
        <v/>
      </c>
    </row>
    <row r="397" spans="1:3" ht="60" customHeight="1" x14ac:dyDescent="0.2">
      <c r="A397" s="80" t="str">
        <f>IF('その他(邦)'!L397="○","◎",IF('その他(邦)'!K397="○","○",""))</f>
        <v/>
      </c>
      <c r="B397" s="2" t="str">
        <f>IF('その他(邦)'!A397&lt;&gt;"",'その他(邦)'!A397,"")</f>
        <v/>
      </c>
      <c r="C397" s="1" t="str">
        <f>IF('その他(邦)'!B397&lt;&gt;"",'その他(邦)'!B397&amp;":"&amp;'その他(邦)'!C397&amp;" "&amp;'その他(邦)'!D397&amp;", "&amp;'その他(邦)'!E397&amp;", "&amp;'その他(邦)'!F397&amp;", "&amp;'その他(邦)'!G397&amp;" (IF: "&amp;TEXT('その他(邦)'!H397,"0.000")&amp;")"&amp;" (CS: "&amp;TEXT('その他(邦)'!I397,"0.0")&amp;")","")</f>
        <v/>
      </c>
    </row>
    <row r="398" spans="1:3" ht="60" customHeight="1" x14ac:dyDescent="0.2">
      <c r="A398" s="80" t="str">
        <f>IF('その他(邦)'!L398="○","◎",IF('その他(邦)'!K398="○","○",""))</f>
        <v/>
      </c>
      <c r="B398" s="2" t="str">
        <f>IF('その他(邦)'!A398&lt;&gt;"",'その他(邦)'!A398,"")</f>
        <v/>
      </c>
      <c r="C398" s="1" t="str">
        <f>IF('その他(邦)'!B398&lt;&gt;"",'その他(邦)'!B398&amp;":"&amp;'その他(邦)'!C398&amp;" "&amp;'その他(邦)'!D398&amp;", "&amp;'その他(邦)'!E398&amp;", "&amp;'その他(邦)'!F398&amp;", "&amp;'その他(邦)'!G398&amp;" (IF: "&amp;TEXT('その他(邦)'!H398,"0.000")&amp;")"&amp;" (CS: "&amp;TEXT('その他(邦)'!I398,"0.0")&amp;")","")</f>
        <v/>
      </c>
    </row>
    <row r="399" spans="1:3" ht="60" customHeight="1" x14ac:dyDescent="0.2">
      <c r="A399" s="80" t="str">
        <f>IF('その他(邦)'!L399="○","◎",IF('その他(邦)'!K399="○","○",""))</f>
        <v/>
      </c>
      <c r="B399" s="2" t="str">
        <f>IF('その他(邦)'!A399&lt;&gt;"",'その他(邦)'!A399,"")</f>
        <v/>
      </c>
      <c r="C399" s="1" t="str">
        <f>IF('その他(邦)'!B399&lt;&gt;"",'その他(邦)'!B399&amp;":"&amp;'その他(邦)'!C399&amp;" "&amp;'その他(邦)'!D399&amp;", "&amp;'その他(邦)'!E399&amp;", "&amp;'その他(邦)'!F399&amp;", "&amp;'その他(邦)'!G399&amp;" (IF: "&amp;TEXT('その他(邦)'!H399,"0.000")&amp;")"&amp;" (CS: "&amp;TEXT('その他(邦)'!I399,"0.0")&amp;")","")</f>
        <v/>
      </c>
    </row>
    <row r="400" spans="1:3" ht="60" customHeight="1" x14ac:dyDescent="0.2">
      <c r="A400" s="80" t="str">
        <f>IF('その他(邦)'!L400="○","◎",IF('その他(邦)'!K400="○","○",""))</f>
        <v/>
      </c>
      <c r="B400" s="2" t="str">
        <f>IF('その他(邦)'!A400&lt;&gt;"",'その他(邦)'!A400,"")</f>
        <v/>
      </c>
      <c r="C400" s="1" t="str">
        <f>IF('その他(邦)'!B400&lt;&gt;"",'その他(邦)'!B400&amp;":"&amp;'その他(邦)'!C400&amp;" "&amp;'その他(邦)'!D400&amp;", "&amp;'その他(邦)'!E400&amp;", "&amp;'その他(邦)'!F400&amp;", "&amp;'その他(邦)'!G400&amp;" (IF: "&amp;TEXT('その他(邦)'!H400,"0.000")&amp;")"&amp;" (CS: "&amp;TEXT('その他(邦)'!I400,"0.0")&amp;")","")</f>
        <v/>
      </c>
    </row>
    <row r="401" spans="1:3" ht="60" customHeight="1" x14ac:dyDescent="0.2">
      <c r="A401" s="80" t="str">
        <f>IF('その他(邦)'!L401="○","◎",IF('その他(邦)'!K401="○","○",""))</f>
        <v/>
      </c>
      <c r="B401" s="2" t="str">
        <f>IF('その他(邦)'!A401&lt;&gt;"",'その他(邦)'!A401,"")</f>
        <v/>
      </c>
      <c r="C401" s="1" t="str">
        <f>IF('その他(邦)'!B401&lt;&gt;"",'その他(邦)'!B401&amp;":"&amp;'その他(邦)'!C401&amp;" "&amp;'その他(邦)'!D401&amp;", "&amp;'その他(邦)'!E401&amp;", "&amp;'その他(邦)'!F401&amp;", "&amp;'その他(邦)'!G401&amp;" (IF: "&amp;TEXT('その他(邦)'!H401,"0.000")&amp;")"&amp;" (CS: "&amp;TEXT('その他(邦)'!I401,"0.0")&amp;")","")</f>
        <v/>
      </c>
    </row>
    <row r="402" spans="1:3" ht="60" customHeight="1" x14ac:dyDescent="0.2">
      <c r="A402" s="80" t="str">
        <f>IF('その他(邦)'!L402="○","◎",IF('その他(邦)'!K402="○","○",""))</f>
        <v/>
      </c>
      <c r="B402" s="2" t="str">
        <f>IF('その他(邦)'!A402&lt;&gt;"",'その他(邦)'!A402,"")</f>
        <v/>
      </c>
      <c r="C402" s="1" t="str">
        <f>IF('その他(邦)'!B402&lt;&gt;"",'その他(邦)'!B402&amp;":"&amp;'その他(邦)'!C402&amp;" "&amp;'その他(邦)'!D402&amp;", "&amp;'その他(邦)'!E402&amp;", "&amp;'その他(邦)'!F402&amp;", "&amp;'その他(邦)'!G402&amp;" (IF: "&amp;TEXT('その他(邦)'!H402,"0.000")&amp;")"&amp;" (CS: "&amp;TEXT('その他(邦)'!I402,"0.0")&amp;")","")</f>
        <v/>
      </c>
    </row>
    <row r="403" spans="1:3" ht="60" customHeight="1" x14ac:dyDescent="0.2">
      <c r="A403" s="80" t="str">
        <f>IF('その他(邦)'!L403="○","◎",IF('その他(邦)'!K403="○","○",""))</f>
        <v/>
      </c>
      <c r="B403" s="2" t="str">
        <f>IF('その他(邦)'!A403&lt;&gt;"",'その他(邦)'!A403,"")</f>
        <v/>
      </c>
      <c r="C403" s="1" t="str">
        <f>IF('その他(邦)'!B403&lt;&gt;"",'その他(邦)'!B403&amp;":"&amp;'その他(邦)'!C403&amp;" "&amp;'その他(邦)'!D403&amp;", "&amp;'その他(邦)'!E403&amp;", "&amp;'その他(邦)'!F403&amp;", "&amp;'その他(邦)'!G403&amp;" (IF: "&amp;TEXT('その他(邦)'!H403,"0.000")&amp;")"&amp;" (CS: "&amp;TEXT('その他(邦)'!I403,"0.0")&amp;")","")</f>
        <v/>
      </c>
    </row>
    <row r="404" spans="1:3" ht="60" customHeight="1" x14ac:dyDescent="0.2">
      <c r="A404" s="80" t="str">
        <f>IF('その他(邦)'!L404="○","◎",IF('その他(邦)'!K404="○","○",""))</f>
        <v/>
      </c>
      <c r="B404" s="2" t="str">
        <f>IF('その他(邦)'!A404&lt;&gt;"",'その他(邦)'!A404,"")</f>
        <v/>
      </c>
      <c r="C404" s="1" t="str">
        <f>IF('その他(邦)'!B404&lt;&gt;"",'その他(邦)'!B404&amp;":"&amp;'その他(邦)'!C404&amp;" "&amp;'その他(邦)'!D404&amp;", "&amp;'その他(邦)'!E404&amp;", "&amp;'その他(邦)'!F404&amp;", "&amp;'その他(邦)'!G404&amp;" (IF: "&amp;TEXT('その他(邦)'!H404,"0.000")&amp;")"&amp;" (CS: "&amp;TEXT('その他(邦)'!I404,"0.0")&amp;")","")</f>
        <v/>
      </c>
    </row>
    <row r="405" spans="1:3" ht="60" customHeight="1" x14ac:dyDescent="0.2">
      <c r="A405" s="80" t="str">
        <f>IF('その他(邦)'!L405="○","◎",IF('その他(邦)'!K405="○","○",""))</f>
        <v/>
      </c>
      <c r="B405" s="2" t="str">
        <f>IF('その他(邦)'!A405&lt;&gt;"",'その他(邦)'!A405,"")</f>
        <v/>
      </c>
      <c r="C405" s="1" t="str">
        <f>IF('その他(邦)'!B405&lt;&gt;"",'その他(邦)'!B405&amp;":"&amp;'その他(邦)'!C405&amp;" "&amp;'その他(邦)'!D405&amp;", "&amp;'その他(邦)'!E405&amp;", "&amp;'その他(邦)'!F405&amp;", "&amp;'その他(邦)'!G405&amp;" (IF: "&amp;TEXT('その他(邦)'!H405,"0.000")&amp;")"&amp;" (CS: "&amp;TEXT('その他(邦)'!I405,"0.0")&amp;")","")</f>
        <v/>
      </c>
    </row>
    <row r="406" spans="1:3" ht="60" customHeight="1" x14ac:dyDescent="0.2">
      <c r="A406" s="80" t="str">
        <f>IF('その他(邦)'!L406="○","◎",IF('その他(邦)'!K406="○","○",""))</f>
        <v/>
      </c>
      <c r="B406" s="2" t="str">
        <f>IF('その他(邦)'!A406&lt;&gt;"",'その他(邦)'!A406,"")</f>
        <v/>
      </c>
      <c r="C406" s="1" t="str">
        <f>IF('その他(邦)'!B406&lt;&gt;"",'その他(邦)'!B406&amp;":"&amp;'その他(邦)'!C406&amp;" "&amp;'その他(邦)'!D406&amp;", "&amp;'その他(邦)'!E406&amp;", "&amp;'その他(邦)'!F406&amp;", "&amp;'その他(邦)'!G406&amp;" (IF: "&amp;TEXT('その他(邦)'!H406,"0.000")&amp;")"&amp;" (CS: "&amp;TEXT('その他(邦)'!I406,"0.0")&amp;")","")</f>
        <v/>
      </c>
    </row>
    <row r="407" spans="1:3" ht="60" customHeight="1" x14ac:dyDescent="0.2">
      <c r="A407" s="80" t="str">
        <f>IF('その他(邦)'!L407="○","◎",IF('その他(邦)'!K407="○","○",""))</f>
        <v/>
      </c>
      <c r="B407" s="2" t="str">
        <f>IF('その他(邦)'!A407&lt;&gt;"",'その他(邦)'!A407,"")</f>
        <v/>
      </c>
      <c r="C407" s="1" t="str">
        <f>IF('その他(邦)'!B407&lt;&gt;"",'その他(邦)'!B407&amp;":"&amp;'その他(邦)'!C407&amp;" "&amp;'その他(邦)'!D407&amp;", "&amp;'その他(邦)'!E407&amp;", "&amp;'その他(邦)'!F407&amp;", "&amp;'その他(邦)'!G407&amp;" (IF: "&amp;TEXT('その他(邦)'!H407,"0.000")&amp;")"&amp;" (CS: "&amp;TEXT('その他(邦)'!I407,"0.0")&amp;")","")</f>
        <v/>
      </c>
    </row>
    <row r="408" spans="1:3" ht="60" customHeight="1" x14ac:dyDescent="0.2">
      <c r="A408" s="80" t="str">
        <f>IF('その他(邦)'!L408="○","◎",IF('その他(邦)'!K408="○","○",""))</f>
        <v/>
      </c>
      <c r="B408" s="2" t="str">
        <f>IF('その他(邦)'!A408&lt;&gt;"",'その他(邦)'!A408,"")</f>
        <v/>
      </c>
      <c r="C408" s="1" t="str">
        <f>IF('その他(邦)'!B408&lt;&gt;"",'その他(邦)'!B408&amp;":"&amp;'その他(邦)'!C408&amp;" "&amp;'その他(邦)'!D408&amp;", "&amp;'その他(邦)'!E408&amp;", "&amp;'その他(邦)'!F408&amp;", "&amp;'その他(邦)'!G408&amp;" (IF: "&amp;TEXT('その他(邦)'!H408,"0.000")&amp;")"&amp;" (CS: "&amp;TEXT('その他(邦)'!I408,"0.0")&amp;")","")</f>
        <v/>
      </c>
    </row>
    <row r="409" spans="1:3" ht="60" customHeight="1" x14ac:dyDescent="0.2">
      <c r="A409" s="80" t="str">
        <f>IF('その他(邦)'!L409="○","◎",IF('その他(邦)'!K409="○","○",""))</f>
        <v/>
      </c>
      <c r="B409" s="2" t="str">
        <f>IF('その他(邦)'!A409&lt;&gt;"",'その他(邦)'!A409,"")</f>
        <v/>
      </c>
      <c r="C409" s="1" t="str">
        <f>IF('その他(邦)'!B409&lt;&gt;"",'その他(邦)'!B409&amp;":"&amp;'その他(邦)'!C409&amp;" "&amp;'その他(邦)'!D409&amp;", "&amp;'その他(邦)'!E409&amp;", "&amp;'その他(邦)'!F409&amp;", "&amp;'その他(邦)'!G409&amp;" (IF: "&amp;TEXT('その他(邦)'!H409,"0.000")&amp;")"&amp;" (CS: "&amp;TEXT('その他(邦)'!I409,"0.0")&amp;")","")</f>
        <v/>
      </c>
    </row>
    <row r="410" spans="1:3" ht="60" customHeight="1" x14ac:dyDescent="0.2">
      <c r="A410" s="80" t="str">
        <f>IF('その他(邦)'!L410="○","◎",IF('その他(邦)'!K410="○","○",""))</f>
        <v/>
      </c>
      <c r="B410" s="2" t="str">
        <f>IF('その他(邦)'!A410&lt;&gt;"",'その他(邦)'!A410,"")</f>
        <v/>
      </c>
      <c r="C410" s="1" t="str">
        <f>IF('その他(邦)'!B410&lt;&gt;"",'その他(邦)'!B410&amp;":"&amp;'その他(邦)'!C410&amp;" "&amp;'その他(邦)'!D410&amp;", "&amp;'その他(邦)'!E410&amp;", "&amp;'その他(邦)'!F410&amp;", "&amp;'その他(邦)'!G410&amp;" (IF: "&amp;TEXT('その他(邦)'!H410,"0.000")&amp;")"&amp;" (CS: "&amp;TEXT('その他(邦)'!I410,"0.0")&amp;")","")</f>
        <v/>
      </c>
    </row>
    <row r="411" spans="1:3" ht="60" customHeight="1" x14ac:dyDescent="0.2">
      <c r="A411" s="80" t="str">
        <f>IF('その他(邦)'!L411="○","◎",IF('その他(邦)'!K411="○","○",""))</f>
        <v/>
      </c>
      <c r="B411" s="2" t="str">
        <f>IF('その他(邦)'!A411&lt;&gt;"",'その他(邦)'!A411,"")</f>
        <v/>
      </c>
      <c r="C411" s="1" t="str">
        <f>IF('その他(邦)'!B411&lt;&gt;"",'その他(邦)'!B411&amp;":"&amp;'その他(邦)'!C411&amp;" "&amp;'その他(邦)'!D411&amp;", "&amp;'その他(邦)'!E411&amp;", "&amp;'その他(邦)'!F411&amp;", "&amp;'その他(邦)'!G411&amp;" (IF: "&amp;TEXT('その他(邦)'!H411,"0.000")&amp;")"&amp;" (CS: "&amp;TEXT('その他(邦)'!I411,"0.0")&amp;")","")</f>
        <v/>
      </c>
    </row>
    <row r="412" spans="1:3" ht="60" customHeight="1" x14ac:dyDescent="0.2">
      <c r="A412" s="80" t="str">
        <f>IF('その他(邦)'!L412="○","◎",IF('その他(邦)'!K412="○","○",""))</f>
        <v/>
      </c>
      <c r="B412" s="2" t="str">
        <f>IF('その他(邦)'!A412&lt;&gt;"",'その他(邦)'!A412,"")</f>
        <v/>
      </c>
      <c r="C412" s="1" t="str">
        <f>IF('その他(邦)'!B412&lt;&gt;"",'その他(邦)'!B412&amp;":"&amp;'その他(邦)'!C412&amp;" "&amp;'その他(邦)'!D412&amp;", "&amp;'その他(邦)'!E412&amp;", "&amp;'その他(邦)'!F412&amp;", "&amp;'その他(邦)'!G412&amp;" (IF: "&amp;TEXT('その他(邦)'!H412,"0.000")&amp;")"&amp;" (CS: "&amp;TEXT('その他(邦)'!I412,"0.0")&amp;")","")</f>
        <v/>
      </c>
    </row>
    <row r="413" spans="1:3" ht="60" customHeight="1" x14ac:dyDescent="0.2">
      <c r="A413" s="80" t="str">
        <f>IF('その他(邦)'!L413="○","◎",IF('その他(邦)'!K413="○","○",""))</f>
        <v/>
      </c>
      <c r="B413" s="2" t="str">
        <f>IF('その他(邦)'!A413&lt;&gt;"",'その他(邦)'!A413,"")</f>
        <v/>
      </c>
      <c r="C413" s="1" t="str">
        <f>IF('その他(邦)'!B413&lt;&gt;"",'その他(邦)'!B413&amp;":"&amp;'その他(邦)'!C413&amp;" "&amp;'その他(邦)'!D413&amp;", "&amp;'その他(邦)'!E413&amp;", "&amp;'その他(邦)'!F413&amp;", "&amp;'その他(邦)'!G413&amp;" (IF: "&amp;TEXT('その他(邦)'!H413,"0.000")&amp;")"&amp;" (CS: "&amp;TEXT('その他(邦)'!I413,"0.0")&amp;")","")</f>
        <v/>
      </c>
    </row>
    <row r="414" spans="1:3" ht="60" customHeight="1" x14ac:dyDescent="0.2">
      <c r="A414" s="80" t="str">
        <f>IF('その他(邦)'!L414="○","◎",IF('その他(邦)'!K414="○","○",""))</f>
        <v/>
      </c>
      <c r="B414" s="2" t="str">
        <f>IF('その他(邦)'!A414&lt;&gt;"",'その他(邦)'!A414,"")</f>
        <v/>
      </c>
      <c r="C414" s="1" t="str">
        <f>IF('その他(邦)'!B414&lt;&gt;"",'その他(邦)'!B414&amp;":"&amp;'その他(邦)'!C414&amp;" "&amp;'その他(邦)'!D414&amp;", "&amp;'その他(邦)'!E414&amp;", "&amp;'その他(邦)'!F414&amp;", "&amp;'その他(邦)'!G414&amp;" (IF: "&amp;TEXT('その他(邦)'!H414,"0.000")&amp;")"&amp;" (CS: "&amp;TEXT('その他(邦)'!I414,"0.0")&amp;")","")</f>
        <v/>
      </c>
    </row>
    <row r="415" spans="1:3" ht="60" customHeight="1" x14ac:dyDescent="0.2">
      <c r="A415" s="80" t="str">
        <f>IF('その他(邦)'!L415="○","◎",IF('その他(邦)'!K415="○","○",""))</f>
        <v/>
      </c>
      <c r="B415" s="2" t="str">
        <f>IF('その他(邦)'!A415&lt;&gt;"",'その他(邦)'!A415,"")</f>
        <v/>
      </c>
      <c r="C415" s="1" t="str">
        <f>IF('その他(邦)'!B415&lt;&gt;"",'その他(邦)'!B415&amp;":"&amp;'その他(邦)'!C415&amp;" "&amp;'その他(邦)'!D415&amp;", "&amp;'その他(邦)'!E415&amp;", "&amp;'その他(邦)'!F415&amp;", "&amp;'その他(邦)'!G415&amp;" (IF: "&amp;TEXT('その他(邦)'!H415,"0.000")&amp;")"&amp;" (CS: "&amp;TEXT('その他(邦)'!I415,"0.0")&amp;")","")</f>
        <v/>
      </c>
    </row>
    <row r="416" spans="1:3" ht="60" customHeight="1" x14ac:dyDescent="0.2">
      <c r="A416" s="80" t="str">
        <f>IF('その他(邦)'!L416="○","◎",IF('その他(邦)'!K416="○","○",""))</f>
        <v/>
      </c>
      <c r="B416" s="2" t="str">
        <f>IF('その他(邦)'!A416&lt;&gt;"",'その他(邦)'!A416,"")</f>
        <v/>
      </c>
      <c r="C416" s="1" t="str">
        <f>IF('その他(邦)'!B416&lt;&gt;"",'その他(邦)'!B416&amp;":"&amp;'その他(邦)'!C416&amp;" "&amp;'その他(邦)'!D416&amp;", "&amp;'その他(邦)'!E416&amp;", "&amp;'その他(邦)'!F416&amp;", "&amp;'その他(邦)'!G416&amp;" (IF: "&amp;TEXT('その他(邦)'!H416,"0.000")&amp;")"&amp;" (CS: "&amp;TEXT('その他(邦)'!I416,"0.0")&amp;")","")</f>
        <v/>
      </c>
    </row>
    <row r="417" spans="1:3" ht="60" customHeight="1" x14ac:dyDescent="0.2">
      <c r="A417" s="80" t="str">
        <f>IF('その他(邦)'!L417="○","◎",IF('その他(邦)'!K417="○","○",""))</f>
        <v/>
      </c>
      <c r="B417" s="2" t="str">
        <f>IF('その他(邦)'!A417&lt;&gt;"",'その他(邦)'!A417,"")</f>
        <v/>
      </c>
      <c r="C417" s="1" t="str">
        <f>IF('その他(邦)'!B417&lt;&gt;"",'その他(邦)'!B417&amp;":"&amp;'その他(邦)'!C417&amp;" "&amp;'その他(邦)'!D417&amp;", "&amp;'その他(邦)'!E417&amp;", "&amp;'その他(邦)'!F417&amp;", "&amp;'その他(邦)'!G417&amp;" (IF: "&amp;TEXT('その他(邦)'!H417,"0.000")&amp;")"&amp;" (CS: "&amp;TEXT('その他(邦)'!I417,"0.0")&amp;")","")</f>
        <v/>
      </c>
    </row>
    <row r="418" spans="1:3" ht="60" customHeight="1" x14ac:dyDescent="0.2">
      <c r="A418" s="80" t="str">
        <f>IF('その他(邦)'!L418="○","◎",IF('その他(邦)'!K418="○","○",""))</f>
        <v/>
      </c>
      <c r="B418" s="2" t="str">
        <f>IF('その他(邦)'!A418&lt;&gt;"",'その他(邦)'!A418,"")</f>
        <v/>
      </c>
      <c r="C418" s="1" t="str">
        <f>IF('その他(邦)'!B418&lt;&gt;"",'その他(邦)'!B418&amp;":"&amp;'その他(邦)'!C418&amp;" "&amp;'その他(邦)'!D418&amp;", "&amp;'その他(邦)'!E418&amp;", "&amp;'その他(邦)'!F418&amp;", "&amp;'その他(邦)'!G418&amp;" (IF: "&amp;TEXT('その他(邦)'!H418,"0.000")&amp;")"&amp;" (CS: "&amp;TEXT('その他(邦)'!I418,"0.0")&amp;")","")</f>
        <v/>
      </c>
    </row>
    <row r="419" spans="1:3" ht="60" customHeight="1" x14ac:dyDescent="0.2">
      <c r="A419" s="80" t="str">
        <f>IF('その他(邦)'!L419="○","◎",IF('その他(邦)'!K419="○","○",""))</f>
        <v/>
      </c>
      <c r="B419" s="2" t="str">
        <f>IF('その他(邦)'!A419&lt;&gt;"",'その他(邦)'!A419,"")</f>
        <v/>
      </c>
      <c r="C419" s="1" t="str">
        <f>IF('その他(邦)'!B419&lt;&gt;"",'その他(邦)'!B419&amp;":"&amp;'その他(邦)'!C419&amp;" "&amp;'その他(邦)'!D419&amp;", "&amp;'その他(邦)'!E419&amp;", "&amp;'その他(邦)'!F419&amp;", "&amp;'その他(邦)'!G419&amp;" (IF: "&amp;TEXT('その他(邦)'!H419,"0.000")&amp;")"&amp;" (CS: "&amp;TEXT('その他(邦)'!I419,"0.0")&amp;")","")</f>
        <v/>
      </c>
    </row>
    <row r="420" spans="1:3" ht="60" customHeight="1" x14ac:dyDescent="0.2">
      <c r="A420" s="80" t="str">
        <f>IF('その他(邦)'!L420="○","◎",IF('その他(邦)'!K420="○","○",""))</f>
        <v/>
      </c>
      <c r="B420" s="2" t="str">
        <f>IF('その他(邦)'!A420&lt;&gt;"",'その他(邦)'!A420,"")</f>
        <v/>
      </c>
      <c r="C420" s="1" t="str">
        <f>IF('その他(邦)'!B420&lt;&gt;"",'その他(邦)'!B420&amp;":"&amp;'その他(邦)'!C420&amp;" "&amp;'その他(邦)'!D420&amp;", "&amp;'その他(邦)'!E420&amp;", "&amp;'その他(邦)'!F420&amp;", "&amp;'その他(邦)'!G420&amp;" (IF: "&amp;TEXT('その他(邦)'!H420,"0.000")&amp;")"&amp;" (CS: "&amp;TEXT('その他(邦)'!I420,"0.0")&amp;")","")</f>
        <v/>
      </c>
    </row>
    <row r="421" spans="1:3" ht="60" customHeight="1" x14ac:dyDescent="0.2">
      <c r="A421" s="80" t="str">
        <f>IF('その他(邦)'!L421="○","◎",IF('その他(邦)'!K421="○","○",""))</f>
        <v/>
      </c>
      <c r="B421" s="2" t="str">
        <f>IF('その他(邦)'!A421&lt;&gt;"",'その他(邦)'!A421,"")</f>
        <v/>
      </c>
      <c r="C421" s="1" t="str">
        <f>IF('その他(邦)'!B421&lt;&gt;"",'その他(邦)'!B421&amp;":"&amp;'その他(邦)'!C421&amp;" "&amp;'その他(邦)'!D421&amp;", "&amp;'その他(邦)'!E421&amp;", "&amp;'その他(邦)'!F421&amp;", "&amp;'その他(邦)'!G421&amp;" (IF: "&amp;TEXT('その他(邦)'!H421,"0.000")&amp;")"&amp;" (CS: "&amp;TEXT('その他(邦)'!I421,"0.0")&amp;")","")</f>
        <v/>
      </c>
    </row>
    <row r="422" spans="1:3" ht="60" customHeight="1" x14ac:dyDescent="0.2">
      <c r="A422" s="80" t="str">
        <f>IF('その他(邦)'!L422="○","◎",IF('その他(邦)'!K422="○","○",""))</f>
        <v/>
      </c>
      <c r="B422" s="2" t="str">
        <f>IF('その他(邦)'!A422&lt;&gt;"",'その他(邦)'!A422,"")</f>
        <v/>
      </c>
      <c r="C422" s="1" t="str">
        <f>IF('その他(邦)'!B422&lt;&gt;"",'その他(邦)'!B422&amp;":"&amp;'その他(邦)'!C422&amp;" "&amp;'その他(邦)'!D422&amp;", "&amp;'その他(邦)'!E422&amp;", "&amp;'その他(邦)'!F422&amp;", "&amp;'その他(邦)'!G422&amp;" (IF: "&amp;TEXT('その他(邦)'!H422,"0.000")&amp;")"&amp;" (CS: "&amp;TEXT('その他(邦)'!I422,"0.0")&amp;")","")</f>
        <v/>
      </c>
    </row>
    <row r="423" spans="1:3" ht="60" customHeight="1" x14ac:dyDescent="0.2">
      <c r="A423" s="80" t="str">
        <f>IF('その他(邦)'!L423="○","◎",IF('その他(邦)'!K423="○","○",""))</f>
        <v/>
      </c>
      <c r="B423" s="2" t="str">
        <f>IF('その他(邦)'!A423&lt;&gt;"",'その他(邦)'!A423,"")</f>
        <v/>
      </c>
      <c r="C423" s="1" t="str">
        <f>IF('その他(邦)'!B423&lt;&gt;"",'その他(邦)'!B423&amp;":"&amp;'その他(邦)'!C423&amp;" "&amp;'その他(邦)'!D423&amp;", "&amp;'その他(邦)'!E423&amp;", "&amp;'その他(邦)'!F423&amp;", "&amp;'その他(邦)'!G423&amp;" (IF: "&amp;TEXT('その他(邦)'!H423,"0.000")&amp;")"&amp;" (CS: "&amp;TEXT('その他(邦)'!I423,"0.0")&amp;")","")</f>
        <v/>
      </c>
    </row>
    <row r="424" spans="1:3" ht="60" customHeight="1" x14ac:dyDescent="0.2">
      <c r="A424" s="80" t="str">
        <f>IF('その他(邦)'!L424="○","◎",IF('その他(邦)'!K424="○","○",""))</f>
        <v/>
      </c>
      <c r="B424" s="2" t="str">
        <f>IF('その他(邦)'!A424&lt;&gt;"",'その他(邦)'!A424,"")</f>
        <v/>
      </c>
      <c r="C424" s="1" t="str">
        <f>IF('その他(邦)'!B424&lt;&gt;"",'その他(邦)'!B424&amp;":"&amp;'その他(邦)'!C424&amp;" "&amp;'その他(邦)'!D424&amp;", "&amp;'その他(邦)'!E424&amp;", "&amp;'その他(邦)'!F424&amp;", "&amp;'その他(邦)'!G424&amp;" (IF: "&amp;TEXT('その他(邦)'!H424,"0.000")&amp;")"&amp;" (CS: "&amp;TEXT('その他(邦)'!I424,"0.0")&amp;")","")</f>
        <v/>
      </c>
    </row>
    <row r="425" spans="1:3" ht="60" customHeight="1" x14ac:dyDescent="0.2">
      <c r="A425" s="80" t="str">
        <f>IF('その他(邦)'!L425="○","◎",IF('その他(邦)'!K425="○","○",""))</f>
        <v/>
      </c>
      <c r="B425" s="2" t="str">
        <f>IF('その他(邦)'!A425&lt;&gt;"",'その他(邦)'!A425,"")</f>
        <v/>
      </c>
      <c r="C425" s="1" t="str">
        <f>IF('その他(邦)'!B425&lt;&gt;"",'その他(邦)'!B425&amp;":"&amp;'その他(邦)'!C425&amp;" "&amp;'その他(邦)'!D425&amp;", "&amp;'その他(邦)'!E425&amp;", "&amp;'その他(邦)'!F425&amp;", "&amp;'その他(邦)'!G425&amp;" (IF: "&amp;TEXT('その他(邦)'!H425,"0.000")&amp;")"&amp;" (CS: "&amp;TEXT('その他(邦)'!I425,"0.0")&amp;")","")</f>
        <v/>
      </c>
    </row>
    <row r="426" spans="1:3" ht="60" customHeight="1" x14ac:dyDescent="0.2">
      <c r="A426" s="80" t="str">
        <f>IF('その他(邦)'!L426="○","◎",IF('その他(邦)'!K426="○","○",""))</f>
        <v/>
      </c>
      <c r="B426" s="2" t="str">
        <f>IF('その他(邦)'!A426&lt;&gt;"",'その他(邦)'!A426,"")</f>
        <v/>
      </c>
      <c r="C426" s="1" t="str">
        <f>IF('その他(邦)'!B426&lt;&gt;"",'その他(邦)'!B426&amp;":"&amp;'その他(邦)'!C426&amp;" "&amp;'その他(邦)'!D426&amp;", "&amp;'その他(邦)'!E426&amp;", "&amp;'その他(邦)'!F426&amp;", "&amp;'その他(邦)'!G426&amp;" (IF: "&amp;TEXT('その他(邦)'!H426,"0.000")&amp;")"&amp;" (CS: "&amp;TEXT('その他(邦)'!I426,"0.0")&amp;")","")</f>
        <v/>
      </c>
    </row>
    <row r="427" spans="1:3" ht="60" customHeight="1" x14ac:dyDescent="0.2">
      <c r="A427" s="80" t="str">
        <f>IF('その他(邦)'!L427="○","◎",IF('その他(邦)'!K427="○","○",""))</f>
        <v/>
      </c>
      <c r="B427" s="2" t="str">
        <f>IF('その他(邦)'!A427&lt;&gt;"",'その他(邦)'!A427,"")</f>
        <v/>
      </c>
      <c r="C427" s="1" t="str">
        <f>IF('その他(邦)'!B427&lt;&gt;"",'その他(邦)'!B427&amp;":"&amp;'その他(邦)'!C427&amp;" "&amp;'その他(邦)'!D427&amp;", "&amp;'その他(邦)'!E427&amp;", "&amp;'その他(邦)'!F427&amp;", "&amp;'その他(邦)'!G427&amp;" (IF: "&amp;TEXT('その他(邦)'!H427,"0.000")&amp;")"&amp;" (CS: "&amp;TEXT('その他(邦)'!I427,"0.0")&amp;")","")</f>
        <v/>
      </c>
    </row>
    <row r="428" spans="1:3" ht="60" customHeight="1" x14ac:dyDescent="0.2">
      <c r="A428" s="80" t="str">
        <f>IF('その他(邦)'!L428="○","◎",IF('その他(邦)'!K428="○","○",""))</f>
        <v/>
      </c>
      <c r="B428" s="2" t="str">
        <f>IF('その他(邦)'!A428&lt;&gt;"",'その他(邦)'!A428,"")</f>
        <v/>
      </c>
      <c r="C428" s="1" t="str">
        <f>IF('その他(邦)'!B428&lt;&gt;"",'その他(邦)'!B428&amp;":"&amp;'その他(邦)'!C428&amp;" "&amp;'その他(邦)'!D428&amp;", "&amp;'その他(邦)'!E428&amp;", "&amp;'その他(邦)'!F428&amp;", "&amp;'その他(邦)'!G428&amp;" (IF: "&amp;TEXT('その他(邦)'!H428,"0.000")&amp;")"&amp;" (CS: "&amp;TEXT('その他(邦)'!I428,"0.0")&amp;")","")</f>
        <v/>
      </c>
    </row>
    <row r="429" spans="1:3" ht="60" customHeight="1" x14ac:dyDescent="0.2">
      <c r="A429" s="80" t="str">
        <f>IF('その他(邦)'!L429="○","◎",IF('その他(邦)'!K429="○","○",""))</f>
        <v/>
      </c>
      <c r="B429" s="2" t="str">
        <f>IF('その他(邦)'!A429&lt;&gt;"",'その他(邦)'!A429,"")</f>
        <v/>
      </c>
      <c r="C429" s="1" t="str">
        <f>IF('その他(邦)'!B429&lt;&gt;"",'その他(邦)'!B429&amp;":"&amp;'その他(邦)'!C429&amp;" "&amp;'その他(邦)'!D429&amp;", "&amp;'その他(邦)'!E429&amp;", "&amp;'その他(邦)'!F429&amp;", "&amp;'その他(邦)'!G429&amp;" (IF: "&amp;TEXT('その他(邦)'!H429,"0.000")&amp;")"&amp;" (CS: "&amp;TEXT('その他(邦)'!I429,"0.0")&amp;")","")</f>
        <v/>
      </c>
    </row>
    <row r="430" spans="1:3" ht="60" customHeight="1" x14ac:dyDescent="0.2">
      <c r="A430" s="80" t="str">
        <f>IF('その他(邦)'!L430="○","◎",IF('その他(邦)'!K430="○","○",""))</f>
        <v/>
      </c>
      <c r="B430" s="2" t="str">
        <f>IF('その他(邦)'!A430&lt;&gt;"",'その他(邦)'!A430,"")</f>
        <v/>
      </c>
      <c r="C430" s="1" t="str">
        <f>IF('その他(邦)'!B430&lt;&gt;"",'その他(邦)'!B430&amp;":"&amp;'その他(邦)'!C430&amp;" "&amp;'その他(邦)'!D430&amp;", "&amp;'その他(邦)'!E430&amp;", "&amp;'その他(邦)'!F430&amp;", "&amp;'その他(邦)'!G430&amp;" (IF: "&amp;TEXT('その他(邦)'!H430,"0.000")&amp;")"&amp;" (CS: "&amp;TEXT('その他(邦)'!I430,"0.0")&amp;")","")</f>
        <v/>
      </c>
    </row>
    <row r="431" spans="1:3" ht="60" customHeight="1" x14ac:dyDescent="0.2">
      <c r="A431" s="80" t="str">
        <f>IF('その他(邦)'!L431="○","◎",IF('その他(邦)'!K431="○","○",""))</f>
        <v/>
      </c>
      <c r="B431" s="2" t="str">
        <f>IF('その他(邦)'!A431&lt;&gt;"",'その他(邦)'!A431,"")</f>
        <v/>
      </c>
      <c r="C431" s="1" t="str">
        <f>IF('その他(邦)'!B431&lt;&gt;"",'その他(邦)'!B431&amp;":"&amp;'その他(邦)'!C431&amp;" "&amp;'その他(邦)'!D431&amp;", "&amp;'その他(邦)'!E431&amp;", "&amp;'その他(邦)'!F431&amp;", "&amp;'その他(邦)'!G431&amp;" (IF: "&amp;TEXT('その他(邦)'!H431,"0.000")&amp;")"&amp;" (CS: "&amp;TEXT('その他(邦)'!I431,"0.0")&amp;")","")</f>
        <v/>
      </c>
    </row>
    <row r="432" spans="1:3" ht="60" customHeight="1" x14ac:dyDescent="0.2">
      <c r="A432" s="80" t="str">
        <f>IF('その他(邦)'!L432="○","◎",IF('その他(邦)'!K432="○","○",""))</f>
        <v/>
      </c>
      <c r="B432" s="2" t="str">
        <f>IF('その他(邦)'!A432&lt;&gt;"",'その他(邦)'!A432,"")</f>
        <v/>
      </c>
      <c r="C432" s="1" t="str">
        <f>IF('その他(邦)'!B432&lt;&gt;"",'その他(邦)'!B432&amp;":"&amp;'その他(邦)'!C432&amp;" "&amp;'その他(邦)'!D432&amp;", "&amp;'その他(邦)'!E432&amp;", "&amp;'その他(邦)'!F432&amp;", "&amp;'その他(邦)'!G432&amp;" (IF: "&amp;TEXT('その他(邦)'!H432,"0.000")&amp;")"&amp;" (CS: "&amp;TEXT('その他(邦)'!I432,"0.0")&amp;")","")</f>
        <v/>
      </c>
    </row>
    <row r="433" spans="1:3" ht="60" customHeight="1" x14ac:dyDescent="0.2">
      <c r="A433" s="80" t="str">
        <f>IF('その他(邦)'!L433="○","◎",IF('その他(邦)'!K433="○","○",""))</f>
        <v/>
      </c>
      <c r="B433" s="2" t="str">
        <f>IF('その他(邦)'!A433&lt;&gt;"",'その他(邦)'!A433,"")</f>
        <v/>
      </c>
      <c r="C433" s="1" t="str">
        <f>IF('その他(邦)'!B433&lt;&gt;"",'その他(邦)'!B433&amp;":"&amp;'その他(邦)'!C433&amp;" "&amp;'その他(邦)'!D433&amp;", "&amp;'その他(邦)'!E433&amp;", "&amp;'その他(邦)'!F433&amp;", "&amp;'その他(邦)'!G433&amp;" (IF: "&amp;TEXT('その他(邦)'!H433,"0.000")&amp;")"&amp;" (CS: "&amp;TEXT('その他(邦)'!I433,"0.0")&amp;")","")</f>
        <v/>
      </c>
    </row>
    <row r="434" spans="1:3" ht="60" customHeight="1" x14ac:dyDescent="0.2">
      <c r="A434" s="80" t="str">
        <f>IF('その他(邦)'!L434="○","◎",IF('その他(邦)'!K434="○","○",""))</f>
        <v/>
      </c>
      <c r="B434" s="2" t="str">
        <f>IF('その他(邦)'!A434&lt;&gt;"",'その他(邦)'!A434,"")</f>
        <v/>
      </c>
      <c r="C434" s="1" t="str">
        <f>IF('その他(邦)'!B434&lt;&gt;"",'その他(邦)'!B434&amp;":"&amp;'その他(邦)'!C434&amp;" "&amp;'その他(邦)'!D434&amp;", "&amp;'その他(邦)'!E434&amp;", "&amp;'その他(邦)'!F434&amp;", "&amp;'その他(邦)'!G434&amp;" (IF: "&amp;TEXT('その他(邦)'!H434,"0.000")&amp;")"&amp;" (CS: "&amp;TEXT('その他(邦)'!I434,"0.0")&amp;")","")</f>
        <v/>
      </c>
    </row>
    <row r="435" spans="1:3" ht="60" customHeight="1" x14ac:dyDescent="0.2">
      <c r="A435" s="80" t="str">
        <f>IF('その他(邦)'!L435="○","◎",IF('その他(邦)'!K435="○","○",""))</f>
        <v/>
      </c>
      <c r="B435" s="2" t="str">
        <f>IF('その他(邦)'!A435&lt;&gt;"",'その他(邦)'!A435,"")</f>
        <v/>
      </c>
      <c r="C435" s="1" t="str">
        <f>IF('その他(邦)'!B435&lt;&gt;"",'その他(邦)'!B435&amp;":"&amp;'その他(邦)'!C435&amp;" "&amp;'その他(邦)'!D435&amp;", "&amp;'その他(邦)'!E435&amp;", "&amp;'その他(邦)'!F435&amp;", "&amp;'その他(邦)'!G435&amp;" (IF: "&amp;TEXT('その他(邦)'!H435,"0.000")&amp;")"&amp;" (CS: "&amp;TEXT('その他(邦)'!I435,"0.0")&amp;")","")</f>
        <v/>
      </c>
    </row>
    <row r="436" spans="1:3" ht="60" customHeight="1" x14ac:dyDescent="0.2">
      <c r="A436" s="80" t="str">
        <f>IF('その他(邦)'!L436="○","◎",IF('その他(邦)'!K436="○","○",""))</f>
        <v/>
      </c>
      <c r="B436" s="2" t="str">
        <f>IF('その他(邦)'!A436&lt;&gt;"",'その他(邦)'!A436,"")</f>
        <v/>
      </c>
      <c r="C436" s="1" t="str">
        <f>IF('その他(邦)'!B436&lt;&gt;"",'その他(邦)'!B436&amp;":"&amp;'その他(邦)'!C436&amp;" "&amp;'その他(邦)'!D436&amp;", "&amp;'その他(邦)'!E436&amp;", "&amp;'その他(邦)'!F436&amp;", "&amp;'その他(邦)'!G436&amp;" (IF: "&amp;TEXT('その他(邦)'!H436,"0.000")&amp;")"&amp;" (CS: "&amp;TEXT('その他(邦)'!I436,"0.0")&amp;")","")</f>
        <v/>
      </c>
    </row>
    <row r="437" spans="1:3" ht="60" customHeight="1" x14ac:dyDescent="0.2">
      <c r="A437" s="80" t="str">
        <f>IF('その他(邦)'!L437="○","◎",IF('その他(邦)'!K437="○","○",""))</f>
        <v/>
      </c>
      <c r="B437" s="2" t="str">
        <f>IF('その他(邦)'!A437&lt;&gt;"",'その他(邦)'!A437,"")</f>
        <v/>
      </c>
      <c r="C437" s="1" t="str">
        <f>IF('その他(邦)'!B437&lt;&gt;"",'その他(邦)'!B437&amp;":"&amp;'その他(邦)'!C437&amp;" "&amp;'その他(邦)'!D437&amp;", "&amp;'その他(邦)'!E437&amp;", "&amp;'その他(邦)'!F437&amp;", "&amp;'その他(邦)'!G437&amp;" (IF: "&amp;TEXT('その他(邦)'!H437,"0.000")&amp;")"&amp;" (CS: "&amp;TEXT('その他(邦)'!I437,"0.0")&amp;")","")</f>
        <v/>
      </c>
    </row>
    <row r="438" spans="1:3" ht="60" customHeight="1" x14ac:dyDescent="0.2">
      <c r="A438" s="80" t="str">
        <f>IF('その他(邦)'!L438="○","◎",IF('その他(邦)'!K438="○","○",""))</f>
        <v/>
      </c>
      <c r="B438" s="2" t="str">
        <f>IF('その他(邦)'!A438&lt;&gt;"",'その他(邦)'!A438,"")</f>
        <v/>
      </c>
      <c r="C438" s="1" t="str">
        <f>IF('その他(邦)'!B438&lt;&gt;"",'その他(邦)'!B438&amp;":"&amp;'その他(邦)'!C438&amp;" "&amp;'その他(邦)'!D438&amp;", "&amp;'その他(邦)'!E438&amp;", "&amp;'その他(邦)'!F438&amp;", "&amp;'その他(邦)'!G438&amp;" (IF: "&amp;TEXT('その他(邦)'!H438,"0.000")&amp;")"&amp;" (CS: "&amp;TEXT('その他(邦)'!I438,"0.0")&amp;")","")</f>
        <v/>
      </c>
    </row>
    <row r="439" spans="1:3" ht="60" customHeight="1" x14ac:dyDescent="0.2">
      <c r="A439" s="80" t="str">
        <f>IF('その他(邦)'!L439="○","◎",IF('その他(邦)'!K439="○","○",""))</f>
        <v/>
      </c>
      <c r="B439" s="2" t="str">
        <f>IF('その他(邦)'!A439&lt;&gt;"",'その他(邦)'!A439,"")</f>
        <v/>
      </c>
      <c r="C439" s="1" t="str">
        <f>IF('その他(邦)'!B439&lt;&gt;"",'その他(邦)'!B439&amp;":"&amp;'その他(邦)'!C439&amp;" "&amp;'その他(邦)'!D439&amp;", "&amp;'その他(邦)'!E439&amp;", "&amp;'その他(邦)'!F439&amp;", "&amp;'その他(邦)'!G439&amp;" (IF: "&amp;TEXT('その他(邦)'!H439,"0.000")&amp;")"&amp;" (CS: "&amp;TEXT('その他(邦)'!I439,"0.0")&amp;")","")</f>
        <v/>
      </c>
    </row>
    <row r="440" spans="1:3" ht="60" customHeight="1" x14ac:dyDescent="0.2">
      <c r="A440" s="80" t="str">
        <f>IF('その他(邦)'!L440="○","◎",IF('その他(邦)'!K440="○","○",""))</f>
        <v/>
      </c>
      <c r="B440" s="2" t="str">
        <f>IF('その他(邦)'!A440&lt;&gt;"",'その他(邦)'!A440,"")</f>
        <v/>
      </c>
      <c r="C440" s="1" t="str">
        <f>IF('その他(邦)'!B440&lt;&gt;"",'その他(邦)'!B440&amp;":"&amp;'その他(邦)'!C440&amp;" "&amp;'その他(邦)'!D440&amp;", "&amp;'その他(邦)'!E440&amp;", "&amp;'その他(邦)'!F440&amp;", "&amp;'その他(邦)'!G440&amp;" (IF: "&amp;TEXT('その他(邦)'!H440,"0.000")&amp;")"&amp;" (CS: "&amp;TEXT('その他(邦)'!I440,"0.0")&amp;")","")</f>
        <v/>
      </c>
    </row>
    <row r="441" spans="1:3" ht="60" customHeight="1" x14ac:dyDescent="0.2">
      <c r="A441" s="80" t="str">
        <f>IF('その他(邦)'!L441="○","◎",IF('その他(邦)'!K441="○","○",""))</f>
        <v/>
      </c>
      <c r="B441" s="2" t="str">
        <f>IF('その他(邦)'!A441&lt;&gt;"",'その他(邦)'!A441,"")</f>
        <v/>
      </c>
      <c r="C441" s="1" t="str">
        <f>IF('その他(邦)'!B441&lt;&gt;"",'その他(邦)'!B441&amp;":"&amp;'その他(邦)'!C441&amp;" "&amp;'その他(邦)'!D441&amp;", "&amp;'その他(邦)'!E441&amp;", "&amp;'その他(邦)'!F441&amp;", "&amp;'その他(邦)'!G441&amp;" (IF: "&amp;TEXT('その他(邦)'!H441,"0.000")&amp;")"&amp;" (CS: "&amp;TEXT('その他(邦)'!I441,"0.0")&amp;")","")</f>
        <v/>
      </c>
    </row>
    <row r="442" spans="1:3" ht="60" customHeight="1" x14ac:dyDescent="0.2">
      <c r="A442" s="80" t="str">
        <f>IF('その他(邦)'!L442="○","◎",IF('その他(邦)'!K442="○","○",""))</f>
        <v/>
      </c>
      <c r="B442" s="2" t="str">
        <f>IF('その他(邦)'!A442&lt;&gt;"",'その他(邦)'!A442,"")</f>
        <v/>
      </c>
      <c r="C442" s="1" t="str">
        <f>IF('その他(邦)'!B442&lt;&gt;"",'その他(邦)'!B442&amp;":"&amp;'その他(邦)'!C442&amp;" "&amp;'その他(邦)'!D442&amp;", "&amp;'その他(邦)'!E442&amp;", "&amp;'その他(邦)'!F442&amp;", "&amp;'その他(邦)'!G442&amp;" (IF: "&amp;TEXT('その他(邦)'!H442,"0.000")&amp;")"&amp;" (CS: "&amp;TEXT('その他(邦)'!I442,"0.0")&amp;")","")</f>
        <v/>
      </c>
    </row>
    <row r="443" spans="1:3" ht="60" customHeight="1" x14ac:dyDescent="0.2">
      <c r="A443" s="80" t="str">
        <f>IF('その他(邦)'!L443="○","◎",IF('その他(邦)'!K443="○","○",""))</f>
        <v/>
      </c>
      <c r="B443" s="2" t="str">
        <f>IF('その他(邦)'!A443&lt;&gt;"",'その他(邦)'!A443,"")</f>
        <v/>
      </c>
      <c r="C443" s="1" t="str">
        <f>IF('その他(邦)'!B443&lt;&gt;"",'その他(邦)'!B443&amp;":"&amp;'その他(邦)'!C443&amp;" "&amp;'その他(邦)'!D443&amp;", "&amp;'その他(邦)'!E443&amp;", "&amp;'その他(邦)'!F443&amp;", "&amp;'その他(邦)'!G443&amp;" (IF: "&amp;TEXT('その他(邦)'!H443,"0.000")&amp;")"&amp;" (CS: "&amp;TEXT('その他(邦)'!I443,"0.0")&amp;")","")</f>
        <v/>
      </c>
    </row>
    <row r="444" spans="1:3" ht="60" customHeight="1" x14ac:dyDescent="0.2">
      <c r="A444" s="80" t="str">
        <f>IF('その他(邦)'!L444="○","◎",IF('その他(邦)'!K444="○","○",""))</f>
        <v/>
      </c>
      <c r="B444" s="2" t="str">
        <f>IF('その他(邦)'!A444&lt;&gt;"",'その他(邦)'!A444,"")</f>
        <v/>
      </c>
      <c r="C444" s="1" t="str">
        <f>IF('その他(邦)'!B444&lt;&gt;"",'その他(邦)'!B444&amp;":"&amp;'その他(邦)'!C444&amp;" "&amp;'その他(邦)'!D444&amp;", "&amp;'その他(邦)'!E444&amp;", "&amp;'その他(邦)'!F444&amp;", "&amp;'その他(邦)'!G444&amp;" (IF: "&amp;TEXT('その他(邦)'!H444,"0.000")&amp;")"&amp;" (CS: "&amp;TEXT('その他(邦)'!I444,"0.0")&amp;")","")</f>
        <v/>
      </c>
    </row>
    <row r="445" spans="1:3" ht="60" customHeight="1" x14ac:dyDescent="0.2">
      <c r="A445" s="80" t="str">
        <f>IF('その他(邦)'!L445="○","◎",IF('その他(邦)'!K445="○","○",""))</f>
        <v/>
      </c>
      <c r="B445" s="2" t="str">
        <f>IF('その他(邦)'!A445&lt;&gt;"",'その他(邦)'!A445,"")</f>
        <v/>
      </c>
      <c r="C445" s="1" t="str">
        <f>IF('その他(邦)'!B445&lt;&gt;"",'その他(邦)'!B445&amp;":"&amp;'その他(邦)'!C445&amp;" "&amp;'その他(邦)'!D445&amp;", "&amp;'その他(邦)'!E445&amp;", "&amp;'その他(邦)'!F445&amp;", "&amp;'その他(邦)'!G445&amp;" (IF: "&amp;TEXT('その他(邦)'!H445,"0.000")&amp;")"&amp;" (CS: "&amp;TEXT('その他(邦)'!I445,"0.0")&amp;")","")</f>
        <v/>
      </c>
    </row>
    <row r="446" spans="1:3" ht="60" customHeight="1" x14ac:dyDescent="0.2">
      <c r="A446" s="80" t="str">
        <f>IF('その他(邦)'!L446="○","◎",IF('その他(邦)'!K446="○","○",""))</f>
        <v/>
      </c>
      <c r="B446" s="2" t="str">
        <f>IF('その他(邦)'!A446&lt;&gt;"",'その他(邦)'!A446,"")</f>
        <v/>
      </c>
      <c r="C446" s="1" t="str">
        <f>IF('その他(邦)'!B446&lt;&gt;"",'その他(邦)'!B446&amp;":"&amp;'その他(邦)'!C446&amp;" "&amp;'その他(邦)'!D446&amp;", "&amp;'その他(邦)'!E446&amp;", "&amp;'その他(邦)'!F446&amp;", "&amp;'その他(邦)'!G446&amp;" (IF: "&amp;TEXT('その他(邦)'!H446,"0.000")&amp;")"&amp;" (CS: "&amp;TEXT('その他(邦)'!I446,"0.0")&amp;")","")</f>
        <v/>
      </c>
    </row>
    <row r="447" spans="1:3" ht="60" customHeight="1" x14ac:dyDescent="0.2">
      <c r="A447" s="80" t="str">
        <f>IF('その他(邦)'!L447="○","◎",IF('その他(邦)'!K447="○","○",""))</f>
        <v/>
      </c>
      <c r="B447" s="2" t="str">
        <f>IF('その他(邦)'!A447&lt;&gt;"",'その他(邦)'!A447,"")</f>
        <v/>
      </c>
      <c r="C447" s="1" t="str">
        <f>IF('その他(邦)'!B447&lt;&gt;"",'その他(邦)'!B447&amp;":"&amp;'その他(邦)'!C447&amp;" "&amp;'その他(邦)'!D447&amp;", "&amp;'その他(邦)'!E447&amp;", "&amp;'その他(邦)'!F447&amp;", "&amp;'その他(邦)'!G447&amp;" (IF: "&amp;TEXT('その他(邦)'!H447,"0.000")&amp;")"&amp;" (CS: "&amp;TEXT('その他(邦)'!I447,"0.0")&amp;")","")</f>
        <v/>
      </c>
    </row>
    <row r="448" spans="1:3" ht="60" customHeight="1" x14ac:dyDescent="0.2">
      <c r="A448" s="80" t="str">
        <f>IF('その他(邦)'!L448="○","◎",IF('その他(邦)'!K448="○","○",""))</f>
        <v/>
      </c>
      <c r="B448" s="2" t="str">
        <f>IF('その他(邦)'!A448&lt;&gt;"",'その他(邦)'!A448,"")</f>
        <v/>
      </c>
      <c r="C448" s="1" t="str">
        <f>IF('その他(邦)'!B448&lt;&gt;"",'その他(邦)'!B448&amp;":"&amp;'その他(邦)'!C448&amp;" "&amp;'その他(邦)'!D448&amp;", "&amp;'その他(邦)'!E448&amp;", "&amp;'その他(邦)'!F448&amp;", "&amp;'その他(邦)'!G448&amp;" (IF: "&amp;TEXT('その他(邦)'!H448,"0.000")&amp;")"&amp;" (CS: "&amp;TEXT('その他(邦)'!I448,"0.0")&amp;")","")</f>
        <v/>
      </c>
    </row>
    <row r="449" spans="1:3" ht="60" customHeight="1" x14ac:dyDescent="0.2">
      <c r="A449" s="80" t="str">
        <f>IF('その他(邦)'!L449="○","◎",IF('その他(邦)'!K449="○","○",""))</f>
        <v/>
      </c>
      <c r="B449" s="2" t="str">
        <f>IF('その他(邦)'!A449&lt;&gt;"",'その他(邦)'!A449,"")</f>
        <v/>
      </c>
      <c r="C449" s="1" t="str">
        <f>IF('その他(邦)'!B449&lt;&gt;"",'その他(邦)'!B449&amp;":"&amp;'その他(邦)'!C449&amp;" "&amp;'その他(邦)'!D449&amp;", "&amp;'その他(邦)'!E449&amp;", "&amp;'その他(邦)'!F449&amp;", "&amp;'その他(邦)'!G449&amp;" (IF: "&amp;TEXT('その他(邦)'!H449,"0.000")&amp;")"&amp;" (CS: "&amp;TEXT('その他(邦)'!I449,"0.0")&amp;")","")</f>
        <v/>
      </c>
    </row>
    <row r="450" spans="1:3" ht="60" customHeight="1" x14ac:dyDescent="0.2">
      <c r="A450" s="80" t="str">
        <f>IF('その他(邦)'!L450="○","◎",IF('その他(邦)'!K450="○","○",""))</f>
        <v/>
      </c>
      <c r="B450" s="2" t="str">
        <f>IF('その他(邦)'!A450&lt;&gt;"",'その他(邦)'!A450,"")</f>
        <v/>
      </c>
      <c r="C450" s="1" t="str">
        <f>IF('その他(邦)'!B450&lt;&gt;"",'その他(邦)'!B450&amp;":"&amp;'その他(邦)'!C450&amp;" "&amp;'その他(邦)'!D450&amp;", "&amp;'その他(邦)'!E450&amp;", "&amp;'その他(邦)'!F450&amp;", "&amp;'その他(邦)'!G450&amp;" (IF: "&amp;TEXT('その他(邦)'!H450,"0.000")&amp;")"&amp;" (CS: "&amp;TEXT('その他(邦)'!I450,"0.0")&amp;")","")</f>
        <v/>
      </c>
    </row>
    <row r="451" spans="1:3" ht="60" customHeight="1" x14ac:dyDescent="0.2">
      <c r="A451" s="80" t="str">
        <f>IF('その他(邦)'!L451="○","◎",IF('その他(邦)'!K451="○","○",""))</f>
        <v/>
      </c>
      <c r="B451" s="2" t="str">
        <f>IF('その他(邦)'!A451&lt;&gt;"",'その他(邦)'!A451,"")</f>
        <v/>
      </c>
      <c r="C451" s="1" t="str">
        <f>IF('その他(邦)'!B451&lt;&gt;"",'その他(邦)'!B451&amp;":"&amp;'その他(邦)'!C451&amp;" "&amp;'その他(邦)'!D451&amp;", "&amp;'その他(邦)'!E451&amp;", "&amp;'その他(邦)'!F451&amp;", "&amp;'その他(邦)'!G451&amp;" (IF: "&amp;TEXT('その他(邦)'!H451,"0.000")&amp;")"&amp;" (CS: "&amp;TEXT('その他(邦)'!I451,"0.0")&amp;")","")</f>
        <v/>
      </c>
    </row>
    <row r="452" spans="1:3" ht="60" customHeight="1" x14ac:dyDescent="0.2">
      <c r="A452" s="80" t="str">
        <f>IF('その他(邦)'!L452="○","◎",IF('その他(邦)'!K452="○","○",""))</f>
        <v/>
      </c>
      <c r="B452" s="2" t="str">
        <f>IF('その他(邦)'!A452&lt;&gt;"",'その他(邦)'!A452,"")</f>
        <v/>
      </c>
      <c r="C452" s="1" t="str">
        <f>IF('その他(邦)'!B452&lt;&gt;"",'その他(邦)'!B452&amp;":"&amp;'その他(邦)'!C452&amp;" "&amp;'その他(邦)'!D452&amp;", "&amp;'その他(邦)'!E452&amp;", "&amp;'その他(邦)'!F452&amp;", "&amp;'その他(邦)'!G452&amp;" (IF: "&amp;TEXT('その他(邦)'!H452,"0.000")&amp;")"&amp;" (CS: "&amp;TEXT('その他(邦)'!I452,"0.0")&amp;")","")</f>
        <v/>
      </c>
    </row>
    <row r="453" spans="1:3" ht="60" customHeight="1" x14ac:dyDescent="0.2">
      <c r="A453" s="80" t="str">
        <f>IF('その他(邦)'!L453="○","◎",IF('その他(邦)'!K453="○","○",""))</f>
        <v/>
      </c>
      <c r="B453" s="2" t="str">
        <f>IF('その他(邦)'!A453&lt;&gt;"",'その他(邦)'!A453,"")</f>
        <v/>
      </c>
      <c r="C453" s="1" t="str">
        <f>IF('その他(邦)'!B453&lt;&gt;"",'その他(邦)'!B453&amp;":"&amp;'その他(邦)'!C453&amp;" "&amp;'その他(邦)'!D453&amp;", "&amp;'その他(邦)'!E453&amp;", "&amp;'その他(邦)'!F453&amp;", "&amp;'その他(邦)'!G453&amp;" (IF: "&amp;TEXT('その他(邦)'!H453,"0.000")&amp;")"&amp;" (CS: "&amp;TEXT('その他(邦)'!I453,"0.0")&amp;")","")</f>
        <v/>
      </c>
    </row>
    <row r="454" spans="1:3" ht="60" customHeight="1" x14ac:dyDescent="0.2">
      <c r="A454" s="80" t="str">
        <f>IF('その他(邦)'!L454="○","◎",IF('その他(邦)'!K454="○","○",""))</f>
        <v/>
      </c>
      <c r="B454" s="2" t="str">
        <f>IF('その他(邦)'!A454&lt;&gt;"",'その他(邦)'!A454,"")</f>
        <v/>
      </c>
      <c r="C454" s="1" t="str">
        <f>IF('その他(邦)'!B454&lt;&gt;"",'その他(邦)'!B454&amp;":"&amp;'その他(邦)'!C454&amp;" "&amp;'その他(邦)'!D454&amp;", "&amp;'その他(邦)'!E454&amp;", "&amp;'その他(邦)'!F454&amp;", "&amp;'その他(邦)'!G454&amp;" (IF: "&amp;TEXT('その他(邦)'!H454,"0.000")&amp;")"&amp;" (CS: "&amp;TEXT('その他(邦)'!I454,"0.0")&amp;")","")</f>
        <v/>
      </c>
    </row>
    <row r="455" spans="1:3" ht="60" customHeight="1" x14ac:dyDescent="0.2">
      <c r="A455" s="80" t="str">
        <f>IF('その他(邦)'!L455="○","◎",IF('その他(邦)'!K455="○","○",""))</f>
        <v/>
      </c>
      <c r="B455" s="2" t="str">
        <f>IF('その他(邦)'!A455&lt;&gt;"",'その他(邦)'!A455,"")</f>
        <v/>
      </c>
      <c r="C455" s="1" t="str">
        <f>IF('その他(邦)'!B455&lt;&gt;"",'その他(邦)'!B455&amp;":"&amp;'その他(邦)'!C455&amp;" "&amp;'その他(邦)'!D455&amp;", "&amp;'その他(邦)'!E455&amp;", "&amp;'その他(邦)'!F455&amp;", "&amp;'その他(邦)'!G455&amp;" (IF: "&amp;TEXT('その他(邦)'!H455,"0.000")&amp;")"&amp;" (CS: "&amp;TEXT('その他(邦)'!I455,"0.0")&amp;")","")</f>
        <v/>
      </c>
    </row>
    <row r="456" spans="1:3" ht="60" customHeight="1" x14ac:dyDescent="0.2">
      <c r="A456" s="80" t="str">
        <f>IF('その他(邦)'!L456="○","◎",IF('その他(邦)'!K456="○","○",""))</f>
        <v/>
      </c>
      <c r="B456" s="2" t="str">
        <f>IF('その他(邦)'!A456&lt;&gt;"",'その他(邦)'!A456,"")</f>
        <v/>
      </c>
      <c r="C456" s="1" t="str">
        <f>IF('その他(邦)'!B456&lt;&gt;"",'その他(邦)'!B456&amp;":"&amp;'その他(邦)'!C456&amp;" "&amp;'その他(邦)'!D456&amp;", "&amp;'その他(邦)'!E456&amp;", "&amp;'その他(邦)'!F456&amp;", "&amp;'その他(邦)'!G456&amp;" (IF: "&amp;TEXT('その他(邦)'!H456,"0.000")&amp;")"&amp;" (CS: "&amp;TEXT('その他(邦)'!I456,"0.0")&amp;")","")</f>
        <v/>
      </c>
    </row>
    <row r="457" spans="1:3" ht="60" customHeight="1" x14ac:dyDescent="0.2">
      <c r="A457" s="80" t="str">
        <f>IF('その他(邦)'!L457="○","◎",IF('その他(邦)'!K457="○","○",""))</f>
        <v/>
      </c>
      <c r="B457" s="2" t="str">
        <f>IF('その他(邦)'!A457&lt;&gt;"",'その他(邦)'!A457,"")</f>
        <v/>
      </c>
      <c r="C457" s="1" t="str">
        <f>IF('その他(邦)'!B457&lt;&gt;"",'その他(邦)'!B457&amp;":"&amp;'その他(邦)'!C457&amp;" "&amp;'その他(邦)'!D457&amp;", "&amp;'その他(邦)'!E457&amp;", "&amp;'その他(邦)'!F457&amp;", "&amp;'その他(邦)'!G457&amp;" (IF: "&amp;TEXT('その他(邦)'!H457,"0.000")&amp;")"&amp;" (CS: "&amp;TEXT('その他(邦)'!I457,"0.0")&amp;")","")</f>
        <v/>
      </c>
    </row>
    <row r="458" spans="1:3" ht="60" customHeight="1" x14ac:dyDescent="0.2">
      <c r="A458" s="80" t="str">
        <f>IF('その他(邦)'!L458="○","◎",IF('その他(邦)'!K458="○","○",""))</f>
        <v/>
      </c>
      <c r="B458" s="2" t="str">
        <f>IF('その他(邦)'!A458&lt;&gt;"",'その他(邦)'!A458,"")</f>
        <v/>
      </c>
      <c r="C458" s="1" t="str">
        <f>IF('その他(邦)'!B458&lt;&gt;"",'その他(邦)'!B458&amp;":"&amp;'その他(邦)'!C458&amp;" "&amp;'その他(邦)'!D458&amp;", "&amp;'その他(邦)'!E458&amp;", "&amp;'その他(邦)'!F458&amp;", "&amp;'その他(邦)'!G458&amp;" (IF: "&amp;TEXT('その他(邦)'!H458,"0.000")&amp;")"&amp;" (CS: "&amp;TEXT('その他(邦)'!I458,"0.0")&amp;")","")</f>
        <v/>
      </c>
    </row>
    <row r="459" spans="1:3" ht="60" customHeight="1" x14ac:dyDescent="0.2">
      <c r="A459" s="80" t="str">
        <f>IF('その他(邦)'!L459="○","◎",IF('その他(邦)'!K459="○","○",""))</f>
        <v/>
      </c>
      <c r="B459" s="2" t="str">
        <f>IF('その他(邦)'!A459&lt;&gt;"",'その他(邦)'!A459,"")</f>
        <v/>
      </c>
      <c r="C459" s="1" t="str">
        <f>IF('その他(邦)'!B459&lt;&gt;"",'その他(邦)'!B459&amp;":"&amp;'その他(邦)'!C459&amp;" "&amp;'その他(邦)'!D459&amp;", "&amp;'その他(邦)'!E459&amp;", "&amp;'その他(邦)'!F459&amp;", "&amp;'その他(邦)'!G459&amp;" (IF: "&amp;TEXT('その他(邦)'!H459,"0.000")&amp;")"&amp;" (CS: "&amp;TEXT('その他(邦)'!I459,"0.0")&amp;")","")</f>
        <v/>
      </c>
    </row>
    <row r="460" spans="1:3" ht="60" customHeight="1" x14ac:dyDescent="0.2">
      <c r="A460" s="80" t="str">
        <f>IF('その他(邦)'!L460="○","◎",IF('その他(邦)'!K460="○","○",""))</f>
        <v/>
      </c>
      <c r="B460" s="2" t="str">
        <f>IF('その他(邦)'!A460&lt;&gt;"",'その他(邦)'!A460,"")</f>
        <v/>
      </c>
      <c r="C460" s="1" t="str">
        <f>IF('その他(邦)'!B460&lt;&gt;"",'その他(邦)'!B460&amp;":"&amp;'その他(邦)'!C460&amp;" "&amp;'その他(邦)'!D460&amp;", "&amp;'その他(邦)'!E460&amp;", "&amp;'その他(邦)'!F460&amp;", "&amp;'その他(邦)'!G460&amp;" (IF: "&amp;TEXT('その他(邦)'!H460,"0.000")&amp;")"&amp;" (CS: "&amp;TEXT('その他(邦)'!I460,"0.0")&amp;")","")</f>
        <v/>
      </c>
    </row>
    <row r="461" spans="1:3" ht="60" customHeight="1" x14ac:dyDescent="0.2">
      <c r="A461" s="80" t="str">
        <f>IF('その他(邦)'!L461="○","◎",IF('その他(邦)'!K461="○","○",""))</f>
        <v/>
      </c>
      <c r="B461" s="2" t="str">
        <f>IF('その他(邦)'!A461&lt;&gt;"",'その他(邦)'!A461,"")</f>
        <v/>
      </c>
      <c r="C461" s="1" t="str">
        <f>IF('その他(邦)'!B461&lt;&gt;"",'その他(邦)'!B461&amp;":"&amp;'その他(邦)'!C461&amp;" "&amp;'その他(邦)'!D461&amp;", "&amp;'その他(邦)'!E461&amp;", "&amp;'その他(邦)'!F461&amp;", "&amp;'その他(邦)'!G461&amp;" (IF: "&amp;TEXT('その他(邦)'!H461,"0.000")&amp;")"&amp;" (CS: "&amp;TEXT('その他(邦)'!I461,"0.0")&amp;")","")</f>
        <v/>
      </c>
    </row>
    <row r="462" spans="1:3" ht="60" customHeight="1" x14ac:dyDescent="0.2">
      <c r="A462" s="80" t="str">
        <f>IF('その他(邦)'!L462="○","◎",IF('その他(邦)'!K462="○","○",""))</f>
        <v/>
      </c>
      <c r="B462" s="2" t="str">
        <f>IF('その他(邦)'!A462&lt;&gt;"",'その他(邦)'!A462,"")</f>
        <v/>
      </c>
      <c r="C462" s="1" t="str">
        <f>IF('その他(邦)'!B462&lt;&gt;"",'その他(邦)'!B462&amp;":"&amp;'その他(邦)'!C462&amp;" "&amp;'その他(邦)'!D462&amp;", "&amp;'その他(邦)'!E462&amp;", "&amp;'その他(邦)'!F462&amp;", "&amp;'その他(邦)'!G462&amp;" (IF: "&amp;TEXT('その他(邦)'!H462,"0.000")&amp;")"&amp;" (CS: "&amp;TEXT('その他(邦)'!I462,"0.0")&amp;")","")</f>
        <v/>
      </c>
    </row>
    <row r="463" spans="1:3" ht="60" customHeight="1" x14ac:dyDescent="0.2">
      <c r="A463" s="80" t="str">
        <f>IF('その他(邦)'!L463="○","◎",IF('その他(邦)'!K463="○","○",""))</f>
        <v/>
      </c>
      <c r="B463" s="2" t="str">
        <f>IF('その他(邦)'!A463&lt;&gt;"",'その他(邦)'!A463,"")</f>
        <v/>
      </c>
      <c r="C463" s="1" t="str">
        <f>IF('その他(邦)'!B463&lt;&gt;"",'その他(邦)'!B463&amp;":"&amp;'その他(邦)'!C463&amp;" "&amp;'その他(邦)'!D463&amp;", "&amp;'その他(邦)'!E463&amp;", "&amp;'その他(邦)'!F463&amp;", "&amp;'その他(邦)'!G463&amp;" (IF: "&amp;TEXT('その他(邦)'!H463,"0.000")&amp;")"&amp;" (CS: "&amp;TEXT('その他(邦)'!I463,"0.0")&amp;")","")</f>
        <v/>
      </c>
    </row>
    <row r="464" spans="1:3" ht="60" customHeight="1" x14ac:dyDescent="0.2">
      <c r="A464" s="80" t="str">
        <f>IF('その他(邦)'!L464="○","◎",IF('その他(邦)'!K464="○","○",""))</f>
        <v/>
      </c>
      <c r="B464" s="2" t="str">
        <f>IF('その他(邦)'!A464&lt;&gt;"",'その他(邦)'!A464,"")</f>
        <v/>
      </c>
      <c r="C464" s="1" t="str">
        <f>IF('その他(邦)'!B464&lt;&gt;"",'その他(邦)'!B464&amp;":"&amp;'その他(邦)'!C464&amp;" "&amp;'その他(邦)'!D464&amp;", "&amp;'その他(邦)'!E464&amp;", "&amp;'その他(邦)'!F464&amp;", "&amp;'その他(邦)'!G464&amp;" (IF: "&amp;TEXT('その他(邦)'!H464,"0.000")&amp;")"&amp;" (CS: "&amp;TEXT('その他(邦)'!I464,"0.0")&amp;")","")</f>
        <v/>
      </c>
    </row>
    <row r="465" spans="1:3" ht="60" customHeight="1" x14ac:dyDescent="0.2">
      <c r="A465" s="80" t="str">
        <f>IF('その他(邦)'!L465="○","◎",IF('その他(邦)'!K465="○","○",""))</f>
        <v/>
      </c>
      <c r="B465" s="2" t="str">
        <f>IF('その他(邦)'!A465&lt;&gt;"",'その他(邦)'!A465,"")</f>
        <v/>
      </c>
      <c r="C465" s="1" t="str">
        <f>IF('その他(邦)'!B465&lt;&gt;"",'その他(邦)'!B465&amp;":"&amp;'その他(邦)'!C465&amp;" "&amp;'その他(邦)'!D465&amp;", "&amp;'その他(邦)'!E465&amp;", "&amp;'その他(邦)'!F465&amp;", "&amp;'その他(邦)'!G465&amp;" (IF: "&amp;TEXT('その他(邦)'!H465,"0.000")&amp;")"&amp;" (CS: "&amp;TEXT('その他(邦)'!I465,"0.0")&amp;")","")</f>
        <v/>
      </c>
    </row>
    <row r="466" spans="1:3" ht="60" customHeight="1" x14ac:dyDescent="0.2">
      <c r="A466" s="80" t="str">
        <f>IF('その他(邦)'!L466="○","◎",IF('その他(邦)'!K466="○","○",""))</f>
        <v/>
      </c>
      <c r="B466" s="2" t="str">
        <f>IF('その他(邦)'!A466&lt;&gt;"",'その他(邦)'!A466,"")</f>
        <v/>
      </c>
      <c r="C466" s="1" t="str">
        <f>IF('その他(邦)'!B466&lt;&gt;"",'その他(邦)'!B466&amp;":"&amp;'その他(邦)'!C466&amp;" "&amp;'その他(邦)'!D466&amp;", "&amp;'その他(邦)'!E466&amp;", "&amp;'その他(邦)'!F466&amp;", "&amp;'その他(邦)'!G466&amp;" (IF: "&amp;TEXT('その他(邦)'!H466,"0.000")&amp;")"&amp;" (CS: "&amp;TEXT('その他(邦)'!I466,"0.0")&amp;")","")</f>
        <v/>
      </c>
    </row>
    <row r="467" spans="1:3" ht="60" customHeight="1" x14ac:dyDescent="0.2">
      <c r="A467" s="80" t="str">
        <f>IF('その他(邦)'!L467="○","◎",IF('その他(邦)'!K467="○","○",""))</f>
        <v/>
      </c>
      <c r="B467" s="2" t="str">
        <f>IF('その他(邦)'!A467&lt;&gt;"",'その他(邦)'!A467,"")</f>
        <v/>
      </c>
      <c r="C467" s="1" t="str">
        <f>IF('その他(邦)'!B467&lt;&gt;"",'その他(邦)'!B467&amp;":"&amp;'その他(邦)'!C467&amp;" "&amp;'その他(邦)'!D467&amp;", "&amp;'その他(邦)'!E467&amp;", "&amp;'その他(邦)'!F467&amp;", "&amp;'その他(邦)'!G467&amp;" (IF: "&amp;TEXT('その他(邦)'!H467,"0.000")&amp;")"&amp;" (CS: "&amp;TEXT('その他(邦)'!I467,"0.0")&amp;")","")</f>
        <v/>
      </c>
    </row>
    <row r="468" spans="1:3" ht="60" customHeight="1" x14ac:dyDescent="0.2">
      <c r="A468" s="80" t="str">
        <f>IF('その他(邦)'!L468="○","◎",IF('その他(邦)'!K468="○","○",""))</f>
        <v/>
      </c>
      <c r="B468" s="2" t="str">
        <f>IF('その他(邦)'!A468&lt;&gt;"",'その他(邦)'!A468,"")</f>
        <v/>
      </c>
      <c r="C468" s="1" t="str">
        <f>IF('その他(邦)'!B468&lt;&gt;"",'その他(邦)'!B468&amp;":"&amp;'その他(邦)'!C468&amp;" "&amp;'その他(邦)'!D468&amp;", "&amp;'その他(邦)'!E468&amp;", "&amp;'その他(邦)'!F468&amp;", "&amp;'その他(邦)'!G468&amp;" (IF: "&amp;TEXT('その他(邦)'!H468,"0.000")&amp;")"&amp;" (CS: "&amp;TEXT('その他(邦)'!I468,"0.0")&amp;")","")</f>
        <v/>
      </c>
    </row>
    <row r="469" spans="1:3" ht="60" customHeight="1" x14ac:dyDescent="0.2">
      <c r="A469" s="80" t="str">
        <f>IF('その他(邦)'!L469="○","◎",IF('その他(邦)'!K469="○","○",""))</f>
        <v/>
      </c>
      <c r="B469" s="2" t="str">
        <f>IF('その他(邦)'!A469&lt;&gt;"",'その他(邦)'!A469,"")</f>
        <v/>
      </c>
      <c r="C469" s="1" t="str">
        <f>IF('その他(邦)'!B469&lt;&gt;"",'その他(邦)'!B469&amp;":"&amp;'その他(邦)'!C469&amp;" "&amp;'その他(邦)'!D469&amp;", "&amp;'その他(邦)'!E469&amp;", "&amp;'その他(邦)'!F469&amp;", "&amp;'その他(邦)'!G469&amp;" (IF: "&amp;TEXT('その他(邦)'!H469,"0.000")&amp;")"&amp;" (CS: "&amp;TEXT('その他(邦)'!I469,"0.0")&amp;")","")</f>
        <v/>
      </c>
    </row>
    <row r="470" spans="1:3" ht="60" customHeight="1" x14ac:dyDescent="0.2">
      <c r="A470" s="80" t="str">
        <f>IF('その他(邦)'!L470="○","◎",IF('その他(邦)'!K470="○","○",""))</f>
        <v/>
      </c>
      <c r="B470" s="2" t="str">
        <f>IF('その他(邦)'!A470&lt;&gt;"",'その他(邦)'!A470,"")</f>
        <v/>
      </c>
      <c r="C470" s="1" t="str">
        <f>IF('その他(邦)'!B470&lt;&gt;"",'その他(邦)'!B470&amp;":"&amp;'その他(邦)'!C470&amp;" "&amp;'その他(邦)'!D470&amp;", "&amp;'その他(邦)'!E470&amp;", "&amp;'その他(邦)'!F470&amp;", "&amp;'その他(邦)'!G470&amp;" (IF: "&amp;TEXT('その他(邦)'!H470,"0.000")&amp;")"&amp;" (CS: "&amp;TEXT('その他(邦)'!I470,"0.0")&amp;")","")</f>
        <v/>
      </c>
    </row>
    <row r="471" spans="1:3" ht="60" customHeight="1" x14ac:dyDescent="0.2">
      <c r="A471" s="80" t="str">
        <f>IF('その他(邦)'!L471="○","◎",IF('その他(邦)'!K471="○","○",""))</f>
        <v/>
      </c>
      <c r="B471" s="2" t="str">
        <f>IF('その他(邦)'!A471&lt;&gt;"",'その他(邦)'!A471,"")</f>
        <v/>
      </c>
      <c r="C471" s="1" t="str">
        <f>IF('その他(邦)'!B471&lt;&gt;"",'その他(邦)'!B471&amp;":"&amp;'その他(邦)'!C471&amp;" "&amp;'その他(邦)'!D471&amp;", "&amp;'その他(邦)'!E471&amp;", "&amp;'その他(邦)'!F471&amp;", "&amp;'その他(邦)'!G471&amp;" (IF: "&amp;TEXT('その他(邦)'!H471,"0.000")&amp;")"&amp;" (CS: "&amp;TEXT('その他(邦)'!I471,"0.0")&amp;")","")</f>
        <v/>
      </c>
    </row>
    <row r="472" spans="1:3" ht="60" customHeight="1" x14ac:dyDescent="0.2">
      <c r="A472" s="80" t="str">
        <f>IF('その他(邦)'!L472="○","◎",IF('その他(邦)'!K472="○","○",""))</f>
        <v/>
      </c>
      <c r="B472" s="2" t="str">
        <f>IF('その他(邦)'!A472&lt;&gt;"",'その他(邦)'!A472,"")</f>
        <v/>
      </c>
      <c r="C472" s="1" t="str">
        <f>IF('その他(邦)'!B472&lt;&gt;"",'その他(邦)'!B472&amp;":"&amp;'その他(邦)'!C472&amp;" "&amp;'その他(邦)'!D472&amp;", "&amp;'その他(邦)'!E472&amp;", "&amp;'その他(邦)'!F472&amp;", "&amp;'その他(邦)'!G472&amp;" (IF: "&amp;TEXT('その他(邦)'!H472,"0.000")&amp;")"&amp;" (CS: "&amp;TEXT('その他(邦)'!I472,"0.0")&amp;")","")</f>
        <v/>
      </c>
    </row>
    <row r="473" spans="1:3" ht="60" customHeight="1" x14ac:dyDescent="0.2">
      <c r="A473" s="80" t="str">
        <f>IF('その他(邦)'!L473="○","◎",IF('その他(邦)'!K473="○","○",""))</f>
        <v/>
      </c>
      <c r="B473" s="2" t="str">
        <f>IF('その他(邦)'!A473&lt;&gt;"",'その他(邦)'!A473,"")</f>
        <v/>
      </c>
      <c r="C473" s="1" t="str">
        <f>IF('その他(邦)'!B473&lt;&gt;"",'その他(邦)'!B473&amp;":"&amp;'その他(邦)'!C473&amp;" "&amp;'その他(邦)'!D473&amp;", "&amp;'その他(邦)'!E473&amp;", "&amp;'その他(邦)'!F473&amp;", "&amp;'その他(邦)'!G473&amp;" (IF: "&amp;TEXT('その他(邦)'!H473,"0.000")&amp;")"&amp;" (CS: "&amp;TEXT('その他(邦)'!I473,"0.0")&amp;")","")</f>
        <v/>
      </c>
    </row>
    <row r="474" spans="1:3" ht="60" customHeight="1" x14ac:dyDescent="0.2">
      <c r="A474" s="80" t="str">
        <f>IF('その他(邦)'!L474="○","◎",IF('その他(邦)'!K474="○","○",""))</f>
        <v/>
      </c>
      <c r="B474" s="2" t="str">
        <f>IF('その他(邦)'!A474&lt;&gt;"",'その他(邦)'!A474,"")</f>
        <v/>
      </c>
      <c r="C474" s="1" t="str">
        <f>IF('その他(邦)'!B474&lt;&gt;"",'その他(邦)'!B474&amp;":"&amp;'その他(邦)'!C474&amp;" "&amp;'その他(邦)'!D474&amp;", "&amp;'その他(邦)'!E474&amp;", "&amp;'その他(邦)'!F474&amp;", "&amp;'その他(邦)'!G474&amp;" (IF: "&amp;TEXT('その他(邦)'!H474,"0.000")&amp;")"&amp;" (CS: "&amp;TEXT('その他(邦)'!I474,"0.0")&amp;")","")</f>
        <v/>
      </c>
    </row>
    <row r="475" spans="1:3" ht="60" customHeight="1" x14ac:dyDescent="0.2">
      <c r="A475" s="80" t="str">
        <f>IF('その他(邦)'!L475="○","◎",IF('その他(邦)'!K475="○","○",""))</f>
        <v/>
      </c>
      <c r="B475" s="2" t="str">
        <f>IF('その他(邦)'!A475&lt;&gt;"",'その他(邦)'!A475,"")</f>
        <v/>
      </c>
      <c r="C475" s="1" t="str">
        <f>IF('その他(邦)'!B475&lt;&gt;"",'その他(邦)'!B475&amp;":"&amp;'その他(邦)'!C475&amp;" "&amp;'その他(邦)'!D475&amp;", "&amp;'その他(邦)'!E475&amp;", "&amp;'その他(邦)'!F475&amp;", "&amp;'その他(邦)'!G475&amp;" (IF: "&amp;TEXT('その他(邦)'!H475,"0.000")&amp;")"&amp;" (CS: "&amp;TEXT('その他(邦)'!I475,"0.0")&amp;")","")</f>
        <v/>
      </c>
    </row>
    <row r="476" spans="1:3" ht="60" customHeight="1" x14ac:dyDescent="0.2">
      <c r="A476" s="80" t="str">
        <f>IF('その他(邦)'!L476="○","◎",IF('その他(邦)'!K476="○","○",""))</f>
        <v/>
      </c>
      <c r="B476" s="2" t="str">
        <f>IF('その他(邦)'!A476&lt;&gt;"",'その他(邦)'!A476,"")</f>
        <v/>
      </c>
      <c r="C476" s="1" t="str">
        <f>IF('その他(邦)'!B476&lt;&gt;"",'その他(邦)'!B476&amp;":"&amp;'その他(邦)'!C476&amp;" "&amp;'その他(邦)'!D476&amp;", "&amp;'その他(邦)'!E476&amp;", "&amp;'その他(邦)'!F476&amp;", "&amp;'その他(邦)'!G476&amp;" (IF: "&amp;TEXT('その他(邦)'!H476,"0.000")&amp;")"&amp;" (CS: "&amp;TEXT('その他(邦)'!I476,"0.0")&amp;")","")</f>
        <v/>
      </c>
    </row>
    <row r="477" spans="1:3" ht="60" customHeight="1" x14ac:dyDescent="0.2">
      <c r="A477" s="80" t="str">
        <f>IF('その他(邦)'!L477="○","◎",IF('その他(邦)'!K477="○","○",""))</f>
        <v/>
      </c>
      <c r="B477" s="2" t="str">
        <f>IF('その他(邦)'!A477&lt;&gt;"",'その他(邦)'!A477,"")</f>
        <v/>
      </c>
      <c r="C477" s="1" t="str">
        <f>IF('その他(邦)'!B477&lt;&gt;"",'その他(邦)'!B477&amp;":"&amp;'その他(邦)'!C477&amp;" "&amp;'その他(邦)'!D477&amp;", "&amp;'その他(邦)'!E477&amp;", "&amp;'その他(邦)'!F477&amp;", "&amp;'その他(邦)'!G477&amp;" (IF: "&amp;TEXT('その他(邦)'!H477,"0.000")&amp;")"&amp;" (CS: "&amp;TEXT('その他(邦)'!I477,"0.0")&amp;")","")</f>
        <v/>
      </c>
    </row>
    <row r="478" spans="1:3" ht="60" customHeight="1" x14ac:dyDescent="0.2">
      <c r="A478" s="80" t="str">
        <f>IF('その他(邦)'!L478="○","◎",IF('その他(邦)'!K478="○","○",""))</f>
        <v/>
      </c>
      <c r="B478" s="2" t="str">
        <f>IF('その他(邦)'!A478&lt;&gt;"",'その他(邦)'!A478,"")</f>
        <v/>
      </c>
      <c r="C478" s="1" t="str">
        <f>IF('その他(邦)'!B478&lt;&gt;"",'その他(邦)'!B478&amp;":"&amp;'その他(邦)'!C478&amp;" "&amp;'その他(邦)'!D478&amp;", "&amp;'その他(邦)'!E478&amp;", "&amp;'その他(邦)'!F478&amp;", "&amp;'その他(邦)'!G478&amp;" (IF: "&amp;TEXT('その他(邦)'!H478,"0.000")&amp;")"&amp;" (CS: "&amp;TEXT('その他(邦)'!I478,"0.0")&amp;")","")</f>
        <v/>
      </c>
    </row>
    <row r="479" spans="1:3" ht="60" customHeight="1" x14ac:dyDescent="0.2">
      <c r="A479" s="80" t="str">
        <f>IF('その他(邦)'!L479="○","◎",IF('その他(邦)'!K479="○","○",""))</f>
        <v/>
      </c>
      <c r="B479" s="2" t="str">
        <f>IF('その他(邦)'!A479&lt;&gt;"",'その他(邦)'!A479,"")</f>
        <v/>
      </c>
      <c r="C479" s="1" t="str">
        <f>IF('その他(邦)'!B479&lt;&gt;"",'その他(邦)'!B479&amp;":"&amp;'その他(邦)'!C479&amp;" "&amp;'その他(邦)'!D479&amp;", "&amp;'その他(邦)'!E479&amp;", "&amp;'その他(邦)'!F479&amp;", "&amp;'その他(邦)'!G479&amp;" (IF: "&amp;TEXT('その他(邦)'!H479,"0.000")&amp;")"&amp;" (CS: "&amp;TEXT('その他(邦)'!I479,"0.0")&amp;")","")</f>
        <v/>
      </c>
    </row>
    <row r="480" spans="1:3" ht="60" customHeight="1" x14ac:dyDescent="0.2">
      <c r="A480" s="80" t="str">
        <f>IF('その他(邦)'!L480="○","◎",IF('その他(邦)'!K480="○","○",""))</f>
        <v/>
      </c>
      <c r="B480" s="2" t="str">
        <f>IF('その他(邦)'!A480&lt;&gt;"",'その他(邦)'!A480,"")</f>
        <v/>
      </c>
      <c r="C480" s="1" t="str">
        <f>IF('その他(邦)'!B480&lt;&gt;"",'その他(邦)'!B480&amp;":"&amp;'その他(邦)'!C480&amp;" "&amp;'その他(邦)'!D480&amp;", "&amp;'その他(邦)'!E480&amp;", "&amp;'その他(邦)'!F480&amp;", "&amp;'その他(邦)'!G480&amp;" (IF: "&amp;TEXT('その他(邦)'!H480,"0.000")&amp;")"&amp;" (CS: "&amp;TEXT('その他(邦)'!I480,"0.0")&amp;")","")</f>
        <v/>
      </c>
    </row>
    <row r="481" spans="1:3" ht="60" customHeight="1" x14ac:dyDescent="0.2">
      <c r="A481" s="80" t="str">
        <f>IF('その他(邦)'!L481="○","◎",IF('その他(邦)'!K481="○","○",""))</f>
        <v/>
      </c>
      <c r="B481" s="2" t="str">
        <f>IF('その他(邦)'!A481&lt;&gt;"",'その他(邦)'!A481,"")</f>
        <v/>
      </c>
      <c r="C481" s="1" t="str">
        <f>IF('その他(邦)'!B481&lt;&gt;"",'その他(邦)'!B481&amp;":"&amp;'その他(邦)'!C481&amp;" "&amp;'その他(邦)'!D481&amp;", "&amp;'その他(邦)'!E481&amp;", "&amp;'その他(邦)'!F481&amp;", "&amp;'その他(邦)'!G481&amp;" (IF: "&amp;TEXT('その他(邦)'!H481,"0.000")&amp;")"&amp;" (CS: "&amp;TEXT('その他(邦)'!I481,"0.0")&amp;")","")</f>
        <v/>
      </c>
    </row>
    <row r="482" spans="1:3" ht="60" customHeight="1" x14ac:dyDescent="0.2">
      <c r="A482" s="80" t="str">
        <f>IF('その他(邦)'!L482="○","◎",IF('その他(邦)'!K482="○","○",""))</f>
        <v/>
      </c>
      <c r="B482" s="2" t="str">
        <f>IF('その他(邦)'!A482&lt;&gt;"",'その他(邦)'!A482,"")</f>
        <v/>
      </c>
      <c r="C482" s="1" t="str">
        <f>IF('その他(邦)'!B482&lt;&gt;"",'その他(邦)'!B482&amp;":"&amp;'その他(邦)'!C482&amp;" "&amp;'その他(邦)'!D482&amp;", "&amp;'その他(邦)'!E482&amp;", "&amp;'その他(邦)'!F482&amp;", "&amp;'その他(邦)'!G482&amp;" (IF: "&amp;TEXT('その他(邦)'!H482,"0.000")&amp;")"&amp;" (CS: "&amp;TEXT('その他(邦)'!I482,"0.0")&amp;")","")</f>
        <v/>
      </c>
    </row>
    <row r="483" spans="1:3" ht="60" customHeight="1" x14ac:dyDescent="0.2">
      <c r="A483" s="80" t="str">
        <f>IF('その他(邦)'!L483="○","◎",IF('その他(邦)'!K483="○","○",""))</f>
        <v/>
      </c>
      <c r="B483" s="2" t="str">
        <f>IF('その他(邦)'!A483&lt;&gt;"",'その他(邦)'!A483,"")</f>
        <v/>
      </c>
      <c r="C483" s="1" t="str">
        <f>IF('その他(邦)'!B483&lt;&gt;"",'その他(邦)'!B483&amp;":"&amp;'その他(邦)'!C483&amp;" "&amp;'その他(邦)'!D483&amp;", "&amp;'その他(邦)'!E483&amp;", "&amp;'その他(邦)'!F483&amp;", "&amp;'その他(邦)'!G483&amp;" (IF: "&amp;TEXT('その他(邦)'!H483,"0.000")&amp;")"&amp;" (CS: "&amp;TEXT('その他(邦)'!I483,"0.0")&amp;")","")</f>
        <v/>
      </c>
    </row>
    <row r="484" spans="1:3" ht="60" customHeight="1" x14ac:dyDescent="0.2">
      <c r="A484" s="80" t="str">
        <f>IF('その他(邦)'!L484="○","◎",IF('その他(邦)'!K484="○","○",""))</f>
        <v/>
      </c>
      <c r="B484" s="2" t="str">
        <f>IF('その他(邦)'!A484&lt;&gt;"",'その他(邦)'!A484,"")</f>
        <v/>
      </c>
      <c r="C484" s="1" t="str">
        <f>IF('その他(邦)'!B484&lt;&gt;"",'その他(邦)'!B484&amp;":"&amp;'その他(邦)'!C484&amp;" "&amp;'その他(邦)'!D484&amp;", "&amp;'その他(邦)'!E484&amp;", "&amp;'その他(邦)'!F484&amp;", "&amp;'その他(邦)'!G484&amp;" (IF: "&amp;TEXT('その他(邦)'!H484,"0.000")&amp;")"&amp;" (CS: "&amp;TEXT('その他(邦)'!I484,"0.0")&amp;")","")</f>
        <v/>
      </c>
    </row>
    <row r="485" spans="1:3" ht="60" customHeight="1" x14ac:dyDescent="0.2">
      <c r="A485" s="80" t="str">
        <f>IF('その他(邦)'!L485="○","◎",IF('その他(邦)'!K485="○","○",""))</f>
        <v/>
      </c>
      <c r="B485" s="2" t="str">
        <f>IF('その他(邦)'!A485&lt;&gt;"",'その他(邦)'!A485,"")</f>
        <v/>
      </c>
      <c r="C485" s="1" t="str">
        <f>IF('その他(邦)'!B485&lt;&gt;"",'その他(邦)'!B485&amp;":"&amp;'その他(邦)'!C485&amp;" "&amp;'その他(邦)'!D485&amp;", "&amp;'その他(邦)'!E485&amp;", "&amp;'その他(邦)'!F485&amp;", "&amp;'その他(邦)'!G485&amp;" (IF: "&amp;TEXT('その他(邦)'!H485,"0.000")&amp;")"&amp;" (CS: "&amp;TEXT('その他(邦)'!I485,"0.0")&amp;")","")</f>
        <v/>
      </c>
    </row>
    <row r="486" spans="1:3" ht="60" customHeight="1" x14ac:dyDescent="0.2">
      <c r="A486" s="80" t="str">
        <f>IF('その他(邦)'!L486="○","◎",IF('その他(邦)'!K486="○","○",""))</f>
        <v/>
      </c>
      <c r="B486" s="2" t="str">
        <f>IF('その他(邦)'!A486&lt;&gt;"",'その他(邦)'!A486,"")</f>
        <v/>
      </c>
      <c r="C486" s="1" t="str">
        <f>IF('その他(邦)'!B486&lt;&gt;"",'その他(邦)'!B486&amp;":"&amp;'その他(邦)'!C486&amp;" "&amp;'その他(邦)'!D486&amp;", "&amp;'その他(邦)'!E486&amp;", "&amp;'その他(邦)'!F486&amp;", "&amp;'その他(邦)'!G486&amp;" (IF: "&amp;TEXT('その他(邦)'!H486,"0.000")&amp;")"&amp;" (CS: "&amp;TEXT('その他(邦)'!I486,"0.0")&amp;")","")</f>
        <v/>
      </c>
    </row>
    <row r="487" spans="1:3" ht="60" customHeight="1" x14ac:dyDescent="0.2">
      <c r="A487" s="80" t="str">
        <f>IF('その他(邦)'!L487="○","◎",IF('その他(邦)'!K487="○","○",""))</f>
        <v/>
      </c>
      <c r="B487" s="2" t="str">
        <f>IF('その他(邦)'!A487&lt;&gt;"",'その他(邦)'!A487,"")</f>
        <v/>
      </c>
      <c r="C487" s="1" t="str">
        <f>IF('その他(邦)'!B487&lt;&gt;"",'その他(邦)'!B487&amp;":"&amp;'その他(邦)'!C487&amp;" "&amp;'その他(邦)'!D487&amp;", "&amp;'その他(邦)'!E487&amp;", "&amp;'その他(邦)'!F487&amp;", "&amp;'その他(邦)'!G487&amp;" (IF: "&amp;TEXT('その他(邦)'!H487,"0.000")&amp;")"&amp;" (CS: "&amp;TEXT('その他(邦)'!I487,"0.0")&amp;")","")</f>
        <v/>
      </c>
    </row>
    <row r="488" spans="1:3" ht="60" customHeight="1" x14ac:dyDescent="0.2">
      <c r="A488" s="80" t="str">
        <f>IF('その他(邦)'!L488="○","◎",IF('その他(邦)'!K488="○","○",""))</f>
        <v/>
      </c>
      <c r="B488" s="2" t="str">
        <f>IF('その他(邦)'!A488&lt;&gt;"",'その他(邦)'!A488,"")</f>
        <v/>
      </c>
      <c r="C488" s="1" t="str">
        <f>IF('その他(邦)'!B488&lt;&gt;"",'その他(邦)'!B488&amp;":"&amp;'その他(邦)'!C488&amp;" "&amp;'その他(邦)'!D488&amp;", "&amp;'その他(邦)'!E488&amp;", "&amp;'その他(邦)'!F488&amp;", "&amp;'その他(邦)'!G488&amp;" (IF: "&amp;TEXT('その他(邦)'!H488,"0.000")&amp;")"&amp;" (CS: "&amp;TEXT('その他(邦)'!I488,"0.0")&amp;")","")</f>
        <v/>
      </c>
    </row>
    <row r="489" spans="1:3" ht="60" customHeight="1" x14ac:dyDescent="0.2">
      <c r="A489" s="80" t="str">
        <f>IF('その他(邦)'!L489="○","◎",IF('その他(邦)'!K489="○","○",""))</f>
        <v/>
      </c>
      <c r="B489" s="2" t="str">
        <f>IF('その他(邦)'!A489&lt;&gt;"",'その他(邦)'!A489,"")</f>
        <v/>
      </c>
      <c r="C489" s="1" t="str">
        <f>IF('その他(邦)'!B489&lt;&gt;"",'その他(邦)'!B489&amp;":"&amp;'その他(邦)'!C489&amp;" "&amp;'その他(邦)'!D489&amp;", "&amp;'その他(邦)'!E489&amp;", "&amp;'その他(邦)'!F489&amp;", "&amp;'その他(邦)'!G489&amp;" (IF: "&amp;TEXT('その他(邦)'!H489,"0.000")&amp;")"&amp;" (CS: "&amp;TEXT('その他(邦)'!I489,"0.0")&amp;")","")</f>
        <v/>
      </c>
    </row>
    <row r="490" spans="1:3" ht="60" customHeight="1" x14ac:dyDescent="0.2">
      <c r="A490" s="80" t="str">
        <f>IF('その他(邦)'!L490="○","◎",IF('その他(邦)'!K490="○","○",""))</f>
        <v/>
      </c>
      <c r="B490" s="2" t="str">
        <f>IF('その他(邦)'!A490&lt;&gt;"",'その他(邦)'!A490,"")</f>
        <v/>
      </c>
      <c r="C490" s="1" t="str">
        <f>IF('その他(邦)'!B490&lt;&gt;"",'その他(邦)'!B490&amp;":"&amp;'その他(邦)'!C490&amp;" "&amp;'その他(邦)'!D490&amp;", "&amp;'その他(邦)'!E490&amp;", "&amp;'その他(邦)'!F490&amp;", "&amp;'その他(邦)'!G490&amp;" (IF: "&amp;TEXT('その他(邦)'!H490,"0.000")&amp;")"&amp;" (CS: "&amp;TEXT('その他(邦)'!I490,"0.0")&amp;")","")</f>
        <v/>
      </c>
    </row>
    <row r="491" spans="1:3" ht="60" customHeight="1" x14ac:dyDescent="0.2">
      <c r="A491" s="80" t="str">
        <f>IF('その他(邦)'!L491="○","◎",IF('その他(邦)'!K491="○","○",""))</f>
        <v/>
      </c>
      <c r="B491" s="2" t="str">
        <f>IF('その他(邦)'!A491&lt;&gt;"",'その他(邦)'!A491,"")</f>
        <v/>
      </c>
      <c r="C491" s="1" t="str">
        <f>IF('その他(邦)'!B491&lt;&gt;"",'その他(邦)'!B491&amp;":"&amp;'その他(邦)'!C491&amp;" "&amp;'その他(邦)'!D491&amp;", "&amp;'その他(邦)'!E491&amp;", "&amp;'その他(邦)'!F491&amp;", "&amp;'その他(邦)'!G491&amp;" (IF: "&amp;TEXT('その他(邦)'!H491,"0.000")&amp;")"&amp;" (CS: "&amp;TEXT('その他(邦)'!I491,"0.0")&amp;")","")</f>
        <v/>
      </c>
    </row>
    <row r="492" spans="1:3" ht="60" customHeight="1" x14ac:dyDescent="0.2">
      <c r="A492" s="80" t="str">
        <f>IF('その他(邦)'!L492="○","◎",IF('その他(邦)'!K492="○","○",""))</f>
        <v/>
      </c>
      <c r="B492" s="2" t="str">
        <f>IF('その他(邦)'!A492&lt;&gt;"",'その他(邦)'!A492,"")</f>
        <v/>
      </c>
      <c r="C492" s="1" t="str">
        <f>IF('その他(邦)'!B492&lt;&gt;"",'その他(邦)'!B492&amp;":"&amp;'その他(邦)'!C492&amp;" "&amp;'その他(邦)'!D492&amp;", "&amp;'その他(邦)'!E492&amp;", "&amp;'その他(邦)'!F492&amp;", "&amp;'その他(邦)'!G492&amp;" (IF: "&amp;TEXT('その他(邦)'!H492,"0.000")&amp;")"&amp;" (CS: "&amp;TEXT('その他(邦)'!I492,"0.0")&amp;")","")</f>
        <v/>
      </c>
    </row>
    <row r="493" spans="1:3" ht="60" customHeight="1" x14ac:dyDescent="0.2">
      <c r="A493" s="80" t="str">
        <f>IF('その他(邦)'!L493="○","◎",IF('その他(邦)'!K493="○","○",""))</f>
        <v/>
      </c>
      <c r="B493" s="2" t="str">
        <f>IF('その他(邦)'!A493&lt;&gt;"",'その他(邦)'!A493,"")</f>
        <v/>
      </c>
      <c r="C493" s="1" t="str">
        <f>IF('その他(邦)'!B493&lt;&gt;"",'その他(邦)'!B493&amp;":"&amp;'その他(邦)'!C493&amp;" "&amp;'その他(邦)'!D493&amp;", "&amp;'その他(邦)'!E493&amp;", "&amp;'その他(邦)'!F493&amp;", "&amp;'その他(邦)'!G493&amp;" (IF: "&amp;TEXT('その他(邦)'!H493,"0.000")&amp;")"&amp;" (CS: "&amp;TEXT('その他(邦)'!I493,"0.0")&amp;")","")</f>
        <v/>
      </c>
    </row>
    <row r="494" spans="1:3" ht="60" customHeight="1" x14ac:dyDescent="0.2">
      <c r="A494" s="80" t="str">
        <f>IF('その他(邦)'!L494="○","◎",IF('その他(邦)'!K494="○","○",""))</f>
        <v/>
      </c>
      <c r="B494" s="2" t="str">
        <f>IF('その他(邦)'!A494&lt;&gt;"",'その他(邦)'!A494,"")</f>
        <v/>
      </c>
      <c r="C494" s="1" t="str">
        <f>IF('その他(邦)'!B494&lt;&gt;"",'その他(邦)'!B494&amp;":"&amp;'その他(邦)'!C494&amp;" "&amp;'その他(邦)'!D494&amp;", "&amp;'その他(邦)'!E494&amp;", "&amp;'その他(邦)'!F494&amp;", "&amp;'その他(邦)'!G494&amp;" (IF: "&amp;TEXT('その他(邦)'!H494,"0.000")&amp;")"&amp;" (CS: "&amp;TEXT('その他(邦)'!I494,"0.0")&amp;")","")</f>
        <v/>
      </c>
    </row>
    <row r="495" spans="1:3" ht="60" customHeight="1" x14ac:dyDescent="0.2">
      <c r="A495" s="80" t="str">
        <f>IF('その他(邦)'!L495="○","◎",IF('その他(邦)'!K495="○","○",""))</f>
        <v/>
      </c>
      <c r="B495" s="2" t="str">
        <f>IF('その他(邦)'!A495&lt;&gt;"",'その他(邦)'!A495,"")</f>
        <v/>
      </c>
      <c r="C495" s="1" t="str">
        <f>IF('その他(邦)'!B495&lt;&gt;"",'その他(邦)'!B495&amp;":"&amp;'その他(邦)'!C495&amp;" "&amp;'その他(邦)'!D495&amp;", "&amp;'その他(邦)'!E495&amp;", "&amp;'その他(邦)'!F495&amp;", "&amp;'その他(邦)'!G495&amp;" (IF: "&amp;TEXT('その他(邦)'!H495,"0.000")&amp;")"&amp;" (CS: "&amp;TEXT('その他(邦)'!I495,"0.0")&amp;")","")</f>
        <v/>
      </c>
    </row>
    <row r="496" spans="1:3" ht="60" customHeight="1" x14ac:dyDescent="0.2">
      <c r="A496" s="80" t="str">
        <f>IF('その他(邦)'!L496="○","◎",IF('その他(邦)'!K496="○","○",""))</f>
        <v/>
      </c>
      <c r="B496" s="2" t="str">
        <f>IF('その他(邦)'!A496&lt;&gt;"",'その他(邦)'!A496,"")</f>
        <v/>
      </c>
      <c r="C496" s="1" t="str">
        <f>IF('その他(邦)'!B496&lt;&gt;"",'その他(邦)'!B496&amp;":"&amp;'その他(邦)'!C496&amp;" "&amp;'その他(邦)'!D496&amp;", "&amp;'その他(邦)'!E496&amp;", "&amp;'その他(邦)'!F496&amp;", "&amp;'その他(邦)'!G496&amp;" (IF: "&amp;TEXT('その他(邦)'!H496,"0.000")&amp;")"&amp;" (CS: "&amp;TEXT('その他(邦)'!I496,"0.0")&amp;")","")</f>
        <v/>
      </c>
    </row>
    <row r="497" spans="1:3" ht="60" customHeight="1" x14ac:dyDescent="0.2">
      <c r="A497" s="80" t="str">
        <f>IF('その他(邦)'!L497="○","◎",IF('その他(邦)'!K497="○","○",""))</f>
        <v/>
      </c>
      <c r="B497" s="2" t="str">
        <f>IF('その他(邦)'!A497&lt;&gt;"",'その他(邦)'!A497,"")</f>
        <v/>
      </c>
      <c r="C497" s="1" t="str">
        <f>IF('その他(邦)'!B497&lt;&gt;"",'その他(邦)'!B497&amp;":"&amp;'その他(邦)'!C497&amp;" "&amp;'その他(邦)'!D497&amp;", "&amp;'その他(邦)'!E497&amp;", "&amp;'その他(邦)'!F497&amp;", "&amp;'その他(邦)'!G497&amp;" (IF: "&amp;TEXT('その他(邦)'!H497,"0.000")&amp;")"&amp;" (CS: "&amp;TEXT('その他(邦)'!I497,"0.0")&amp;")","")</f>
        <v/>
      </c>
    </row>
    <row r="498" spans="1:3" ht="60" customHeight="1" x14ac:dyDescent="0.2">
      <c r="A498" s="80" t="str">
        <f>IF('その他(邦)'!L498="○","◎",IF('その他(邦)'!K498="○","○",""))</f>
        <v/>
      </c>
      <c r="B498" s="2" t="str">
        <f>IF('その他(邦)'!A498&lt;&gt;"",'その他(邦)'!A498,"")</f>
        <v/>
      </c>
      <c r="C498" s="1" t="str">
        <f>IF('その他(邦)'!B498&lt;&gt;"",'その他(邦)'!B498&amp;":"&amp;'その他(邦)'!C498&amp;" "&amp;'その他(邦)'!D498&amp;", "&amp;'その他(邦)'!E498&amp;", "&amp;'その他(邦)'!F498&amp;", "&amp;'その他(邦)'!G498&amp;" (IF: "&amp;TEXT('その他(邦)'!H498,"0.000")&amp;")"&amp;" (CS: "&amp;TEXT('その他(邦)'!I498,"0.0")&amp;")","")</f>
        <v/>
      </c>
    </row>
    <row r="499" spans="1:3" ht="60" customHeight="1" x14ac:dyDescent="0.2">
      <c r="A499" s="80" t="str">
        <f>IF('その他(邦)'!L499="○","◎",IF('その他(邦)'!K499="○","○",""))</f>
        <v/>
      </c>
      <c r="B499" s="2" t="str">
        <f>IF('その他(邦)'!A499&lt;&gt;"",'その他(邦)'!A499,"")</f>
        <v/>
      </c>
      <c r="C499" s="1" t="str">
        <f>IF('その他(邦)'!B499&lt;&gt;"",'その他(邦)'!B499&amp;":"&amp;'その他(邦)'!C499&amp;" "&amp;'その他(邦)'!D499&amp;", "&amp;'その他(邦)'!E499&amp;", "&amp;'その他(邦)'!F499&amp;", "&amp;'その他(邦)'!G499&amp;" (IF: "&amp;TEXT('その他(邦)'!H499,"0.000")&amp;")"&amp;" (CS: "&amp;TEXT('その他(邦)'!I499,"0.0")&amp;")","")</f>
        <v/>
      </c>
    </row>
    <row r="500" spans="1:3" ht="60" customHeight="1" x14ac:dyDescent="0.2">
      <c r="A500" s="80" t="str">
        <f>IF('その他(邦)'!L500="○","◎",IF('その他(邦)'!K500="○","○",""))</f>
        <v/>
      </c>
      <c r="B500" s="2" t="str">
        <f>IF('その他(邦)'!A500&lt;&gt;"",'その他(邦)'!A500,"")</f>
        <v/>
      </c>
      <c r="C500" s="1" t="str">
        <f>IF('その他(邦)'!B500&lt;&gt;"",'その他(邦)'!B500&amp;":"&amp;'その他(邦)'!C500&amp;" "&amp;'その他(邦)'!D500&amp;", "&amp;'その他(邦)'!E500&amp;", "&amp;'その他(邦)'!F500&amp;", "&amp;'その他(邦)'!G500&amp;" (IF: "&amp;TEXT('その他(邦)'!H500,"0.000")&amp;")"&amp;" (CS: "&amp;TEXT('その他(邦)'!I500,"0.0")&amp;")","")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6.44140625" style="2" customWidth="1"/>
    <col min="2" max="2" width="76.6640625" customWidth="1"/>
    <col min="7" max="7" width="9" customWidth="1"/>
  </cols>
  <sheetData>
    <row r="1" spans="1:6" x14ac:dyDescent="0.2">
      <c r="A1" s="3"/>
      <c r="B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A2" s="3"/>
      <c r="B2" s="4" t="s">
        <v>15</v>
      </c>
      <c r="E2">
        <f>COUNT(A:A)</f>
        <v>0</v>
      </c>
      <c r="F2" t="str">
        <f>TEXT("$B$" &amp; E2+3,)</f>
        <v>$B$3</v>
      </c>
    </row>
    <row r="3" spans="1:6" x14ac:dyDescent="0.2">
      <c r="B3" s="2"/>
    </row>
    <row r="4" spans="1:6" ht="60" customHeight="1" x14ac:dyDescent="0.2">
      <c r="A4" s="2" t="str">
        <f>IF('学会発表(国際)'!A4&lt;&gt;"",'学会発表(国際)'!A4,"")</f>
        <v/>
      </c>
      <c r="B4" s="1" t="str">
        <f>IF('学会発表(国際)'!B4&lt;&gt;"",'学会発表(国際)'!B4&amp;":"&amp;'学会発表(国際)'!C4&amp;" "&amp;" "&amp;'学会発表(国際)'!D4&amp;". "&amp;'学会発表(国際)'!E4&amp;", "&amp;'学会発表(国際)'!F4&amp;(IF('学会発表(国際)'!G4&lt;&gt;""," ("&amp;'学会発表(国際)'!G4&amp;")","")),"")</f>
        <v/>
      </c>
    </row>
    <row r="5" spans="1:6" ht="60" customHeight="1" x14ac:dyDescent="0.2">
      <c r="A5" s="2" t="str">
        <f>IF('学会発表(国際)'!A5&lt;&gt;"",'学会発表(国際)'!A5,"")</f>
        <v/>
      </c>
      <c r="B5" s="1" t="str">
        <f>IF('学会発表(国際)'!B5&lt;&gt;"",'学会発表(国際)'!B5&amp;":"&amp;'学会発表(国際)'!C5&amp;" "&amp;" "&amp;'学会発表(国際)'!D5&amp;". "&amp;'学会発表(国際)'!E5&amp;", "&amp;'学会発表(国際)'!F5&amp;(IF('学会発表(国際)'!G5&lt;&gt;""," ("&amp;'学会発表(国際)'!G5&amp;")","")),"")</f>
        <v/>
      </c>
    </row>
    <row r="6" spans="1:6" ht="60" customHeight="1" x14ac:dyDescent="0.2">
      <c r="A6" s="2" t="str">
        <f>IF('学会発表(国際)'!A6&lt;&gt;"",'学会発表(国際)'!A6,"")</f>
        <v/>
      </c>
      <c r="B6" s="1" t="str">
        <f>IF('学会発表(国際)'!B6&lt;&gt;"",'学会発表(国際)'!B6&amp;":"&amp;'学会発表(国際)'!C6&amp;" "&amp;" "&amp;'学会発表(国際)'!D6&amp;". "&amp;'学会発表(国際)'!E6&amp;", "&amp;'学会発表(国際)'!F6&amp;(IF('学会発表(国際)'!G6&lt;&gt;""," ("&amp;'学会発表(国際)'!G6&amp;")","")),"")</f>
        <v/>
      </c>
    </row>
    <row r="7" spans="1:6" ht="60" customHeight="1" x14ac:dyDescent="0.2">
      <c r="A7" s="2" t="str">
        <f>IF('学会発表(国際)'!A7&lt;&gt;"",'学会発表(国際)'!A7,"")</f>
        <v/>
      </c>
      <c r="B7" s="1" t="str">
        <f>IF('学会発表(国際)'!B7&lt;&gt;"",'学会発表(国際)'!B7&amp;":"&amp;'学会発表(国際)'!C7&amp;" "&amp;" "&amp;'学会発表(国際)'!D7&amp;". "&amp;'学会発表(国際)'!E7&amp;", "&amp;'学会発表(国際)'!F7&amp;(IF('学会発表(国際)'!G7&lt;&gt;""," ("&amp;'学会発表(国際)'!G7&amp;")","")),"")</f>
        <v/>
      </c>
    </row>
    <row r="8" spans="1:6" ht="60" customHeight="1" x14ac:dyDescent="0.2">
      <c r="A8" s="2" t="str">
        <f>IF('学会発表(国際)'!A8&lt;&gt;"",'学会発表(国際)'!A8,"")</f>
        <v/>
      </c>
      <c r="B8" s="1" t="str">
        <f>IF('学会発表(国際)'!B8&lt;&gt;"",'学会発表(国際)'!B8&amp;":"&amp;'学会発表(国際)'!C8&amp;" "&amp;" "&amp;'学会発表(国際)'!D8&amp;". "&amp;'学会発表(国際)'!E8&amp;", "&amp;'学会発表(国際)'!F8&amp;(IF('学会発表(国際)'!G8&lt;&gt;""," ("&amp;'学会発表(国際)'!G8&amp;")","")),"")</f>
        <v/>
      </c>
    </row>
    <row r="9" spans="1:6" ht="60" customHeight="1" x14ac:dyDescent="0.2">
      <c r="A9" s="2" t="str">
        <f>IF('学会発表(国際)'!A9&lt;&gt;"",'学会発表(国際)'!A9,"")</f>
        <v/>
      </c>
      <c r="B9" s="1" t="str">
        <f>IF('学会発表(国際)'!B9&lt;&gt;"",'学会発表(国際)'!B9&amp;":"&amp;'学会発表(国際)'!C9&amp;" "&amp;" "&amp;'学会発表(国際)'!D9&amp;". "&amp;'学会発表(国際)'!E9&amp;", "&amp;'学会発表(国際)'!F9&amp;(IF('学会発表(国際)'!G9&lt;&gt;""," ("&amp;'学会発表(国際)'!G9&amp;")","")),"")</f>
        <v/>
      </c>
    </row>
    <row r="10" spans="1:6" ht="60" customHeight="1" x14ac:dyDescent="0.2">
      <c r="A10" s="2" t="str">
        <f>IF('学会発表(国際)'!A10&lt;&gt;"",'学会発表(国際)'!A10,"")</f>
        <v/>
      </c>
      <c r="B10" s="1" t="str">
        <f>IF('学会発表(国際)'!B10&lt;&gt;"",'学会発表(国際)'!B10&amp;":"&amp;'学会発表(国際)'!C10&amp;" "&amp;" "&amp;'学会発表(国際)'!D10&amp;". "&amp;'学会発表(国際)'!E10&amp;", "&amp;'学会発表(国際)'!F10&amp;(IF('学会発表(国際)'!G10&lt;&gt;""," ("&amp;'学会発表(国際)'!G10&amp;")","")),"")</f>
        <v/>
      </c>
    </row>
    <row r="11" spans="1:6" ht="60" customHeight="1" x14ac:dyDescent="0.2">
      <c r="A11" s="2" t="str">
        <f>IF('学会発表(国際)'!A11&lt;&gt;"",'学会発表(国際)'!A11,"")</f>
        <v/>
      </c>
      <c r="B11" s="1" t="str">
        <f>IF('学会発表(国際)'!B11&lt;&gt;"",'学会発表(国際)'!B11&amp;":"&amp;'学会発表(国際)'!C11&amp;" "&amp;" "&amp;'学会発表(国際)'!D11&amp;". "&amp;'学会発表(国際)'!E11&amp;", "&amp;'学会発表(国際)'!F11&amp;(IF('学会発表(国際)'!G11&lt;&gt;""," ("&amp;'学会発表(国際)'!G11&amp;")","")),"")</f>
        <v/>
      </c>
    </row>
    <row r="12" spans="1:6" ht="60" customHeight="1" x14ac:dyDescent="0.2">
      <c r="A12" s="2" t="str">
        <f>IF('学会発表(国際)'!A12&lt;&gt;"",'学会発表(国際)'!A12,"")</f>
        <v/>
      </c>
      <c r="B12" s="1" t="str">
        <f>IF('学会発表(国際)'!B12&lt;&gt;"",'学会発表(国際)'!B12&amp;":"&amp;'学会発表(国際)'!C12&amp;" "&amp;" "&amp;'学会発表(国際)'!D12&amp;". "&amp;'学会発表(国際)'!E12&amp;", "&amp;'学会発表(国際)'!F12&amp;(IF('学会発表(国際)'!G12&lt;&gt;""," ("&amp;'学会発表(国際)'!G12&amp;")","")),"")</f>
        <v/>
      </c>
    </row>
    <row r="13" spans="1:6" ht="60" customHeight="1" x14ac:dyDescent="0.2">
      <c r="A13" s="2" t="str">
        <f>IF('学会発表(国際)'!A13&lt;&gt;"",'学会発表(国際)'!A13,"")</f>
        <v/>
      </c>
      <c r="B13" s="1" t="str">
        <f>IF('学会発表(国際)'!B13&lt;&gt;"",'学会発表(国際)'!B13&amp;":"&amp;'学会発表(国際)'!C13&amp;" "&amp;" "&amp;'学会発表(国際)'!D13&amp;". "&amp;'学会発表(国際)'!E13&amp;", "&amp;'学会発表(国際)'!F13&amp;(IF('学会発表(国際)'!G13&lt;&gt;""," ("&amp;'学会発表(国際)'!G13&amp;")","")),"")</f>
        <v/>
      </c>
    </row>
    <row r="14" spans="1:6" ht="60" customHeight="1" x14ac:dyDescent="0.2">
      <c r="A14" s="2" t="str">
        <f>IF('学会発表(国際)'!A14&lt;&gt;"",'学会発表(国際)'!A14,"")</f>
        <v/>
      </c>
      <c r="B14" s="1" t="str">
        <f>IF('学会発表(国際)'!B14&lt;&gt;"",'学会発表(国際)'!B14&amp;":"&amp;'学会発表(国際)'!C14&amp;" "&amp;" "&amp;'学会発表(国際)'!D14&amp;". "&amp;'学会発表(国際)'!E14&amp;", "&amp;'学会発表(国際)'!F14&amp;(IF('学会発表(国際)'!G14&lt;&gt;""," ("&amp;'学会発表(国際)'!G14&amp;")","")),"")</f>
        <v/>
      </c>
    </row>
    <row r="15" spans="1:6" ht="60" customHeight="1" x14ac:dyDescent="0.2">
      <c r="A15" s="2" t="str">
        <f>IF('学会発表(国際)'!A15&lt;&gt;"",'学会発表(国際)'!A15,"")</f>
        <v/>
      </c>
      <c r="B15" s="1" t="str">
        <f>IF('学会発表(国際)'!B15&lt;&gt;"",'学会発表(国際)'!B15&amp;":"&amp;'学会発表(国際)'!C15&amp;" "&amp;" "&amp;'学会発表(国際)'!D15&amp;". "&amp;'学会発表(国際)'!E15&amp;", "&amp;'学会発表(国際)'!F15&amp;(IF('学会発表(国際)'!G15&lt;&gt;""," ("&amp;'学会発表(国際)'!G15&amp;")","")),"")</f>
        <v/>
      </c>
    </row>
    <row r="16" spans="1:6" ht="60" customHeight="1" x14ac:dyDescent="0.2">
      <c r="A16" s="2" t="str">
        <f>IF('学会発表(国際)'!A16&lt;&gt;"",'学会発表(国際)'!A16,"")</f>
        <v/>
      </c>
      <c r="B16" s="1" t="str">
        <f>IF('学会発表(国際)'!B16&lt;&gt;"",'学会発表(国際)'!B16&amp;":"&amp;'学会発表(国際)'!C16&amp;" "&amp;" "&amp;'学会発表(国際)'!D16&amp;". "&amp;'学会発表(国際)'!E16&amp;", "&amp;'学会発表(国際)'!F16&amp;(IF('学会発表(国際)'!G16&lt;&gt;""," ("&amp;'学会発表(国際)'!G16&amp;")","")),"")</f>
        <v/>
      </c>
    </row>
    <row r="17" spans="1:2" ht="60" customHeight="1" x14ac:dyDescent="0.2">
      <c r="A17" s="2" t="str">
        <f>IF('学会発表(国際)'!A17&lt;&gt;"",'学会発表(国際)'!A17,"")</f>
        <v/>
      </c>
      <c r="B17" s="1" t="str">
        <f>IF('学会発表(国際)'!B17&lt;&gt;"",'学会発表(国際)'!B17&amp;":"&amp;'学会発表(国際)'!C17&amp;" "&amp;" "&amp;'学会発表(国際)'!D17&amp;". "&amp;'学会発表(国際)'!E17&amp;", "&amp;'学会発表(国際)'!F17&amp;(IF('学会発表(国際)'!G17&lt;&gt;""," ("&amp;'学会発表(国際)'!G17&amp;")","")),"")</f>
        <v/>
      </c>
    </row>
    <row r="18" spans="1:2" ht="60" customHeight="1" x14ac:dyDescent="0.2">
      <c r="A18" s="2" t="str">
        <f>IF('学会発表(国際)'!A18&lt;&gt;"",'学会発表(国際)'!A18,"")</f>
        <v/>
      </c>
      <c r="B18" s="1" t="str">
        <f>IF('学会発表(国際)'!B18&lt;&gt;"",'学会発表(国際)'!B18&amp;":"&amp;'学会発表(国際)'!C18&amp;" "&amp;" "&amp;'学会発表(国際)'!D18&amp;". "&amp;'学会発表(国際)'!E18&amp;", "&amp;'学会発表(国際)'!F18&amp;(IF('学会発表(国際)'!G18&lt;&gt;""," ("&amp;'学会発表(国際)'!G18&amp;")","")),"")</f>
        <v/>
      </c>
    </row>
    <row r="19" spans="1:2" ht="60" customHeight="1" x14ac:dyDescent="0.2">
      <c r="A19" s="2" t="str">
        <f>IF('学会発表(国際)'!A19&lt;&gt;"",'学会発表(国際)'!A19,"")</f>
        <v/>
      </c>
      <c r="B19" s="1" t="str">
        <f>IF('学会発表(国際)'!B19&lt;&gt;"",'学会発表(国際)'!B19&amp;":"&amp;'学会発表(国際)'!C19&amp;" "&amp;" "&amp;'学会発表(国際)'!D19&amp;". "&amp;'学会発表(国際)'!E19&amp;", "&amp;'学会発表(国際)'!F19&amp;(IF('学会発表(国際)'!G19&lt;&gt;""," ("&amp;'学会発表(国際)'!G19&amp;")","")),"")</f>
        <v/>
      </c>
    </row>
    <row r="20" spans="1:2" ht="60" customHeight="1" x14ac:dyDescent="0.2">
      <c r="A20" s="2" t="str">
        <f>IF('学会発表(国際)'!A20&lt;&gt;"",'学会発表(国際)'!A20,"")</f>
        <v/>
      </c>
      <c r="B20" s="1" t="str">
        <f>IF('学会発表(国際)'!B20&lt;&gt;"",'学会発表(国際)'!B20&amp;":"&amp;'学会発表(国際)'!C20&amp;" "&amp;" "&amp;'学会発表(国際)'!D20&amp;". "&amp;'学会発表(国際)'!E20&amp;", "&amp;'学会発表(国際)'!F20&amp;(IF('学会発表(国際)'!G20&lt;&gt;""," ("&amp;'学会発表(国際)'!G20&amp;")","")),"")</f>
        <v/>
      </c>
    </row>
    <row r="21" spans="1:2" ht="60" customHeight="1" x14ac:dyDescent="0.2">
      <c r="A21" s="2" t="str">
        <f>IF('学会発表(国際)'!A21&lt;&gt;"",'学会発表(国際)'!A21,"")</f>
        <v/>
      </c>
      <c r="B21" s="1" t="str">
        <f>IF('学会発表(国際)'!B21&lt;&gt;"",'学会発表(国際)'!B21&amp;":"&amp;'学会発表(国際)'!C21&amp;" "&amp;" "&amp;'学会発表(国際)'!D21&amp;". "&amp;'学会発表(国際)'!E21&amp;", "&amp;'学会発表(国際)'!F21&amp;(IF('学会発表(国際)'!G21&lt;&gt;""," ("&amp;'学会発表(国際)'!G21&amp;")","")),"")</f>
        <v/>
      </c>
    </row>
    <row r="22" spans="1:2" ht="60" customHeight="1" x14ac:dyDescent="0.2">
      <c r="A22" s="2" t="str">
        <f>IF('学会発表(国際)'!A22&lt;&gt;"",'学会発表(国際)'!A22,"")</f>
        <v/>
      </c>
      <c r="B22" s="1" t="str">
        <f>IF('学会発表(国際)'!B22&lt;&gt;"",'学会発表(国際)'!B22&amp;":"&amp;'学会発表(国際)'!C22&amp;" "&amp;" "&amp;'学会発表(国際)'!D22&amp;". "&amp;'学会発表(国際)'!E22&amp;", "&amp;'学会発表(国際)'!F22&amp;(IF('学会発表(国際)'!G22&lt;&gt;""," ("&amp;'学会発表(国際)'!G22&amp;")","")),"")</f>
        <v/>
      </c>
    </row>
    <row r="23" spans="1:2" ht="60" customHeight="1" x14ac:dyDescent="0.2">
      <c r="A23" s="2" t="str">
        <f>IF('学会発表(国際)'!A23&lt;&gt;"",'学会発表(国際)'!A23,"")</f>
        <v/>
      </c>
      <c r="B23" s="1" t="str">
        <f>IF('学会発表(国際)'!B23&lt;&gt;"",'学会発表(国際)'!B23&amp;":"&amp;'学会発表(国際)'!C23&amp;" "&amp;" "&amp;'学会発表(国際)'!D23&amp;". "&amp;'学会発表(国際)'!E23&amp;", "&amp;'学会発表(国際)'!F23&amp;(IF('学会発表(国際)'!G23&lt;&gt;""," ("&amp;'学会発表(国際)'!G23&amp;")","")),"")</f>
        <v/>
      </c>
    </row>
    <row r="24" spans="1:2" ht="60" customHeight="1" x14ac:dyDescent="0.2">
      <c r="A24" s="2" t="str">
        <f>IF('学会発表(国際)'!A24&lt;&gt;"",'学会発表(国際)'!A24,"")</f>
        <v/>
      </c>
      <c r="B24" s="1" t="str">
        <f>IF('学会発表(国際)'!B24&lt;&gt;"",'学会発表(国際)'!B24&amp;":"&amp;'学会発表(国際)'!C24&amp;" "&amp;" "&amp;'学会発表(国際)'!D24&amp;". "&amp;'学会発表(国際)'!E24&amp;", "&amp;'学会発表(国際)'!F24&amp;(IF('学会発表(国際)'!G24&lt;&gt;""," ("&amp;'学会発表(国際)'!G24&amp;")","")),"")</f>
        <v/>
      </c>
    </row>
    <row r="25" spans="1:2" ht="60" customHeight="1" x14ac:dyDescent="0.2">
      <c r="A25" s="2" t="str">
        <f>IF('学会発表(国際)'!A25&lt;&gt;"",'学会発表(国際)'!A25,"")</f>
        <v/>
      </c>
      <c r="B25" s="1" t="str">
        <f>IF('学会発表(国際)'!B25&lt;&gt;"",'学会発表(国際)'!B25&amp;":"&amp;'学会発表(国際)'!C25&amp;" "&amp;" "&amp;'学会発表(国際)'!D25&amp;". "&amp;'学会発表(国際)'!E25&amp;", "&amp;'学会発表(国際)'!F25&amp;(IF('学会発表(国際)'!G25&lt;&gt;""," ("&amp;'学会発表(国際)'!G25&amp;")","")),"")</f>
        <v/>
      </c>
    </row>
    <row r="26" spans="1:2" ht="60" customHeight="1" x14ac:dyDescent="0.2">
      <c r="A26" s="2" t="str">
        <f>IF('学会発表(国際)'!A26&lt;&gt;"",'学会発表(国際)'!A26,"")</f>
        <v/>
      </c>
      <c r="B26" s="1" t="str">
        <f>IF('学会発表(国際)'!B26&lt;&gt;"",'学会発表(国際)'!B26&amp;":"&amp;'学会発表(国際)'!C26&amp;" "&amp;" "&amp;'学会発表(国際)'!D26&amp;". "&amp;'学会発表(国際)'!E26&amp;", "&amp;'学会発表(国際)'!F26&amp;(IF('学会発表(国際)'!G26&lt;&gt;""," ("&amp;'学会発表(国際)'!G26&amp;")","")),"")</f>
        <v/>
      </c>
    </row>
    <row r="27" spans="1:2" ht="60" customHeight="1" x14ac:dyDescent="0.2">
      <c r="A27" s="2" t="str">
        <f>IF('学会発表(国際)'!A27&lt;&gt;"",'学会発表(国際)'!A27,"")</f>
        <v/>
      </c>
      <c r="B27" s="1" t="str">
        <f>IF('学会発表(国際)'!B27&lt;&gt;"",'学会発表(国際)'!B27&amp;":"&amp;'学会発表(国際)'!C27&amp;" "&amp;" "&amp;'学会発表(国際)'!D27&amp;". "&amp;'学会発表(国際)'!E27&amp;", "&amp;'学会発表(国際)'!F27&amp;(IF('学会発表(国際)'!G27&lt;&gt;""," ("&amp;'学会発表(国際)'!G27&amp;")","")),"")</f>
        <v/>
      </c>
    </row>
    <row r="28" spans="1:2" ht="60" customHeight="1" x14ac:dyDescent="0.2">
      <c r="A28" s="2" t="str">
        <f>IF('学会発表(国際)'!A28&lt;&gt;"",'学会発表(国際)'!A28,"")</f>
        <v/>
      </c>
      <c r="B28" s="1" t="str">
        <f>IF('学会発表(国際)'!B28&lt;&gt;"",'学会発表(国際)'!B28&amp;":"&amp;'学会発表(国際)'!C28&amp;" "&amp;" "&amp;'学会発表(国際)'!D28&amp;". "&amp;'学会発表(国際)'!E28&amp;", "&amp;'学会発表(国際)'!F28&amp;(IF('学会発表(国際)'!G28&lt;&gt;""," ("&amp;'学会発表(国際)'!G28&amp;")","")),"")</f>
        <v/>
      </c>
    </row>
    <row r="29" spans="1:2" ht="60" customHeight="1" x14ac:dyDescent="0.2">
      <c r="A29" s="2" t="str">
        <f>IF('学会発表(国際)'!A29&lt;&gt;"",'学会発表(国際)'!A29,"")</f>
        <v/>
      </c>
      <c r="B29" s="1" t="str">
        <f>IF('学会発表(国際)'!B29&lt;&gt;"",'学会発表(国際)'!B29&amp;":"&amp;'学会発表(国際)'!C29&amp;" "&amp;" "&amp;'学会発表(国際)'!D29&amp;". "&amp;'学会発表(国際)'!E29&amp;", "&amp;'学会発表(国際)'!F29&amp;(IF('学会発表(国際)'!G29&lt;&gt;""," ("&amp;'学会発表(国際)'!G29&amp;")","")),"")</f>
        <v/>
      </c>
    </row>
    <row r="30" spans="1:2" ht="60" customHeight="1" x14ac:dyDescent="0.2">
      <c r="A30" s="2" t="str">
        <f>IF('学会発表(国際)'!A30&lt;&gt;"",'学会発表(国際)'!A30,"")</f>
        <v/>
      </c>
      <c r="B30" s="1" t="str">
        <f>IF('学会発表(国際)'!B30&lt;&gt;"",'学会発表(国際)'!B30&amp;":"&amp;'学会発表(国際)'!C30&amp;" "&amp;" "&amp;'学会発表(国際)'!D30&amp;". "&amp;'学会発表(国際)'!E30&amp;", "&amp;'学会発表(国際)'!F30&amp;(IF('学会発表(国際)'!G30&lt;&gt;""," ("&amp;'学会発表(国際)'!G30&amp;")","")),"")</f>
        <v/>
      </c>
    </row>
    <row r="31" spans="1:2" ht="60" customHeight="1" x14ac:dyDescent="0.2">
      <c r="A31" s="2" t="str">
        <f>IF('学会発表(国際)'!A31&lt;&gt;"",'学会発表(国際)'!A31,"")</f>
        <v/>
      </c>
      <c r="B31" s="1" t="str">
        <f>IF('学会発表(国際)'!B31&lt;&gt;"",'学会発表(国際)'!B31&amp;":"&amp;'学会発表(国際)'!C31&amp;" "&amp;" "&amp;'学会発表(国際)'!D31&amp;". "&amp;'学会発表(国際)'!E31&amp;", "&amp;'学会発表(国際)'!F31&amp;(IF('学会発表(国際)'!G31&lt;&gt;""," ("&amp;'学会発表(国際)'!G31&amp;")","")),"")</f>
        <v/>
      </c>
    </row>
    <row r="32" spans="1:2" ht="60" customHeight="1" x14ac:dyDescent="0.2">
      <c r="A32" s="2" t="str">
        <f>IF('学会発表(国際)'!A32&lt;&gt;"",'学会発表(国際)'!A32,"")</f>
        <v/>
      </c>
      <c r="B32" s="1" t="str">
        <f>IF('学会発表(国際)'!B32&lt;&gt;"",'学会発表(国際)'!B32&amp;":"&amp;'学会発表(国際)'!C32&amp;" "&amp;" "&amp;'学会発表(国際)'!D32&amp;". "&amp;'学会発表(国際)'!E32&amp;", "&amp;'学会発表(国際)'!F32&amp;(IF('学会発表(国際)'!G32&lt;&gt;""," ("&amp;'学会発表(国際)'!G32&amp;")","")),"")</f>
        <v/>
      </c>
    </row>
    <row r="33" spans="1:2" ht="60" customHeight="1" x14ac:dyDescent="0.2">
      <c r="A33" s="2" t="str">
        <f>IF('学会発表(国際)'!A33&lt;&gt;"",'学会発表(国際)'!A33,"")</f>
        <v/>
      </c>
      <c r="B33" s="1" t="str">
        <f>IF('学会発表(国際)'!B33&lt;&gt;"",'学会発表(国際)'!B33&amp;":"&amp;'学会発表(国際)'!C33&amp;" "&amp;" "&amp;'学会発表(国際)'!D33&amp;". "&amp;'学会発表(国際)'!E33&amp;", "&amp;'学会発表(国際)'!F33&amp;(IF('学会発表(国際)'!G33&lt;&gt;""," ("&amp;'学会発表(国際)'!G33&amp;")","")),"")</f>
        <v/>
      </c>
    </row>
    <row r="34" spans="1:2" ht="60" customHeight="1" x14ac:dyDescent="0.2">
      <c r="A34" s="2" t="str">
        <f>IF('学会発表(国際)'!A34&lt;&gt;"",'学会発表(国際)'!A34,"")</f>
        <v/>
      </c>
      <c r="B34" s="1" t="str">
        <f>IF('学会発表(国際)'!B34&lt;&gt;"",'学会発表(国際)'!B34&amp;":"&amp;'学会発表(国際)'!C34&amp;" "&amp;" "&amp;'学会発表(国際)'!D34&amp;". "&amp;'学会発表(国際)'!E34&amp;", "&amp;'学会発表(国際)'!F34&amp;(IF('学会発表(国際)'!G34&lt;&gt;""," ("&amp;'学会発表(国際)'!G34&amp;")","")),"")</f>
        <v/>
      </c>
    </row>
    <row r="35" spans="1:2" ht="60" customHeight="1" x14ac:dyDescent="0.2">
      <c r="A35" s="2" t="str">
        <f>IF('学会発表(国際)'!A35&lt;&gt;"",'学会発表(国際)'!A35,"")</f>
        <v/>
      </c>
      <c r="B35" s="1" t="str">
        <f>IF('学会発表(国際)'!B35&lt;&gt;"",'学会発表(国際)'!B35&amp;":"&amp;'学会発表(国際)'!C35&amp;" "&amp;" "&amp;'学会発表(国際)'!D35&amp;". "&amp;'学会発表(国際)'!E35&amp;", "&amp;'学会発表(国際)'!F35&amp;(IF('学会発表(国際)'!G35&lt;&gt;""," ("&amp;'学会発表(国際)'!G35&amp;")","")),"")</f>
        <v/>
      </c>
    </row>
    <row r="36" spans="1:2" ht="60" customHeight="1" x14ac:dyDescent="0.2">
      <c r="A36" s="2" t="str">
        <f>IF('学会発表(国際)'!A36&lt;&gt;"",'学会発表(国際)'!A36,"")</f>
        <v/>
      </c>
      <c r="B36" s="1" t="str">
        <f>IF('学会発表(国際)'!B36&lt;&gt;"",'学会発表(国際)'!B36&amp;":"&amp;'学会発表(国際)'!C36&amp;" "&amp;" "&amp;'学会発表(国際)'!D36&amp;". "&amp;'学会発表(国際)'!E36&amp;", "&amp;'学会発表(国際)'!F36&amp;(IF('学会発表(国際)'!G36&lt;&gt;""," ("&amp;'学会発表(国際)'!G36&amp;")","")),"")</f>
        <v/>
      </c>
    </row>
    <row r="37" spans="1:2" ht="60" customHeight="1" x14ac:dyDescent="0.2">
      <c r="A37" s="2" t="str">
        <f>IF('学会発表(国際)'!A37&lt;&gt;"",'学会発表(国際)'!A37,"")</f>
        <v/>
      </c>
      <c r="B37" s="1" t="str">
        <f>IF('学会発表(国際)'!B37&lt;&gt;"",'学会発表(国際)'!B37&amp;":"&amp;'学会発表(国際)'!C37&amp;" "&amp;" "&amp;'学会発表(国際)'!D37&amp;". "&amp;'学会発表(国際)'!E37&amp;", "&amp;'学会発表(国際)'!F37&amp;(IF('学会発表(国際)'!G37&lt;&gt;""," ("&amp;'学会発表(国際)'!G37&amp;")","")),"")</f>
        <v/>
      </c>
    </row>
    <row r="38" spans="1:2" ht="60" customHeight="1" x14ac:dyDescent="0.2">
      <c r="A38" s="2" t="str">
        <f>IF('学会発表(国際)'!A38&lt;&gt;"",'学会発表(国際)'!A38,"")</f>
        <v/>
      </c>
      <c r="B38" s="1" t="str">
        <f>IF('学会発表(国際)'!B38&lt;&gt;"",'学会発表(国際)'!B38&amp;":"&amp;'学会発表(国際)'!C38&amp;" "&amp;" "&amp;'学会発表(国際)'!D38&amp;". "&amp;'学会発表(国際)'!E38&amp;", "&amp;'学会発表(国際)'!F38&amp;(IF('学会発表(国際)'!G38&lt;&gt;""," ("&amp;'学会発表(国際)'!G38&amp;")","")),"")</f>
        <v/>
      </c>
    </row>
    <row r="39" spans="1:2" ht="60" customHeight="1" x14ac:dyDescent="0.2">
      <c r="A39" s="2" t="str">
        <f>IF('学会発表(国際)'!A39&lt;&gt;"",'学会発表(国際)'!A39,"")</f>
        <v/>
      </c>
      <c r="B39" s="1" t="str">
        <f>IF('学会発表(国際)'!B39&lt;&gt;"",'学会発表(国際)'!B39&amp;":"&amp;'学会発表(国際)'!C39&amp;" "&amp;" "&amp;'学会発表(国際)'!D39&amp;". "&amp;'学会発表(国際)'!E39&amp;", "&amp;'学会発表(国際)'!F39&amp;(IF('学会発表(国際)'!G39&lt;&gt;""," ("&amp;'学会発表(国際)'!G39&amp;")","")),"")</f>
        <v/>
      </c>
    </row>
    <row r="40" spans="1:2" ht="60" customHeight="1" x14ac:dyDescent="0.2">
      <c r="A40" s="2" t="str">
        <f>IF('学会発表(国際)'!A40&lt;&gt;"",'学会発表(国際)'!A40,"")</f>
        <v/>
      </c>
      <c r="B40" s="1" t="str">
        <f>IF('学会発表(国際)'!B40&lt;&gt;"",'学会発表(国際)'!B40&amp;":"&amp;'学会発表(国際)'!C40&amp;" "&amp;" "&amp;'学会発表(国際)'!D40&amp;". "&amp;'学会発表(国際)'!E40&amp;", "&amp;'学会発表(国際)'!F40&amp;(IF('学会発表(国際)'!G40&lt;&gt;""," ("&amp;'学会発表(国際)'!G40&amp;")","")),"")</f>
        <v/>
      </c>
    </row>
    <row r="41" spans="1:2" ht="60" customHeight="1" x14ac:dyDescent="0.2">
      <c r="A41" s="2" t="str">
        <f>IF('学会発表(国際)'!A41&lt;&gt;"",'学会発表(国際)'!A41,"")</f>
        <v/>
      </c>
      <c r="B41" s="1" t="str">
        <f>IF('学会発表(国際)'!B41&lt;&gt;"",'学会発表(国際)'!B41&amp;":"&amp;'学会発表(国際)'!C41&amp;" "&amp;" "&amp;'学会発表(国際)'!D41&amp;". "&amp;'学会発表(国際)'!E41&amp;", "&amp;'学会発表(国際)'!F41&amp;(IF('学会発表(国際)'!G41&lt;&gt;""," ("&amp;'学会発表(国際)'!G41&amp;")","")),"")</f>
        <v/>
      </c>
    </row>
    <row r="42" spans="1:2" ht="60" customHeight="1" x14ac:dyDescent="0.2">
      <c r="A42" s="2" t="str">
        <f>IF('学会発表(国際)'!A42&lt;&gt;"",'学会発表(国際)'!A42,"")</f>
        <v/>
      </c>
      <c r="B42" s="1" t="str">
        <f>IF('学会発表(国際)'!B42&lt;&gt;"",'学会発表(国際)'!B42&amp;":"&amp;'学会発表(国際)'!C42&amp;" "&amp;" "&amp;'学会発表(国際)'!D42&amp;". "&amp;'学会発表(国際)'!E42&amp;", "&amp;'学会発表(国際)'!F42&amp;(IF('学会発表(国際)'!G42&lt;&gt;""," ("&amp;'学会発表(国際)'!G42&amp;")","")),"")</f>
        <v/>
      </c>
    </row>
    <row r="43" spans="1:2" ht="60" customHeight="1" x14ac:dyDescent="0.2">
      <c r="A43" s="2" t="str">
        <f>IF('学会発表(国際)'!A43&lt;&gt;"",'学会発表(国際)'!A43,"")</f>
        <v/>
      </c>
      <c r="B43" s="1" t="str">
        <f>IF('学会発表(国際)'!B43&lt;&gt;"",'学会発表(国際)'!B43&amp;":"&amp;'学会発表(国際)'!C43&amp;" "&amp;" "&amp;'学会発表(国際)'!D43&amp;". "&amp;'学会発表(国際)'!E43&amp;", "&amp;'学会発表(国際)'!F43&amp;(IF('学会発表(国際)'!G43&lt;&gt;""," ("&amp;'学会発表(国際)'!G43&amp;")","")),"")</f>
        <v/>
      </c>
    </row>
    <row r="44" spans="1:2" ht="60" customHeight="1" x14ac:dyDescent="0.2">
      <c r="A44" s="2" t="str">
        <f>IF('学会発表(国際)'!A44&lt;&gt;"",'学会発表(国際)'!A44,"")</f>
        <v/>
      </c>
      <c r="B44" s="1" t="str">
        <f>IF('学会発表(国際)'!B44&lt;&gt;"",'学会発表(国際)'!B44&amp;":"&amp;'学会発表(国際)'!C44&amp;" "&amp;" "&amp;'学会発表(国際)'!D44&amp;". "&amp;'学会発表(国際)'!E44&amp;", "&amp;'学会発表(国際)'!F44&amp;(IF('学会発表(国際)'!G44&lt;&gt;""," ("&amp;'学会発表(国際)'!G44&amp;")","")),"")</f>
        <v/>
      </c>
    </row>
    <row r="45" spans="1:2" ht="60" customHeight="1" x14ac:dyDescent="0.2">
      <c r="A45" s="2" t="str">
        <f>IF('学会発表(国際)'!A45&lt;&gt;"",'学会発表(国際)'!A45,"")</f>
        <v/>
      </c>
      <c r="B45" s="1" t="str">
        <f>IF('学会発表(国際)'!B45&lt;&gt;"",'学会発表(国際)'!B45&amp;":"&amp;'学会発表(国際)'!C45&amp;" "&amp;" "&amp;'学会発表(国際)'!D45&amp;". "&amp;'学会発表(国際)'!E45&amp;", "&amp;'学会発表(国際)'!F45&amp;(IF('学会発表(国際)'!G45&lt;&gt;""," ("&amp;'学会発表(国際)'!G45&amp;")","")),"")</f>
        <v/>
      </c>
    </row>
    <row r="46" spans="1:2" ht="60" customHeight="1" x14ac:dyDescent="0.2">
      <c r="A46" s="2" t="str">
        <f>IF('学会発表(国際)'!A46&lt;&gt;"",'学会発表(国際)'!A46,"")</f>
        <v/>
      </c>
      <c r="B46" s="1" t="str">
        <f>IF('学会発表(国際)'!B46&lt;&gt;"",'学会発表(国際)'!B46&amp;":"&amp;'学会発表(国際)'!C46&amp;" "&amp;" "&amp;'学会発表(国際)'!D46&amp;". "&amp;'学会発表(国際)'!E46&amp;", "&amp;'学会発表(国際)'!F46&amp;(IF('学会発表(国際)'!G46&lt;&gt;""," ("&amp;'学会発表(国際)'!G46&amp;")","")),"")</f>
        <v/>
      </c>
    </row>
    <row r="47" spans="1:2" ht="60" customHeight="1" x14ac:dyDescent="0.2">
      <c r="A47" s="2" t="str">
        <f>IF('学会発表(国際)'!A47&lt;&gt;"",'学会発表(国際)'!A47,"")</f>
        <v/>
      </c>
      <c r="B47" s="1" t="str">
        <f>IF('学会発表(国際)'!B47&lt;&gt;"",'学会発表(国際)'!B47&amp;":"&amp;'学会発表(国際)'!C47&amp;" "&amp;" "&amp;'学会発表(国際)'!D47&amp;". "&amp;'学会発表(国際)'!E47&amp;", "&amp;'学会発表(国際)'!F47&amp;(IF('学会発表(国際)'!G47&lt;&gt;""," ("&amp;'学会発表(国際)'!G47&amp;")","")),"")</f>
        <v/>
      </c>
    </row>
    <row r="48" spans="1:2" ht="60" customHeight="1" x14ac:dyDescent="0.2">
      <c r="A48" s="2" t="str">
        <f>IF('学会発表(国際)'!A48&lt;&gt;"",'学会発表(国際)'!A48,"")</f>
        <v/>
      </c>
      <c r="B48" s="1" t="str">
        <f>IF('学会発表(国際)'!B48&lt;&gt;"",'学会発表(国際)'!B48&amp;":"&amp;'学会発表(国際)'!C48&amp;" "&amp;" "&amp;'学会発表(国際)'!D48&amp;". "&amp;'学会発表(国際)'!E48&amp;", "&amp;'学会発表(国際)'!F48&amp;(IF('学会発表(国際)'!G48&lt;&gt;""," ("&amp;'学会発表(国際)'!G48&amp;")","")),"")</f>
        <v/>
      </c>
    </row>
    <row r="49" spans="1:2" ht="60" customHeight="1" x14ac:dyDescent="0.2">
      <c r="A49" s="2" t="str">
        <f>IF('学会発表(国際)'!A49&lt;&gt;"",'学会発表(国際)'!A49,"")</f>
        <v/>
      </c>
      <c r="B49" s="1" t="str">
        <f>IF('学会発表(国際)'!B49&lt;&gt;"",'学会発表(国際)'!B49&amp;":"&amp;'学会発表(国際)'!C49&amp;" "&amp;" "&amp;'学会発表(国際)'!D49&amp;". "&amp;'学会発表(国際)'!E49&amp;", "&amp;'学会発表(国際)'!F49&amp;(IF('学会発表(国際)'!G49&lt;&gt;""," ("&amp;'学会発表(国際)'!G49&amp;")","")),"")</f>
        <v/>
      </c>
    </row>
    <row r="50" spans="1:2" ht="60" customHeight="1" x14ac:dyDescent="0.2">
      <c r="A50" s="2" t="str">
        <f>IF('学会発表(国際)'!A50&lt;&gt;"",'学会発表(国際)'!A50,"")</f>
        <v/>
      </c>
      <c r="B50" s="1" t="str">
        <f>IF('学会発表(国際)'!B50&lt;&gt;"",'学会発表(国際)'!B50&amp;":"&amp;'学会発表(国際)'!C50&amp;" "&amp;" "&amp;'学会発表(国際)'!D50&amp;". "&amp;'学会発表(国際)'!E50&amp;", "&amp;'学会発表(国際)'!F50&amp;(IF('学会発表(国際)'!G50&lt;&gt;""," ("&amp;'学会発表(国際)'!G50&amp;")","")),"")</f>
        <v/>
      </c>
    </row>
    <row r="51" spans="1:2" ht="60" customHeight="1" x14ac:dyDescent="0.2">
      <c r="A51" s="2" t="str">
        <f>IF('学会発表(国際)'!A51&lt;&gt;"",'学会発表(国際)'!A51,"")</f>
        <v/>
      </c>
      <c r="B51" s="1" t="str">
        <f>IF('学会発表(国際)'!B51&lt;&gt;"",'学会発表(国際)'!B51&amp;":"&amp;'学会発表(国際)'!C51&amp;" "&amp;" "&amp;'学会発表(国際)'!D51&amp;". "&amp;'学会発表(国際)'!E51&amp;", "&amp;'学会発表(国際)'!F51&amp;(IF('学会発表(国際)'!G51&lt;&gt;""," ("&amp;'学会発表(国際)'!G51&amp;")","")),"")</f>
        <v/>
      </c>
    </row>
    <row r="52" spans="1:2" ht="60" customHeight="1" x14ac:dyDescent="0.2">
      <c r="A52" s="2" t="str">
        <f>IF('学会発表(国際)'!A52&lt;&gt;"",'学会発表(国際)'!A52,"")</f>
        <v/>
      </c>
      <c r="B52" s="1" t="str">
        <f>IF('学会発表(国際)'!B52&lt;&gt;"",'学会発表(国際)'!B52&amp;":"&amp;'学会発表(国際)'!C52&amp;" "&amp;" "&amp;'学会発表(国際)'!D52&amp;". "&amp;'学会発表(国際)'!E52&amp;", "&amp;'学会発表(国際)'!F52&amp;(IF('学会発表(国際)'!G52&lt;&gt;""," ("&amp;'学会発表(国際)'!G52&amp;")","")),"")</f>
        <v/>
      </c>
    </row>
    <row r="53" spans="1:2" ht="60" customHeight="1" x14ac:dyDescent="0.2">
      <c r="A53" s="2" t="str">
        <f>IF('学会発表(国際)'!A53&lt;&gt;"",'学会発表(国際)'!A53,"")</f>
        <v/>
      </c>
      <c r="B53" s="1" t="str">
        <f>IF('学会発表(国際)'!B53&lt;&gt;"",'学会発表(国際)'!B53&amp;":"&amp;'学会発表(国際)'!C53&amp;" "&amp;" "&amp;'学会発表(国際)'!D53&amp;". "&amp;'学会発表(国際)'!E53&amp;", "&amp;'学会発表(国際)'!F53&amp;(IF('学会発表(国際)'!G53&lt;&gt;""," ("&amp;'学会発表(国際)'!G53&amp;")","")),"")</f>
        <v/>
      </c>
    </row>
    <row r="54" spans="1:2" ht="60" customHeight="1" x14ac:dyDescent="0.2">
      <c r="A54" s="2" t="str">
        <f>IF('学会発表(国際)'!A54&lt;&gt;"",'学会発表(国際)'!A54,"")</f>
        <v/>
      </c>
      <c r="B54" s="1" t="str">
        <f>IF('学会発表(国際)'!B54&lt;&gt;"",'学会発表(国際)'!B54&amp;":"&amp;'学会発表(国際)'!C54&amp;" "&amp;" "&amp;'学会発表(国際)'!D54&amp;". "&amp;'学会発表(国際)'!E54&amp;", "&amp;'学会発表(国際)'!F54&amp;(IF('学会発表(国際)'!G54&lt;&gt;""," ("&amp;'学会発表(国際)'!G54&amp;")","")),"")</f>
        <v/>
      </c>
    </row>
    <row r="55" spans="1:2" ht="60" customHeight="1" x14ac:dyDescent="0.2">
      <c r="A55" s="2" t="str">
        <f>IF('学会発表(国際)'!A55&lt;&gt;"",'学会発表(国際)'!A55,"")</f>
        <v/>
      </c>
      <c r="B55" s="1" t="str">
        <f>IF('学会発表(国際)'!B55&lt;&gt;"",'学会発表(国際)'!B55&amp;":"&amp;'学会発表(国際)'!C55&amp;" "&amp;" "&amp;'学会発表(国際)'!D55&amp;". "&amp;'学会発表(国際)'!E55&amp;", "&amp;'学会発表(国際)'!F55&amp;(IF('学会発表(国際)'!G55&lt;&gt;""," ("&amp;'学会発表(国際)'!G55&amp;")","")),"")</f>
        <v/>
      </c>
    </row>
    <row r="56" spans="1:2" ht="60" customHeight="1" x14ac:dyDescent="0.2">
      <c r="A56" s="2" t="str">
        <f>IF('学会発表(国際)'!A56&lt;&gt;"",'学会発表(国際)'!A56,"")</f>
        <v/>
      </c>
      <c r="B56" s="1" t="str">
        <f>IF('学会発表(国際)'!B56&lt;&gt;"",'学会発表(国際)'!B56&amp;":"&amp;'学会発表(国際)'!C56&amp;" "&amp;" "&amp;'学会発表(国際)'!D56&amp;". "&amp;'学会発表(国際)'!E56&amp;", "&amp;'学会発表(国際)'!F56&amp;(IF('学会発表(国際)'!G56&lt;&gt;""," ("&amp;'学会発表(国際)'!G56&amp;")","")),"")</f>
        <v/>
      </c>
    </row>
    <row r="57" spans="1:2" ht="60" customHeight="1" x14ac:dyDescent="0.2">
      <c r="A57" s="2" t="str">
        <f>IF('学会発表(国際)'!A57&lt;&gt;"",'学会発表(国際)'!A57,"")</f>
        <v/>
      </c>
      <c r="B57" s="1" t="str">
        <f>IF('学会発表(国際)'!B57&lt;&gt;"",'学会発表(国際)'!B57&amp;":"&amp;'学会発表(国際)'!C57&amp;" "&amp;" "&amp;'学会発表(国際)'!D57&amp;". "&amp;'学会発表(国際)'!E57&amp;", "&amp;'学会発表(国際)'!F57&amp;(IF('学会発表(国際)'!G57&lt;&gt;""," ("&amp;'学会発表(国際)'!G57&amp;")","")),"")</f>
        <v/>
      </c>
    </row>
    <row r="58" spans="1:2" ht="60" customHeight="1" x14ac:dyDescent="0.2">
      <c r="A58" s="2" t="str">
        <f>IF('学会発表(国際)'!A58&lt;&gt;"",'学会発表(国際)'!A58,"")</f>
        <v/>
      </c>
      <c r="B58" s="1" t="str">
        <f>IF('学会発表(国際)'!B58&lt;&gt;"",'学会発表(国際)'!B58&amp;":"&amp;'学会発表(国際)'!C58&amp;" "&amp;" "&amp;'学会発表(国際)'!D58&amp;". "&amp;'学会発表(国際)'!E58&amp;", "&amp;'学会発表(国際)'!F58&amp;(IF('学会発表(国際)'!G58&lt;&gt;""," ("&amp;'学会発表(国際)'!G58&amp;")","")),"")</f>
        <v/>
      </c>
    </row>
    <row r="59" spans="1:2" ht="60" customHeight="1" x14ac:dyDescent="0.2">
      <c r="A59" s="2" t="str">
        <f>IF('学会発表(国際)'!A59&lt;&gt;"",'学会発表(国際)'!A59,"")</f>
        <v/>
      </c>
      <c r="B59" s="1" t="str">
        <f>IF('学会発表(国際)'!B59&lt;&gt;"",'学会発表(国際)'!B59&amp;":"&amp;'学会発表(国際)'!C59&amp;" "&amp;" "&amp;'学会発表(国際)'!D59&amp;". "&amp;'学会発表(国際)'!E59&amp;", "&amp;'学会発表(国際)'!F59&amp;(IF('学会発表(国際)'!G59&lt;&gt;""," ("&amp;'学会発表(国際)'!G59&amp;")","")),"")</f>
        <v/>
      </c>
    </row>
    <row r="60" spans="1:2" ht="60" customHeight="1" x14ac:dyDescent="0.2">
      <c r="A60" s="2" t="str">
        <f>IF('学会発表(国際)'!A60&lt;&gt;"",'学会発表(国際)'!A60,"")</f>
        <v/>
      </c>
      <c r="B60" s="1" t="str">
        <f>IF('学会発表(国際)'!B60&lt;&gt;"",'学会発表(国際)'!B60&amp;":"&amp;'学会発表(国際)'!C60&amp;" "&amp;" "&amp;'学会発表(国際)'!D60&amp;". "&amp;'学会発表(国際)'!E60&amp;", "&amp;'学会発表(国際)'!F60&amp;(IF('学会発表(国際)'!G60&lt;&gt;""," ("&amp;'学会発表(国際)'!G60&amp;")","")),"")</f>
        <v/>
      </c>
    </row>
    <row r="61" spans="1:2" ht="60" customHeight="1" x14ac:dyDescent="0.2">
      <c r="A61" s="2" t="str">
        <f>IF('学会発表(国際)'!A61&lt;&gt;"",'学会発表(国際)'!A61,"")</f>
        <v/>
      </c>
      <c r="B61" s="1" t="str">
        <f>IF('学会発表(国際)'!B61&lt;&gt;"",'学会発表(国際)'!B61&amp;":"&amp;'学会発表(国際)'!C61&amp;" "&amp;" "&amp;'学会発表(国際)'!D61&amp;". "&amp;'学会発表(国際)'!E61&amp;", "&amp;'学会発表(国際)'!F61&amp;(IF('学会発表(国際)'!G61&lt;&gt;""," ("&amp;'学会発表(国際)'!G61&amp;")","")),"")</f>
        <v/>
      </c>
    </row>
    <row r="62" spans="1:2" ht="60" customHeight="1" x14ac:dyDescent="0.2">
      <c r="A62" s="2" t="str">
        <f>IF('学会発表(国際)'!A62&lt;&gt;"",'学会発表(国際)'!A62,"")</f>
        <v/>
      </c>
      <c r="B62" s="1" t="str">
        <f>IF('学会発表(国際)'!B62&lt;&gt;"",'学会発表(国際)'!B62&amp;":"&amp;'学会発表(国際)'!C62&amp;" "&amp;" "&amp;'学会発表(国際)'!D62&amp;". "&amp;'学会発表(国際)'!E62&amp;", "&amp;'学会発表(国際)'!F62&amp;(IF('学会発表(国際)'!G62&lt;&gt;""," ("&amp;'学会発表(国際)'!G62&amp;")","")),"")</f>
        <v/>
      </c>
    </row>
    <row r="63" spans="1:2" ht="60" customHeight="1" x14ac:dyDescent="0.2">
      <c r="A63" s="2" t="str">
        <f>IF('学会発表(国際)'!A63&lt;&gt;"",'学会発表(国際)'!A63,"")</f>
        <v/>
      </c>
      <c r="B63" s="1" t="str">
        <f>IF('学会発表(国際)'!B63&lt;&gt;"",'学会発表(国際)'!B63&amp;":"&amp;'学会発表(国際)'!C63&amp;" "&amp;" "&amp;'学会発表(国際)'!D63&amp;". "&amp;'学会発表(国際)'!E63&amp;", "&amp;'学会発表(国際)'!F63&amp;(IF('学会発表(国際)'!G63&lt;&gt;""," ("&amp;'学会発表(国際)'!G63&amp;")","")),"")</f>
        <v/>
      </c>
    </row>
    <row r="64" spans="1:2" ht="60" customHeight="1" x14ac:dyDescent="0.2">
      <c r="A64" s="2" t="str">
        <f>IF('学会発表(国際)'!A64&lt;&gt;"",'学会発表(国際)'!A64,"")</f>
        <v/>
      </c>
      <c r="B64" s="1" t="str">
        <f>IF('学会発表(国際)'!B64&lt;&gt;"",'学会発表(国際)'!B64&amp;":"&amp;'学会発表(国際)'!C64&amp;" "&amp;" "&amp;'学会発表(国際)'!D64&amp;". "&amp;'学会発表(国際)'!E64&amp;", "&amp;'学会発表(国際)'!F64&amp;(IF('学会発表(国際)'!G64&lt;&gt;""," ("&amp;'学会発表(国際)'!G64&amp;")","")),"")</f>
        <v/>
      </c>
    </row>
    <row r="65" spans="1:2" ht="60" customHeight="1" x14ac:dyDescent="0.2">
      <c r="A65" s="2" t="str">
        <f>IF('学会発表(国際)'!A65&lt;&gt;"",'学会発表(国際)'!A65,"")</f>
        <v/>
      </c>
      <c r="B65" s="1" t="str">
        <f>IF('学会発表(国際)'!B65&lt;&gt;"",'学会発表(国際)'!B65&amp;":"&amp;'学会発表(国際)'!C65&amp;" "&amp;" "&amp;'学会発表(国際)'!D65&amp;". "&amp;'学会発表(国際)'!E65&amp;", "&amp;'学会発表(国際)'!F65&amp;(IF('学会発表(国際)'!G65&lt;&gt;""," ("&amp;'学会発表(国際)'!G65&amp;")","")),"")</f>
        <v/>
      </c>
    </row>
    <row r="66" spans="1:2" ht="60" customHeight="1" x14ac:dyDescent="0.2">
      <c r="A66" s="2" t="str">
        <f>IF('学会発表(国際)'!A66&lt;&gt;"",'学会発表(国際)'!A66,"")</f>
        <v/>
      </c>
      <c r="B66" s="1" t="str">
        <f>IF('学会発表(国際)'!B66&lt;&gt;"",'学会発表(国際)'!B66&amp;":"&amp;'学会発表(国際)'!C66&amp;" "&amp;" "&amp;'学会発表(国際)'!D66&amp;". "&amp;'学会発表(国際)'!E66&amp;", "&amp;'学会発表(国際)'!F66&amp;(IF('学会発表(国際)'!G66&lt;&gt;""," ("&amp;'学会発表(国際)'!G66&amp;")","")),"")</f>
        <v/>
      </c>
    </row>
    <row r="67" spans="1:2" ht="60" customHeight="1" x14ac:dyDescent="0.2">
      <c r="A67" s="2" t="str">
        <f>IF('学会発表(国際)'!A67&lt;&gt;"",'学会発表(国際)'!A67,"")</f>
        <v/>
      </c>
      <c r="B67" s="1" t="str">
        <f>IF('学会発表(国際)'!B67&lt;&gt;"",'学会発表(国際)'!B67&amp;":"&amp;'学会発表(国際)'!C67&amp;" "&amp;" "&amp;'学会発表(国際)'!D67&amp;". "&amp;'学会発表(国際)'!E67&amp;", "&amp;'学会発表(国際)'!F67&amp;(IF('学会発表(国際)'!G67&lt;&gt;""," ("&amp;'学会発表(国際)'!G67&amp;")","")),"")</f>
        <v/>
      </c>
    </row>
    <row r="68" spans="1:2" ht="60" customHeight="1" x14ac:dyDescent="0.2">
      <c r="A68" s="2" t="str">
        <f>IF('学会発表(国際)'!A68&lt;&gt;"",'学会発表(国際)'!A68,"")</f>
        <v/>
      </c>
      <c r="B68" s="1" t="str">
        <f>IF('学会発表(国際)'!B68&lt;&gt;"",'学会発表(国際)'!B68&amp;":"&amp;'学会発表(国際)'!C68&amp;" "&amp;" "&amp;'学会発表(国際)'!D68&amp;". "&amp;'学会発表(国際)'!E68&amp;", "&amp;'学会発表(国際)'!F68&amp;(IF('学会発表(国際)'!G68&lt;&gt;""," ("&amp;'学会発表(国際)'!G68&amp;")","")),"")</f>
        <v/>
      </c>
    </row>
    <row r="69" spans="1:2" ht="60" customHeight="1" x14ac:dyDescent="0.2">
      <c r="A69" s="2" t="str">
        <f>IF('学会発表(国際)'!A69&lt;&gt;"",'学会発表(国際)'!A69,"")</f>
        <v/>
      </c>
      <c r="B69" s="1" t="str">
        <f>IF('学会発表(国際)'!B69&lt;&gt;"",'学会発表(国際)'!B69&amp;":"&amp;'学会発表(国際)'!C69&amp;" "&amp;" "&amp;'学会発表(国際)'!D69&amp;". "&amp;'学会発表(国際)'!E69&amp;", "&amp;'学会発表(国際)'!F69&amp;(IF('学会発表(国際)'!G69&lt;&gt;""," ("&amp;'学会発表(国際)'!G69&amp;")","")),"")</f>
        <v/>
      </c>
    </row>
    <row r="70" spans="1:2" ht="60" customHeight="1" x14ac:dyDescent="0.2">
      <c r="A70" s="2" t="str">
        <f>IF('学会発表(国際)'!A70&lt;&gt;"",'学会発表(国際)'!A70,"")</f>
        <v/>
      </c>
      <c r="B70" s="1" t="str">
        <f>IF('学会発表(国際)'!B70&lt;&gt;"",'学会発表(国際)'!B70&amp;":"&amp;'学会発表(国際)'!C70&amp;" "&amp;" "&amp;'学会発表(国際)'!D70&amp;". "&amp;'学会発表(国際)'!E70&amp;", "&amp;'学会発表(国際)'!F70&amp;(IF('学会発表(国際)'!G70&lt;&gt;""," ("&amp;'学会発表(国際)'!G70&amp;")","")),"")</f>
        <v/>
      </c>
    </row>
    <row r="71" spans="1:2" ht="60" customHeight="1" x14ac:dyDescent="0.2">
      <c r="A71" s="2" t="str">
        <f>IF('学会発表(国際)'!A71&lt;&gt;"",'学会発表(国際)'!A71,"")</f>
        <v/>
      </c>
      <c r="B71" s="1" t="str">
        <f>IF('学会発表(国際)'!B71&lt;&gt;"",'学会発表(国際)'!B71&amp;":"&amp;'学会発表(国際)'!C71&amp;" "&amp;" "&amp;'学会発表(国際)'!D71&amp;". "&amp;'学会発表(国際)'!E71&amp;", "&amp;'学会発表(国際)'!F71&amp;(IF('学会発表(国際)'!G71&lt;&gt;""," ("&amp;'学会発表(国際)'!G71&amp;")","")),"")</f>
        <v/>
      </c>
    </row>
    <row r="72" spans="1:2" ht="60" customHeight="1" x14ac:dyDescent="0.2">
      <c r="A72" s="2" t="str">
        <f>IF('学会発表(国際)'!A72&lt;&gt;"",'学会発表(国際)'!A72,"")</f>
        <v/>
      </c>
      <c r="B72" s="1" t="str">
        <f>IF('学会発表(国際)'!B72&lt;&gt;"",'学会発表(国際)'!B72&amp;":"&amp;'学会発表(国際)'!C72&amp;" "&amp;" "&amp;'学会発表(国際)'!D72&amp;". "&amp;'学会発表(国際)'!E72&amp;", "&amp;'学会発表(国際)'!F72&amp;(IF('学会発表(国際)'!G72&lt;&gt;""," ("&amp;'学会発表(国際)'!G72&amp;")","")),"")</f>
        <v/>
      </c>
    </row>
    <row r="73" spans="1:2" ht="60" customHeight="1" x14ac:dyDescent="0.2">
      <c r="A73" s="2" t="str">
        <f>IF('学会発表(国際)'!A73&lt;&gt;"",'学会発表(国際)'!A73,"")</f>
        <v/>
      </c>
      <c r="B73" s="1" t="str">
        <f>IF('学会発表(国際)'!B73&lt;&gt;"",'学会発表(国際)'!B73&amp;":"&amp;'学会発表(国際)'!C73&amp;" "&amp;" "&amp;'学会発表(国際)'!D73&amp;". "&amp;'学会発表(国際)'!E73&amp;", "&amp;'学会発表(国際)'!F73&amp;(IF('学会発表(国際)'!G73&lt;&gt;""," ("&amp;'学会発表(国際)'!G73&amp;")","")),"")</f>
        <v/>
      </c>
    </row>
    <row r="74" spans="1:2" ht="60" customHeight="1" x14ac:dyDescent="0.2">
      <c r="A74" s="2" t="str">
        <f>IF('学会発表(国際)'!A74&lt;&gt;"",'学会発表(国際)'!A74,"")</f>
        <v/>
      </c>
      <c r="B74" s="1" t="str">
        <f>IF('学会発表(国際)'!B74&lt;&gt;"",'学会発表(国際)'!B74&amp;":"&amp;'学会発表(国際)'!C74&amp;" "&amp;" "&amp;'学会発表(国際)'!D74&amp;". "&amp;'学会発表(国際)'!E74&amp;", "&amp;'学会発表(国際)'!F74&amp;(IF('学会発表(国際)'!G74&lt;&gt;""," ("&amp;'学会発表(国際)'!G74&amp;")","")),"")</f>
        <v/>
      </c>
    </row>
    <row r="75" spans="1:2" ht="60" customHeight="1" x14ac:dyDescent="0.2">
      <c r="A75" s="2" t="str">
        <f>IF('学会発表(国際)'!A75&lt;&gt;"",'学会発表(国際)'!A75,"")</f>
        <v/>
      </c>
      <c r="B75" s="1" t="str">
        <f>IF('学会発表(国際)'!B75&lt;&gt;"",'学会発表(国際)'!B75&amp;":"&amp;'学会発表(国際)'!C75&amp;" "&amp;" "&amp;'学会発表(国際)'!D75&amp;". "&amp;'学会発表(国際)'!E75&amp;", "&amp;'学会発表(国際)'!F75&amp;(IF('学会発表(国際)'!G75&lt;&gt;""," ("&amp;'学会発表(国際)'!G75&amp;")","")),"")</f>
        <v/>
      </c>
    </row>
    <row r="76" spans="1:2" ht="60" customHeight="1" x14ac:dyDescent="0.2">
      <c r="A76" s="2" t="str">
        <f>IF('学会発表(国際)'!A76&lt;&gt;"",'学会発表(国際)'!A76,"")</f>
        <v/>
      </c>
      <c r="B76" s="1" t="str">
        <f>IF('学会発表(国際)'!B76&lt;&gt;"",'学会発表(国際)'!B76&amp;":"&amp;'学会発表(国際)'!C76&amp;" "&amp;" "&amp;'学会発表(国際)'!D76&amp;". "&amp;'学会発表(国際)'!E76&amp;", "&amp;'学会発表(国際)'!F76&amp;(IF('学会発表(国際)'!G76&lt;&gt;""," ("&amp;'学会発表(国際)'!G76&amp;")","")),"")</f>
        <v/>
      </c>
    </row>
    <row r="77" spans="1:2" ht="60" customHeight="1" x14ac:dyDescent="0.2">
      <c r="A77" s="2" t="str">
        <f>IF('学会発表(国際)'!A77&lt;&gt;"",'学会発表(国際)'!A77,"")</f>
        <v/>
      </c>
      <c r="B77" s="1" t="str">
        <f>IF('学会発表(国際)'!B77&lt;&gt;"",'学会発表(国際)'!B77&amp;":"&amp;'学会発表(国際)'!C77&amp;" "&amp;" "&amp;'学会発表(国際)'!D77&amp;". "&amp;'学会発表(国際)'!E77&amp;", "&amp;'学会発表(国際)'!F77&amp;(IF('学会発表(国際)'!G77&lt;&gt;""," ("&amp;'学会発表(国際)'!G77&amp;")","")),"")</f>
        <v/>
      </c>
    </row>
    <row r="78" spans="1:2" ht="60" customHeight="1" x14ac:dyDescent="0.2">
      <c r="A78" s="2" t="str">
        <f>IF('学会発表(国際)'!A78&lt;&gt;"",'学会発表(国際)'!A78,"")</f>
        <v/>
      </c>
      <c r="B78" s="1" t="str">
        <f>IF('学会発表(国際)'!B78&lt;&gt;"",'学会発表(国際)'!B78&amp;":"&amp;'学会発表(国際)'!C78&amp;" "&amp;" "&amp;'学会発表(国際)'!D78&amp;". "&amp;'学会発表(国際)'!E78&amp;", "&amp;'学会発表(国際)'!F78&amp;(IF('学会発表(国際)'!G78&lt;&gt;""," ("&amp;'学会発表(国際)'!G78&amp;")","")),"")</f>
        <v/>
      </c>
    </row>
    <row r="79" spans="1:2" ht="60" customHeight="1" x14ac:dyDescent="0.2">
      <c r="A79" s="2" t="str">
        <f>IF('学会発表(国際)'!A79&lt;&gt;"",'学会発表(国際)'!A79,"")</f>
        <v/>
      </c>
      <c r="B79" s="1" t="str">
        <f>IF('学会発表(国際)'!B79&lt;&gt;"",'学会発表(国際)'!B79&amp;":"&amp;'学会発表(国際)'!C79&amp;" "&amp;" "&amp;'学会発表(国際)'!D79&amp;". "&amp;'学会発表(国際)'!E79&amp;", "&amp;'学会発表(国際)'!F79&amp;(IF('学会発表(国際)'!G79&lt;&gt;""," ("&amp;'学会発表(国際)'!G79&amp;")","")),"")</f>
        <v/>
      </c>
    </row>
    <row r="80" spans="1:2" ht="60" customHeight="1" x14ac:dyDescent="0.2">
      <c r="A80" s="2" t="str">
        <f>IF('学会発表(国際)'!A80&lt;&gt;"",'学会発表(国際)'!A80,"")</f>
        <v/>
      </c>
      <c r="B80" s="1" t="str">
        <f>IF('学会発表(国際)'!B80&lt;&gt;"",'学会発表(国際)'!B80&amp;":"&amp;'学会発表(国際)'!C80&amp;" "&amp;" "&amp;'学会発表(国際)'!D80&amp;". "&amp;'学会発表(国際)'!E80&amp;", "&amp;'学会発表(国際)'!F80&amp;(IF('学会発表(国際)'!G80&lt;&gt;""," ("&amp;'学会発表(国際)'!G80&amp;")","")),"")</f>
        <v/>
      </c>
    </row>
    <row r="81" spans="1:2" ht="60" customHeight="1" x14ac:dyDescent="0.2">
      <c r="A81" s="2" t="str">
        <f>IF('学会発表(国際)'!A81&lt;&gt;"",'学会発表(国際)'!A81,"")</f>
        <v/>
      </c>
      <c r="B81" s="1" t="str">
        <f>IF('学会発表(国際)'!B81&lt;&gt;"",'学会発表(国際)'!B81&amp;":"&amp;'学会発表(国際)'!C81&amp;" "&amp;" "&amp;'学会発表(国際)'!D81&amp;". "&amp;'学会発表(国際)'!E81&amp;", "&amp;'学会発表(国際)'!F81&amp;(IF('学会発表(国際)'!G81&lt;&gt;""," ("&amp;'学会発表(国際)'!G81&amp;")","")),"")</f>
        <v/>
      </c>
    </row>
    <row r="82" spans="1:2" ht="60" customHeight="1" x14ac:dyDescent="0.2">
      <c r="A82" s="2" t="str">
        <f>IF('学会発表(国際)'!A82&lt;&gt;"",'学会発表(国際)'!A82,"")</f>
        <v/>
      </c>
      <c r="B82" s="1" t="str">
        <f>IF('学会発表(国際)'!B82&lt;&gt;"",'学会発表(国際)'!B82&amp;":"&amp;'学会発表(国際)'!C82&amp;" "&amp;" "&amp;'学会発表(国際)'!D82&amp;". "&amp;'学会発表(国際)'!E82&amp;", "&amp;'学会発表(国際)'!F82&amp;(IF('学会発表(国際)'!G82&lt;&gt;""," ("&amp;'学会発表(国際)'!G82&amp;")","")),"")</f>
        <v/>
      </c>
    </row>
    <row r="83" spans="1:2" ht="60" customHeight="1" x14ac:dyDescent="0.2">
      <c r="A83" s="2" t="str">
        <f>IF('学会発表(国際)'!A83&lt;&gt;"",'学会発表(国際)'!A83,"")</f>
        <v/>
      </c>
      <c r="B83" s="1" t="str">
        <f>IF('学会発表(国際)'!B83&lt;&gt;"",'学会発表(国際)'!B83&amp;":"&amp;'学会発表(国際)'!C83&amp;" "&amp;" "&amp;'学会発表(国際)'!D83&amp;". "&amp;'学会発表(国際)'!E83&amp;", "&amp;'学会発表(国際)'!F83&amp;(IF('学会発表(国際)'!G83&lt;&gt;""," ("&amp;'学会発表(国際)'!G83&amp;")","")),"")</f>
        <v/>
      </c>
    </row>
    <row r="84" spans="1:2" ht="60" customHeight="1" x14ac:dyDescent="0.2">
      <c r="A84" s="2" t="str">
        <f>IF('学会発表(国際)'!A84&lt;&gt;"",'学会発表(国際)'!A84,"")</f>
        <v/>
      </c>
      <c r="B84" s="1" t="str">
        <f>IF('学会発表(国際)'!B84&lt;&gt;"",'学会発表(国際)'!B84&amp;":"&amp;'学会発表(国際)'!C84&amp;" "&amp;" "&amp;'学会発表(国際)'!D84&amp;". "&amp;'学会発表(国際)'!E84&amp;", "&amp;'学会発表(国際)'!F84&amp;(IF('学会発表(国際)'!G84&lt;&gt;""," ("&amp;'学会発表(国際)'!G84&amp;")","")),"")</f>
        <v/>
      </c>
    </row>
    <row r="85" spans="1:2" ht="60" customHeight="1" x14ac:dyDescent="0.2">
      <c r="A85" s="2" t="str">
        <f>IF('学会発表(国際)'!A85&lt;&gt;"",'学会発表(国際)'!A85,"")</f>
        <v/>
      </c>
      <c r="B85" s="1" t="str">
        <f>IF('学会発表(国際)'!B85&lt;&gt;"",'学会発表(国際)'!B85&amp;":"&amp;'学会発表(国際)'!C85&amp;" "&amp;" "&amp;'学会発表(国際)'!D85&amp;". "&amp;'学会発表(国際)'!E85&amp;", "&amp;'学会発表(国際)'!F85&amp;(IF('学会発表(国際)'!G85&lt;&gt;""," ("&amp;'学会発表(国際)'!G85&amp;")","")),"")</f>
        <v/>
      </c>
    </row>
    <row r="86" spans="1:2" ht="60" customHeight="1" x14ac:dyDescent="0.2">
      <c r="A86" s="2" t="str">
        <f>IF('学会発表(国際)'!A86&lt;&gt;"",'学会発表(国際)'!A86,"")</f>
        <v/>
      </c>
      <c r="B86" s="1" t="str">
        <f>IF('学会発表(国際)'!B86&lt;&gt;"",'学会発表(国際)'!B86&amp;":"&amp;'学会発表(国際)'!C86&amp;" "&amp;" "&amp;'学会発表(国際)'!D86&amp;". "&amp;'学会発表(国際)'!E86&amp;", "&amp;'学会発表(国際)'!F86&amp;(IF('学会発表(国際)'!G86&lt;&gt;""," ("&amp;'学会発表(国際)'!G86&amp;")","")),"")</f>
        <v/>
      </c>
    </row>
    <row r="87" spans="1:2" ht="60" customHeight="1" x14ac:dyDescent="0.2">
      <c r="A87" s="2" t="str">
        <f>IF('学会発表(国際)'!A87&lt;&gt;"",'学会発表(国際)'!A87,"")</f>
        <v/>
      </c>
      <c r="B87" s="1" t="str">
        <f>IF('学会発表(国際)'!B87&lt;&gt;"",'学会発表(国際)'!B87&amp;":"&amp;'学会発表(国際)'!C87&amp;" "&amp;" "&amp;'学会発表(国際)'!D87&amp;". "&amp;'学会発表(国際)'!E87&amp;", "&amp;'学会発表(国際)'!F87&amp;(IF('学会発表(国際)'!G87&lt;&gt;""," ("&amp;'学会発表(国際)'!G87&amp;")","")),"")</f>
        <v/>
      </c>
    </row>
    <row r="88" spans="1:2" ht="60" customHeight="1" x14ac:dyDescent="0.2">
      <c r="A88" s="2" t="str">
        <f>IF('学会発表(国際)'!A88&lt;&gt;"",'学会発表(国際)'!A88,"")</f>
        <v/>
      </c>
      <c r="B88" s="1" t="str">
        <f>IF('学会発表(国際)'!B88&lt;&gt;"",'学会発表(国際)'!B88&amp;":"&amp;'学会発表(国際)'!C88&amp;" "&amp;" "&amp;'学会発表(国際)'!D88&amp;". "&amp;'学会発表(国際)'!E88&amp;", "&amp;'学会発表(国際)'!F88&amp;(IF('学会発表(国際)'!G88&lt;&gt;""," ("&amp;'学会発表(国際)'!G88&amp;")","")),"")</f>
        <v/>
      </c>
    </row>
    <row r="89" spans="1:2" ht="60" customHeight="1" x14ac:dyDescent="0.2">
      <c r="A89" s="2" t="str">
        <f>IF('学会発表(国際)'!A89&lt;&gt;"",'学会発表(国際)'!A89,"")</f>
        <v/>
      </c>
      <c r="B89" s="1" t="str">
        <f>IF('学会発表(国際)'!B89&lt;&gt;"",'学会発表(国際)'!B89&amp;":"&amp;'学会発表(国際)'!C89&amp;" "&amp;" "&amp;'学会発表(国際)'!D89&amp;". "&amp;'学会発表(国際)'!E89&amp;", "&amp;'学会発表(国際)'!F89&amp;(IF('学会発表(国際)'!G89&lt;&gt;""," ("&amp;'学会発表(国際)'!G89&amp;")","")),"")</f>
        <v/>
      </c>
    </row>
    <row r="90" spans="1:2" ht="60" customHeight="1" x14ac:dyDescent="0.2">
      <c r="A90" s="2" t="str">
        <f>IF('学会発表(国際)'!A90&lt;&gt;"",'学会発表(国際)'!A90,"")</f>
        <v/>
      </c>
      <c r="B90" s="1" t="str">
        <f>IF('学会発表(国際)'!B90&lt;&gt;"",'学会発表(国際)'!B90&amp;":"&amp;'学会発表(国際)'!C90&amp;" "&amp;" "&amp;'学会発表(国際)'!D90&amp;". "&amp;'学会発表(国際)'!E90&amp;", "&amp;'学会発表(国際)'!F90&amp;(IF('学会発表(国際)'!G90&lt;&gt;""," ("&amp;'学会発表(国際)'!G90&amp;")","")),"")</f>
        <v/>
      </c>
    </row>
    <row r="91" spans="1:2" ht="60" customHeight="1" x14ac:dyDescent="0.2">
      <c r="A91" s="2" t="str">
        <f>IF('学会発表(国際)'!A91&lt;&gt;"",'学会発表(国際)'!A91,"")</f>
        <v/>
      </c>
      <c r="B91" s="1" t="str">
        <f>IF('学会発表(国際)'!B91&lt;&gt;"",'学会発表(国際)'!B91&amp;":"&amp;'学会発表(国際)'!C91&amp;" "&amp;" "&amp;'学会発表(国際)'!D91&amp;". "&amp;'学会発表(国際)'!E91&amp;", "&amp;'学会発表(国際)'!F91&amp;(IF('学会発表(国際)'!G91&lt;&gt;""," ("&amp;'学会発表(国際)'!G91&amp;")","")),"")</f>
        <v/>
      </c>
    </row>
    <row r="92" spans="1:2" ht="60" customHeight="1" x14ac:dyDescent="0.2">
      <c r="A92" s="2" t="str">
        <f>IF('学会発表(国際)'!A92&lt;&gt;"",'学会発表(国際)'!A92,"")</f>
        <v/>
      </c>
      <c r="B92" s="1" t="str">
        <f>IF('学会発表(国際)'!B92&lt;&gt;"",'学会発表(国際)'!B92&amp;":"&amp;'学会発表(国際)'!C92&amp;" "&amp;" "&amp;'学会発表(国際)'!D92&amp;". "&amp;'学会発表(国際)'!E92&amp;", "&amp;'学会発表(国際)'!F92&amp;(IF('学会発表(国際)'!G92&lt;&gt;""," ("&amp;'学会発表(国際)'!G92&amp;")","")),"")</f>
        <v/>
      </c>
    </row>
    <row r="93" spans="1:2" ht="60" customHeight="1" x14ac:dyDescent="0.2">
      <c r="A93" s="2" t="str">
        <f>IF('学会発表(国際)'!A93&lt;&gt;"",'学会発表(国際)'!A93,"")</f>
        <v/>
      </c>
      <c r="B93" s="1" t="str">
        <f>IF('学会発表(国際)'!B93&lt;&gt;"",'学会発表(国際)'!B93&amp;":"&amp;'学会発表(国際)'!C93&amp;" "&amp;" "&amp;'学会発表(国際)'!D93&amp;". "&amp;'学会発表(国際)'!E93&amp;", "&amp;'学会発表(国際)'!F93&amp;(IF('学会発表(国際)'!G93&lt;&gt;""," ("&amp;'学会発表(国際)'!G93&amp;")","")),"")</f>
        <v/>
      </c>
    </row>
    <row r="94" spans="1:2" ht="60" customHeight="1" x14ac:dyDescent="0.2">
      <c r="A94" s="2" t="str">
        <f>IF('学会発表(国際)'!A94&lt;&gt;"",'学会発表(国際)'!A94,"")</f>
        <v/>
      </c>
      <c r="B94" s="1" t="str">
        <f>IF('学会発表(国際)'!B94&lt;&gt;"",'学会発表(国際)'!B94&amp;":"&amp;'学会発表(国際)'!C94&amp;" "&amp;" "&amp;'学会発表(国際)'!D94&amp;". "&amp;'学会発表(国際)'!E94&amp;", "&amp;'学会発表(国際)'!F94&amp;(IF('学会発表(国際)'!G94&lt;&gt;""," ("&amp;'学会発表(国際)'!G94&amp;")","")),"")</f>
        <v/>
      </c>
    </row>
    <row r="95" spans="1:2" ht="60" customHeight="1" x14ac:dyDescent="0.2">
      <c r="A95" s="2" t="str">
        <f>IF('学会発表(国際)'!A95&lt;&gt;"",'学会発表(国際)'!A95,"")</f>
        <v/>
      </c>
      <c r="B95" s="1" t="str">
        <f>IF('学会発表(国際)'!B95&lt;&gt;"",'学会発表(国際)'!B95&amp;":"&amp;'学会発表(国際)'!C95&amp;" "&amp;" "&amp;'学会発表(国際)'!D95&amp;". "&amp;'学会発表(国際)'!E95&amp;", "&amp;'学会発表(国際)'!F95&amp;(IF('学会発表(国際)'!G95&lt;&gt;""," ("&amp;'学会発表(国際)'!G95&amp;")","")),"")</f>
        <v/>
      </c>
    </row>
    <row r="96" spans="1:2" ht="60" customHeight="1" x14ac:dyDescent="0.2">
      <c r="A96" s="2" t="str">
        <f>IF('学会発表(国際)'!A96&lt;&gt;"",'学会発表(国際)'!A96,"")</f>
        <v/>
      </c>
      <c r="B96" s="1" t="str">
        <f>IF('学会発表(国際)'!B96&lt;&gt;"",'学会発表(国際)'!B96&amp;":"&amp;'学会発表(国際)'!C96&amp;" "&amp;" "&amp;'学会発表(国際)'!D96&amp;". "&amp;'学会発表(国際)'!E96&amp;", "&amp;'学会発表(国際)'!F96&amp;(IF('学会発表(国際)'!G96&lt;&gt;""," ("&amp;'学会発表(国際)'!G96&amp;")","")),"")</f>
        <v/>
      </c>
    </row>
    <row r="97" spans="1:2" ht="60" customHeight="1" x14ac:dyDescent="0.2">
      <c r="A97" s="2" t="str">
        <f>IF('学会発表(国際)'!A97&lt;&gt;"",'学会発表(国際)'!A97,"")</f>
        <v/>
      </c>
      <c r="B97" s="1" t="str">
        <f>IF('学会発表(国際)'!B97&lt;&gt;"",'学会発表(国際)'!B97&amp;":"&amp;'学会発表(国際)'!C97&amp;" "&amp;" "&amp;'学会発表(国際)'!D97&amp;". "&amp;'学会発表(国際)'!E97&amp;", "&amp;'学会発表(国際)'!F97&amp;(IF('学会発表(国際)'!G97&lt;&gt;""," ("&amp;'学会発表(国際)'!G97&amp;")","")),"")</f>
        <v/>
      </c>
    </row>
    <row r="98" spans="1:2" ht="60" customHeight="1" x14ac:dyDescent="0.2">
      <c r="A98" s="2" t="str">
        <f>IF('学会発表(国際)'!A98&lt;&gt;"",'学会発表(国際)'!A98,"")</f>
        <v/>
      </c>
      <c r="B98" s="1" t="str">
        <f>IF('学会発表(国際)'!B98&lt;&gt;"",'学会発表(国際)'!B98&amp;":"&amp;'学会発表(国際)'!C98&amp;" "&amp;" "&amp;'学会発表(国際)'!D98&amp;". "&amp;'学会発表(国際)'!E98&amp;", "&amp;'学会発表(国際)'!F98&amp;(IF('学会発表(国際)'!G98&lt;&gt;""," ("&amp;'学会発表(国際)'!G98&amp;")","")),"")</f>
        <v/>
      </c>
    </row>
    <row r="99" spans="1:2" ht="60" customHeight="1" x14ac:dyDescent="0.2">
      <c r="A99" s="2" t="str">
        <f>IF('学会発表(国際)'!A99&lt;&gt;"",'学会発表(国際)'!A99,"")</f>
        <v/>
      </c>
      <c r="B99" s="1" t="str">
        <f>IF('学会発表(国際)'!B99&lt;&gt;"",'学会発表(国際)'!B99&amp;":"&amp;'学会発表(国際)'!C99&amp;" "&amp;" "&amp;'学会発表(国際)'!D99&amp;". "&amp;'学会発表(国際)'!E99&amp;", "&amp;'学会発表(国際)'!F99&amp;(IF('学会発表(国際)'!G99&lt;&gt;""," ("&amp;'学会発表(国際)'!G99&amp;")","")),"")</f>
        <v/>
      </c>
    </row>
    <row r="100" spans="1:2" ht="60" customHeight="1" x14ac:dyDescent="0.2">
      <c r="A100" s="2" t="str">
        <f>IF('学会発表(国際)'!A100&lt;&gt;"",'学会発表(国際)'!A100,"")</f>
        <v/>
      </c>
      <c r="B100" s="1" t="str">
        <f>IF('学会発表(国際)'!B100&lt;&gt;"",'学会発表(国際)'!B100&amp;":"&amp;'学会発表(国際)'!C100&amp;" "&amp;" "&amp;'学会発表(国際)'!D100&amp;". "&amp;'学会発表(国際)'!E100&amp;", "&amp;'学会発表(国際)'!F100&amp;(IF('学会発表(国際)'!G100&lt;&gt;""," ("&amp;'学会発表(国際)'!G100&amp;")","")),"")</f>
        <v/>
      </c>
    </row>
    <row r="101" spans="1:2" ht="60" customHeight="1" x14ac:dyDescent="0.2">
      <c r="A101" s="2" t="str">
        <f>IF('学会発表(国際)'!A101&lt;&gt;"",'学会発表(国際)'!A101,"")</f>
        <v/>
      </c>
      <c r="B101" s="1" t="str">
        <f>IF('学会発表(国際)'!B101&lt;&gt;"",'学会発表(国際)'!B101&amp;":"&amp;'学会発表(国際)'!C101&amp;" "&amp;" "&amp;'学会発表(国際)'!D101&amp;". "&amp;'学会発表(国際)'!E101&amp;", "&amp;'学会発表(国際)'!F101&amp;(IF('学会発表(国際)'!G101&lt;&gt;""," ("&amp;'学会発表(国際)'!G101&amp;")","")),"")</f>
        <v/>
      </c>
    </row>
    <row r="102" spans="1:2" ht="60" customHeight="1" x14ac:dyDescent="0.2">
      <c r="A102" s="2" t="str">
        <f>IF('学会発表(国際)'!A102&lt;&gt;"",'学会発表(国際)'!A102,"")</f>
        <v/>
      </c>
      <c r="B102" s="1" t="str">
        <f>IF('学会発表(国際)'!B102&lt;&gt;"",'学会発表(国際)'!B102&amp;":"&amp;'学会発表(国際)'!C102&amp;" "&amp;" "&amp;'学会発表(国際)'!D102&amp;". "&amp;'学会発表(国際)'!E102&amp;", "&amp;'学会発表(国際)'!F102&amp;(IF('学会発表(国際)'!G102&lt;&gt;""," ("&amp;'学会発表(国際)'!G102&amp;")","")),"")</f>
        <v/>
      </c>
    </row>
    <row r="103" spans="1:2" ht="60" customHeight="1" x14ac:dyDescent="0.2">
      <c r="A103" s="2" t="str">
        <f>IF('学会発表(国際)'!A103&lt;&gt;"",'学会発表(国際)'!A103,"")</f>
        <v/>
      </c>
      <c r="B103" s="1" t="str">
        <f>IF('学会発表(国際)'!B103&lt;&gt;"",'学会発表(国際)'!B103&amp;":"&amp;'学会発表(国際)'!C103&amp;" "&amp;" "&amp;'学会発表(国際)'!D103&amp;". "&amp;'学会発表(国際)'!E103&amp;", "&amp;'学会発表(国際)'!F103&amp;(IF('学会発表(国際)'!G103&lt;&gt;""," ("&amp;'学会発表(国際)'!G103&amp;")","")),"")</f>
        <v/>
      </c>
    </row>
    <row r="104" spans="1:2" ht="60" customHeight="1" x14ac:dyDescent="0.2">
      <c r="A104" s="2" t="str">
        <f>IF('学会発表(国際)'!A104&lt;&gt;"",'学会発表(国際)'!A104,"")</f>
        <v/>
      </c>
      <c r="B104" s="1" t="str">
        <f>IF('学会発表(国際)'!B104&lt;&gt;"",'学会発表(国際)'!B104&amp;":"&amp;'学会発表(国際)'!C104&amp;" "&amp;" "&amp;'学会発表(国際)'!D104&amp;". "&amp;'学会発表(国際)'!E104&amp;", "&amp;'学会発表(国際)'!F104&amp;(IF('学会発表(国際)'!G104&lt;&gt;""," ("&amp;'学会発表(国際)'!G104&amp;")","")),"")</f>
        <v/>
      </c>
    </row>
    <row r="105" spans="1:2" ht="60" customHeight="1" x14ac:dyDescent="0.2">
      <c r="A105" s="2" t="str">
        <f>IF('学会発表(国際)'!A105&lt;&gt;"",'学会発表(国際)'!A105,"")</f>
        <v/>
      </c>
      <c r="B105" s="1" t="str">
        <f>IF('学会発表(国際)'!B105&lt;&gt;"",'学会発表(国際)'!B105&amp;":"&amp;'学会発表(国際)'!C105&amp;" "&amp;" "&amp;'学会発表(国際)'!D105&amp;". "&amp;'学会発表(国際)'!E105&amp;", "&amp;'学会発表(国際)'!F105&amp;(IF('学会発表(国際)'!G105&lt;&gt;""," ("&amp;'学会発表(国際)'!G105&amp;")","")),"")</f>
        <v/>
      </c>
    </row>
    <row r="106" spans="1:2" ht="60" customHeight="1" x14ac:dyDescent="0.2">
      <c r="A106" s="2" t="str">
        <f>IF('学会発表(国際)'!A106&lt;&gt;"",'学会発表(国際)'!A106,"")</f>
        <v/>
      </c>
      <c r="B106" s="1" t="str">
        <f>IF('学会発表(国際)'!B106&lt;&gt;"",'学会発表(国際)'!B106&amp;":"&amp;'学会発表(国際)'!C106&amp;" "&amp;" "&amp;'学会発表(国際)'!D106&amp;". "&amp;'学会発表(国際)'!E106&amp;", "&amp;'学会発表(国際)'!F106&amp;(IF('学会発表(国際)'!G106&lt;&gt;""," ("&amp;'学会発表(国際)'!G106&amp;")","")),"")</f>
        <v/>
      </c>
    </row>
    <row r="107" spans="1:2" ht="60" customHeight="1" x14ac:dyDescent="0.2">
      <c r="A107" s="2" t="str">
        <f>IF('学会発表(国際)'!A107&lt;&gt;"",'学会発表(国際)'!A107,"")</f>
        <v/>
      </c>
      <c r="B107" s="1" t="str">
        <f>IF('学会発表(国際)'!B107&lt;&gt;"",'学会発表(国際)'!B107&amp;":"&amp;'学会発表(国際)'!C107&amp;" "&amp;" "&amp;'学会発表(国際)'!D107&amp;". "&amp;'学会発表(国際)'!E107&amp;", "&amp;'学会発表(国際)'!F107&amp;(IF('学会発表(国際)'!G107&lt;&gt;""," ("&amp;'学会発表(国際)'!G107&amp;")","")),"")</f>
        <v/>
      </c>
    </row>
    <row r="108" spans="1:2" ht="60" customHeight="1" x14ac:dyDescent="0.2">
      <c r="A108" s="2" t="str">
        <f>IF('学会発表(国際)'!A108&lt;&gt;"",'学会発表(国際)'!A108,"")</f>
        <v/>
      </c>
      <c r="B108" s="1" t="str">
        <f>IF('学会発表(国際)'!B108&lt;&gt;"",'学会発表(国際)'!B108&amp;":"&amp;'学会発表(国際)'!C108&amp;" "&amp;" "&amp;'学会発表(国際)'!D108&amp;". "&amp;'学会発表(国際)'!E108&amp;", "&amp;'学会発表(国際)'!F108&amp;(IF('学会発表(国際)'!G108&lt;&gt;""," ("&amp;'学会発表(国際)'!G108&amp;")","")),"")</f>
        <v/>
      </c>
    </row>
    <row r="109" spans="1:2" ht="60" customHeight="1" x14ac:dyDescent="0.2">
      <c r="A109" s="2" t="str">
        <f>IF('学会発表(国際)'!A109&lt;&gt;"",'学会発表(国際)'!A109,"")</f>
        <v/>
      </c>
      <c r="B109" s="1" t="str">
        <f>IF('学会発表(国際)'!B109&lt;&gt;"",'学会発表(国際)'!B109&amp;":"&amp;'学会発表(国際)'!C109&amp;" "&amp;" "&amp;'学会発表(国際)'!D109&amp;". "&amp;'学会発表(国際)'!E109&amp;", "&amp;'学会発表(国際)'!F109&amp;(IF('学会発表(国際)'!G109&lt;&gt;""," ("&amp;'学会発表(国際)'!G109&amp;")","")),"")</f>
        <v/>
      </c>
    </row>
    <row r="110" spans="1:2" ht="60" customHeight="1" x14ac:dyDescent="0.2">
      <c r="A110" s="2" t="str">
        <f>IF('学会発表(国際)'!A110&lt;&gt;"",'学会発表(国際)'!A110,"")</f>
        <v/>
      </c>
      <c r="B110" s="1" t="str">
        <f>IF('学会発表(国際)'!B110&lt;&gt;"",'学会発表(国際)'!B110&amp;":"&amp;'学会発表(国際)'!C110&amp;" "&amp;" "&amp;'学会発表(国際)'!D110&amp;". "&amp;'学会発表(国際)'!E110&amp;", "&amp;'学会発表(国際)'!F110&amp;(IF('学会発表(国際)'!G110&lt;&gt;""," ("&amp;'学会発表(国際)'!G110&amp;")","")),"")</f>
        <v/>
      </c>
    </row>
    <row r="111" spans="1:2" ht="60" customHeight="1" x14ac:dyDescent="0.2">
      <c r="A111" s="2" t="str">
        <f>IF('学会発表(国際)'!A111&lt;&gt;"",'学会発表(国際)'!A111,"")</f>
        <v/>
      </c>
      <c r="B111" s="1" t="str">
        <f>IF('学会発表(国際)'!B111&lt;&gt;"",'学会発表(国際)'!B111&amp;":"&amp;'学会発表(国際)'!C111&amp;" "&amp;" "&amp;'学会発表(国際)'!D111&amp;". "&amp;'学会発表(国際)'!E111&amp;", "&amp;'学会発表(国際)'!F111&amp;(IF('学会発表(国際)'!G111&lt;&gt;""," ("&amp;'学会発表(国際)'!G111&amp;")","")),"")</f>
        <v/>
      </c>
    </row>
    <row r="112" spans="1:2" ht="60" customHeight="1" x14ac:dyDescent="0.2">
      <c r="A112" s="2" t="str">
        <f>IF('学会発表(国際)'!A112&lt;&gt;"",'学会発表(国際)'!A112,"")</f>
        <v/>
      </c>
      <c r="B112" s="1" t="str">
        <f>IF('学会発表(国際)'!B112&lt;&gt;"",'学会発表(国際)'!B112&amp;":"&amp;'学会発表(国際)'!C112&amp;" "&amp;" "&amp;'学会発表(国際)'!D112&amp;". "&amp;'学会発表(国際)'!E112&amp;", "&amp;'学会発表(国際)'!F112&amp;(IF('学会発表(国際)'!G112&lt;&gt;""," ("&amp;'学会発表(国際)'!G112&amp;")","")),"")</f>
        <v/>
      </c>
    </row>
    <row r="113" spans="1:2" ht="60" customHeight="1" x14ac:dyDescent="0.2">
      <c r="A113" s="2" t="str">
        <f>IF('学会発表(国際)'!A113&lt;&gt;"",'学会発表(国際)'!A113,"")</f>
        <v/>
      </c>
      <c r="B113" s="1" t="str">
        <f>IF('学会発表(国際)'!B113&lt;&gt;"",'学会発表(国際)'!B113&amp;":"&amp;'学会発表(国際)'!C113&amp;" "&amp;" "&amp;'学会発表(国際)'!D113&amp;". "&amp;'学会発表(国際)'!E113&amp;", "&amp;'学会発表(国際)'!F113&amp;(IF('学会発表(国際)'!G113&lt;&gt;""," ("&amp;'学会発表(国際)'!G113&amp;")","")),"")</f>
        <v/>
      </c>
    </row>
    <row r="114" spans="1:2" ht="60" customHeight="1" x14ac:dyDescent="0.2">
      <c r="A114" s="2" t="str">
        <f>IF('学会発表(国際)'!A114&lt;&gt;"",'学会発表(国際)'!A114,"")</f>
        <v/>
      </c>
      <c r="B114" s="1" t="str">
        <f>IF('学会発表(国際)'!B114&lt;&gt;"",'学会発表(国際)'!B114&amp;":"&amp;'学会発表(国際)'!C114&amp;" "&amp;" "&amp;'学会発表(国際)'!D114&amp;". "&amp;'学会発表(国際)'!E114&amp;", "&amp;'学会発表(国際)'!F114&amp;(IF('学会発表(国際)'!G114&lt;&gt;""," ("&amp;'学会発表(国際)'!G114&amp;")","")),"")</f>
        <v/>
      </c>
    </row>
    <row r="115" spans="1:2" ht="60" customHeight="1" x14ac:dyDescent="0.2">
      <c r="A115" s="2" t="str">
        <f>IF('学会発表(国際)'!A115&lt;&gt;"",'学会発表(国際)'!A115,"")</f>
        <v/>
      </c>
      <c r="B115" s="1" t="str">
        <f>IF('学会発表(国際)'!B115&lt;&gt;"",'学会発表(国際)'!B115&amp;":"&amp;'学会発表(国際)'!C115&amp;" "&amp;" "&amp;'学会発表(国際)'!D115&amp;". "&amp;'学会発表(国際)'!E115&amp;", "&amp;'学会発表(国際)'!F115&amp;(IF('学会発表(国際)'!G115&lt;&gt;""," ("&amp;'学会発表(国際)'!G115&amp;")","")),"")</f>
        <v/>
      </c>
    </row>
    <row r="116" spans="1:2" ht="60" customHeight="1" x14ac:dyDescent="0.2">
      <c r="A116" s="2" t="str">
        <f>IF('学会発表(国際)'!A116&lt;&gt;"",'学会発表(国際)'!A116,"")</f>
        <v/>
      </c>
      <c r="B116" s="1" t="str">
        <f>IF('学会発表(国際)'!B116&lt;&gt;"",'学会発表(国際)'!B116&amp;":"&amp;'学会発表(国際)'!C116&amp;" "&amp;" "&amp;'学会発表(国際)'!D116&amp;". "&amp;'学会発表(国際)'!E116&amp;", "&amp;'学会発表(国際)'!F116&amp;(IF('学会発表(国際)'!G116&lt;&gt;""," ("&amp;'学会発表(国際)'!G116&amp;")","")),"")</f>
        <v/>
      </c>
    </row>
    <row r="117" spans="1:2" ht="60" customHeight="1" x14ac:dyDescent="0.2">
      <c r="A117" s="2" t="str">
        <f>IF('学会発表(国際)'!A117&lt;&gt;"",'学会発表(国際)'!A117,"")</f>
        <v/>
      </c>
      <c r="B117" s="1" t="str">
        <f>IF('学会発表(国際)'!B117&lt;&gt;"",'学会発表(国際)'!B117&amp;":"&amp;'学会発表(国際)'!C117&amp;" "&amp;" "&amp;'学会発表(国際)'!D117&amp;". "&amp;'学会発表(国際)'!E117&amp;", "&amp;'学会発表(国際)'!F117&amp;(IF('学会発表(国際)'!G117&lt;&gt;""," ("&amp;'学会発表(国際)'!G117&amp;")","")),"")</f>
        <v/>
      </c>
    </row>
    <row r="118" spans="1:2" ht="60" customHeight="1" x14ac:dyDescent="0.2">
      <c r="A118" s="2" t="str">
        <f>IF('学会発表(国際)'!A118&lt;&gt;"",'学会発表(国際)'!A118,"")</f>
        <v/>
      </c>
      <c r="B118" s="1" t="str">
        <f>IF('学会発表(国際)'!B118&lt;&gt;"",'学会発表(国際)'!B118&amp;":"&amp;'学会発表(国際)'!C118&amp;" "&amp;" "&amp;'学会発表(国際)'!D118&amp;". "&amp;'学会発表(国際)'!E118&amp;", "&amp;'学会発表(国際)'!F118&amp;(IF('学会発表(国際)'!G118&lt;&gt;""," ("&amp;'学会発表(国際)'!G118&amp;")","")),"")</f>
        <v/>
      </c>
    </row>
    <row r="119" spans="1:2" ht="60" customHeight="1" x14ac:dyDescent="0.2">
      <c r="A119" s="2" t="str">
        <f>IF('学会発表(国際)'!A119&lt;&gt;"",'学会発表(国際)'!A119,"")</f>
        <v/>
      </c>
      <c r="B119" s="1" t="str">
        <f>IF('学会発表(国際)'!B119&lt;&gt;"",'学会発表(国際)'!B119&amp;":"&amp;'学会発表(国際)'!C119&amp;" "&amp;" "&amp;'学会発表(国際)'!D119&amp;". "&amp;'学会発表(国際)'!E119&amp;", "&amp;'学会発表(国際)'!F119&amp;(IF('学会発表(国際)'!G119&lt;&gt;""," ("&amp;'学会発表(国際)'!G119&amp;")","")),"")</f>
        <v/>
      </c>
    </row>
    <row r="120" spans="1:2" ht="60" customHeight="1" x14ac:dyDescent="0.2">
      <c r="A120" s="2" t="str">
        <f>IF('学会発表(国際)'!A120&lt;&gt;"",'学会発表(国際)'!A120,"")</f>
        <v/>
      </c>
      <c r="B120" s="1" t="str">
        <f>IF('学会発表(国際)'!B120&lt;&gt;"",'学会発表(国際)'!B120&amp;":"&amp;'学会発表(国際)'!C120&amp;" "&amp;" "&amp;'学会発表(国際)'!D120&amp;". "&amp;'学会発表(国際)'!E120&amp;", "&amp;'学会発表(国際)'!F120&amp;(IF('学会発表(国際)'!G120&lt;&gt;""," ("&amp;'学会発表(国際)'!G120&amp;")","")),"")</f>
        <v/>
      </c>
    </row>
    <row r="121" spans="1:2" ht="60" customHeight="1" x14ac:dyDescent="0.2">
      <c r="A121" s="2" t="str">
        <f>IF('学会発表(国際)'!A121&lt;&gt;"",'学会発表(国際)'!A121,"")</f>
        <v/>
      </c>
      <c r="B121" s="1" t="str">
        <f>IF('学会発表(国際)'!B121&lt;&gt;"",'学会発表(国際)'!B121&amp;":"&amp;'学会発表(国際)'!C121&amp;" "&amp;" "&amp;'学会発表(国際)'!D121&amp;". "&amp;'学会発表(国際)'!E121&amp;", "&amp;'学会発表(国際)'!F121&amp;(IF('学会発表(国際)'!G121&lt;&gt;""," ("&amp;'学会発表(国際)'!G121&amp;")","")),"")</f>
        <v/>
      </c>
    </row>
    <row r="122" spans="1:2" ht="60" customHeight="1" x14ac:dyDescent="0.2">
      <c r="A122" s="2" t="str">
        <f>IF('学会発表(国際)'!A122&lt;&gt;"",'学会発表(国際)'!A122,"")</f>
        <v/>
      </c>
      <c r="B122" s="1" t="str">
        <f>IF('学会発表(国際)'!B122&lt;&gt;"",'学会発表(国際)'!B122&amp;":"&amp;'学会発表(国際)'!C122&amp;" "&amp;" "&amp;'学会発表(国際)'!D122&amp;". "&amp;'学会発表(国際)'!E122&amp;", "&amp;'学会発表(国際)'!F122&amp;(IF('学会発表(国際)'!G122&lt;&gt;""," ("&amp;'学会発表(国際)'!G122&amp;")","")),"")</f>
        <v/>
      </c>
    </row>
    <row r="123" spans="1:2" ht="60" customHeight="1" x14ac:dyDescent="0.2">
      <c r="A123" s="2" t="str">
        <f>IF('学会発表(国際)'!A123&lt;&gt;"",'学会発表(国際)'!A123,"")</f>
        <v/>
      </c>
      <c r="B123" s="1" t="str">
        <f>IF('学会発表(国際)'!B123&lt;&gt;"",'学会発表(国際)'!B123&amp;":"&amp;'学会発表(国際)'!C123&amp;" "&amp;" "&amp;'学会発表(国際)'!D123&amp;". "&amp;'学会発表(国際)'!E123&amp;", "&amp;'学会発表(国際)'!F123&amp;(IF('学会発表(国際)'!G123&lt;&gt;""," ("&amp;'学会発表(国際)'!G123&amp;")","")),"")</f>
        <v/>
      </c>
    </row>
    <row r="124" spans="1:2" ht="60" customHeight="1" x14ac:dyDescent="0.2">
      <c r="A124" s="2" t="str">
        <f>IF('学会発表(国際)'!A124&lt;&gt;"",'学会発表(国際)'!A124,"")</f>
        <v/>
      </c>
      <c r="B124" s="1" t="str">
        <f>IF('学会発表(国際)'!B124&lt;&gt;"",'学会発表(国際)'!B124&amp;":"&amp;'学会発表(国際)'!C124&amp;" "&amp;" "&amp;'学会発表(国際)'!D124&amp;". "&amp;'学会発表(国際)'!E124&amp;", "&amp;'学会発表(国際)'!F124&amp;(IF('学会発表(国際)'!G124&lt;&gt;""," ("&amp;'学会発表(国際)'!G124&amp;")","")),"")</f>
        <v/>
      </c>
    </row>
    <row r="125" spans="1:2" ht="60" customHeight="1" x14ac:dyDescent="0.2">
      <c r="A125" s="2" t="str">
        <f>IF('学会発表(国際)'!A125&lt;&gt;"",'学会発表(国際)'!A125,"")</f>
        <v/>
      </c>
      <c r="B125" s="1" t="str">
        <f>IF('学会発表(国際)'!B125&lt;&gt;"",'学会発表(国際)'!B125&amp;":"&amp;'学会発表(国際)'!C125&amp;" "&amp;" "&amp;'学会発表(国際)'!D125&amp;". "&amp;'学会発表(国際)'!E125&amp;", "&amp;'学会発表(国際)'!F125&amp;(IF('学会発表(国際)'!G125&lt;&gt;""," ("&amp;'学会発表(国際)'!G125&amp;")","")),"")</f>
        <v/>
      </c>
    </row>
    <row r="126" spans="1:2" ht="60" customHeight="1" x14ac:dyDescent="0.2">
      <c r="A126" s="2" t="str">
        <f>IF('学会発表(国際)'!A126&lt;&gt;"",'学会発表(国際)'!A126,"")</f>
        <v/>
      </c>
      <c r="B126" s="1" t="str">
        <f>IF('学会発表(国際)'!B126&lt;&gt;"",'学会発表(国際)'!B126&amp;":"&amp;'学会発表(国際)'!C126&amp;" "&amp;" "&amp;'学会発表(国際)'!D126&amp;". "&amp;'学会発表(国際)'!E126&amp;", "&amp;'学会発表(国際)'!F126&amp;(IF('学会発表(国際)'!G126&lt;&gt;""," ("&amp;'学会発表(国際)'!G126&amp;")","")),"")</f>
        <v/>
      </c>
    </row>
    <row r="127" spans="1:2" ht="60" customHeight="1" x14ac:dyDescent="0.2">
      <c r="A127" s="2" t="str">
        <f>IF('学会発表(国際)'!A127&lt;&gt;"",'学会発表(国際)'!A127,"")</f>
        <v/>
      </c>
      <c r="B127" s="1" t="str">
        <f>IF('学会発表(国際)'!B127&lt;&gt;"",'学会発表(国際)'!B127&amp;":"&amp;'学会発表(国際)'!C127&amp;" "&amp;" "&amp;'学会発表(国際)'!D127&amp;". "&amp;'学会発表(国際)'!E127&amp;", "&amp;'学会発表(国際)'!F127&amp;(IF('学会発表(国際)'!G127&lt;&gt;""," ("&amp;'学会発表(国際)'!G127&amp;")","")),"")</f>
        <v/>
      </c>
    </row>
    <row r="128" spans="1:2" ht="60" customHeight="1" x14ac:dyDescent="0.2">
      <c r="A128" s="2" t="str">
        <f>IF('学会発表(国際)'!A128&lt;&gt;"",'学会発表(国際)'!A128,"")</f>
        <v/>
      </c>
      <c r="B128" s="1" t="str">
        <f>IF('学会発表(国際)'!B128&lt;&gt;"",'学会発表(国際)'!B128&amp;":"&amp;'学会発表(国際)'!C128&amp;" "&amp;" "&amp;'学会発表(国際)'!D128&amp;". "&amp;'学会発表(国際)'!E128&amp;", "&amp;'学会発表(国際)'!F128&amp;(IF('学会発表(国際)'!G128&lt;&gt;""," ("&amp;'学会発表(国際)'!G128&amp;")","")),"")</f>
        <v/>
      </c>
    </row>
    <row r="129" spans="1:2" ht="60" customHeight="1" x14ac:dyDescent="0.2">
      <c r="A129" s="2" t="str">
        <f>IF('学会発表(国際)'!A129&lt;&gt;"",'学会発表(国際)'!A129,"")</f>
        <v/>
      </c>
      <c r="B129" s="1" t="str">
        <f>IF('学会発表(国際)'!B129&lt;&gt;"",'学会発表(国際)'!B129&amp;":"&amp;'学会発表(国際)'!C129&amp;" "&amp;" "&amp;'学会発表(国際)'!D129&amp;". "&amp;'学会発表(国際)'!E129&amp;", "&amp;'学会発表(国際)'!F129&amp;(IF('学会発表(国際)'!G129&lt;&gt;""," ("&amp;'学会発表(国際)'!G129&amp;")","")),"")</f>
        <v/>
      </c>
    </row>
    <row r="130" spans="1:2" ht="60" customHeight="1" x14ac:dyDescent="0.2">
      <c r="A130" s="2" t="str">
        <f>IF('学会発表(国際)'!A130&lt;&gt;"",'学会発表(国際)'!A130,"")</f>
        <v/>
      </c>
      <c r="B130" s="1" t="str">
        <f>IF('学会発表(国際)'!B130&lt;&gt;"",'学会発表(国際)'!B130&amp;":"&amp;'学会発表(国際)'!C130&amp;" "&amp;" "&amp;'学会発表(国際)'!D130&amp;". "&amp;'学会発表(国際)'!E130&amp;", "&amp;'学会発表(国際)'!F130&amp;(IF('学会発表(国際)'!G130&lt;&gt;""," ("&amp;'学会発表(国際)'!G130&amp;")","")),"")</f>
        <v/>
      </c>
    </row>
    <row r="131" spans="1:2" ht="60" customHeight="1" x14ac:dyDescent="0.2">
      <c r="A131" s="2" t="str">
        <f>IF('学会発表(国際)'!A131&lt;&gt;"",'学会発表(国際)'!A131,"")</f>
        <v/>
      </c>
      <c r="B131" s="1" t="str">
        <f>IF('学会発表(国際)'!B131&lt;&gt;"",'学会発表(国際)'!B131&amp;":"&amp;'学会発表(国際)'!C131&amp;" "&amp;" "&amp;'学会発表(国際)'!D131&amp;". "&amp;'学会発表(国際)'!E131&amp;", "&amp;'学会発表(国際)'!F131&amp;(IF('学会発表(国際)'!G131&lt;&gt;""," ("&amp;'学会発表(国際)'!G131&amp;")","")),"")</f>
        <v/>
      </c>
    </row>
    <row r="132" spans="1:2" ht="60" customHeight="1" x14ac:dyDescent="0.2">
      <c r="A132" s="2" t="str">
        <f>IF('学会発表(国際)'!A132&lt;&gt;"",'学会発表(国際)'!A132,"")</f>
        <v/>
      </c>
      <c r="B132" s="1" t="str">
        <f>IF('学会発表(国際)'!B132&lt;&gt;"",'学会発表(国際)'!B132&amp;":"&amp;'学会発表(国際)'!C132&amp;" "&amp;" "&amp;'学会発表(国際)'!D132&amp;". "&amp;'学会発表(国際)'!E132&amp;", "&amp;'学会発表(国際)'!F132&amp;(IF('学会発表(国際)'!G132&lt;&gt;""," ("&amp;'学会発表(国際)'!G132&amp;")","")),"")</f>
        <v/>
      </c>
    </row>
    <row r="133" spans="1:2" ht="60" customHeight="1" x14ac:dyDescent="0.2">
      <c r="A133" s="2" t="str">
        <f>IF('学会発表(国際)'!A133&lt;&gt;"",'学会発表(国際)'!A133,"")</f>
        <v/>
      </c>
      <c r="B133" s="1" t="str">
        <f>IF('学会発表(国際)'!B133&lt;&gt;"",'学会発表(国際)'!B133&amp;":"&amp;'学会発表(国際)'!C133&amp;" "&amp;" "&amp;'学会発表(国際)'!D133&amp;". "&amp;'学会発表(国際)'!E133&amp;", "&amp;'学会発表(国際)'!F133&amp;(IF('学会発表(国際)'!G133&lt;&gt;""," ("&amp;'学会発表(国際)'!G133&amp;")","")),"")</f>
        <v/>
      </c>
    </row>
    <row r="134" spans="1:2" ht="60" customHeight="1" x14ac:dyDescent="0.2">
      <c r="A134" s="2" t="str">
        <f>IF('学会発表(国際)'!A134&lt;&gt;"",'学会発表(国際)'!A134,"")</f>
        <v/>
      </c>
      <c r="B134" s="1" t="str">
        <f>IF('学会発表(国際)'!B134&lt;&gt;"",'学会発表(国際)'!B134&amp;":"&amp;'学会発表(国際)'!C134&amp;" "&amp;" "&amp;'学会発表(国際)'!D134&amp;". "&amp;'学会発表(国際)'!E134&amp;", "&amp;'学会発表(国際)'!F134&amp;(IF('学会発表(国際)'!G134&lt;&gt;""," ("&amp;'学会発表(国際)'!G134&amp;")","")),"")</f>
        <v/>
      </c>
    </row>
    <row r="135" spans="1:2" ht="60" customHeight="1" x14ac:dyDescent="0.2">
      <c r="A135" s="2" t="str">
        <f>IF('学会発表(国際)'!A135&lt;&gt;"",'学会発表(国際)'!A135,"")</f>
        <v/>
      </c>
      <c r="B135" s="1" t="str">
        <f>IF('学会発表(国際)'!B135&lt;&gt;"",'学会発表(国際)'!B135&amp;":"&amp;'学会発表(国際)'!C135&amp;" "&amp;" "&amp;'学会発表(国際)'!D135&amp;". "&amp;'学会発表(国際)'!E135&amp;", "&amp;'学会発表(国際)'!F135&amp;(IF('学会発表(国際)'!G135&lt;&gt;""," ("&amp;'学会発表(国際)'!G135&amp;")","")),"")</f>
        <v/>
      </c>
    </row>
    <row r="136" spans="1:2" ht="60" customHeight="1" x14ac:dyDescent="0.2">
      <c r="A136" s="2" t="str">
        <f>IF('学会発表(国際)'!A136&lt;&gt;"",'学会発表(国際)'!A136,"")</f>
        <v/>
      </c>
      <c r="B136" s="1" t="str">
        <f>IF('学会発表(国際)'!B136&lt;&gt;"",'学会発表(国際)'!B136&amp;":"&amp;'学会発表(国際)'!C136&amp;" "&amp;" "&amp;'学会発表(国際)'!D136&amp;". "&amp;'学会発表(国際)'!E136&amp;", "&amp;'学会発表(国際)'!F136&amp;(IF('学会発表(国際)'!G136&lt;&gt;""," ("&amp;'学会発表(国際)'!G136&amp;")","")),"")</f>
        <v/>
      </c>
    </row>
    <row r="137" spans="1:2" ht="60" customHeight="1" x14ac:dyDescent="0.2">
      <c r="A137" s="2" t="str">
        <f>IF('学会発表(国際)'!A137&lt;&gt;"",'学会発表(国際)'!A137,"")</f>
        <v/>
      </c>
      <c r="B137" s="1" t="str">
        <f>IF('学会発表(国際)'!B137&lt;&gt;"",'学会発表(国際)'!B137&amp;":"&amp;'学会発表(国際)'!C137&amp;" "&amp;" "&amp;'学会発表(国際)'!D137&amp;". "&amp;'学会発表(国際)'!E137&amp;", "&amp;'学会発表(国際)'!F137&amp;(IF('学会発表(国際)'!G137&lt;&gt;""," ("&amp;'学会発表(国際)'!G137&amp;")","")),"")</f>
        <v/>
      </c>
    </row>
    <row r="138" spans="1:2" ht="60" customHeight="1" x14ac:dyDescent="0.2">
      <c r="A138" s="2" t="str">
        <f>IF('学会発表(国際)'!A138&lt;&gt;"",'学会発表(国際)'!A138,"")</f>
        <v/>
      </c>
      <c r="B138" s="1" t="str">
        <f>IF('学会発表(国際)'!B138&lt;&gt;"",'学会発表(国際)'!B138&amp;":"&amp;'学会発表(国際)'!C138&amp;" "&amp;" "&amp;'学会発表(国際)'!D138&amp;". "&amp;'学会発表(国際)'!E138&amp;", "&amp;'学会発表(国際)'!F138&amp;(IF('学会発表(国際)'!G138&lt;&gt;""," ("&amp;'学会発表(国際)'!G138&amp;")","")),"")</f>
        <v/>
      </c>
    </row>
    <row r="139" spans="1:2" ht="60" customHeight="1" x14ac:dyDescent="0.2">
      <c r="A139" s="2" t="str">
        <f>IF('学会発表(国際)'!A139&lt;&gt;"",'学会発表(国際)'!A139,"")</f>
        <v/>
      </c>
      <c r="B139" s="1" t="str">
        <f>IF('学会発表(国際)'!B139&lt;&gt;"",'学会発表(国際)'!B139&amp;":"&amp;'学会発表(国際)'!C139&amp;" "&amp;" "&amp;'学会発表(国際)'!D139&amp;". "&amp;'学会発表(国際)'!E139&amp;", "&amp;'学会発表(国際)'!F139&amp;(IF('学会発表(国際)'!G139&lt;&gt;""," ("&amp;'学会発表(国際)'!G139&amp;")","")),"")</f>
        <v/>
      </c>
    </row>
    <row r="140" spans="1:2" ht="60" customHeight="1" x14ac:dyDescent="0.2">
      <c r="A140" s="2" t="str">
        <f>IF('学会発表(国際)'!A140&lt;&gt;"",'学会発表(国際)'!A140,"")</f>
        <v/>
      </c>
      <c r="B140" s="1" t="str">
        <f>IF('学会発表(国際)'!B140&lt;&gt;"",'学会発表(国際)'!B140&amp;":"&amp;'学会発表(国際)'!C140&amp;" "&amp;" "&amp;'学会発表(国際)'!D140&amp;". "&amp;'学会発表(国際)'!E140&amp;", "&amp;'学会発表(国際)'!F140&amp;(IF('学会発表(国際)'!G140&lt;&gt;""," ("&amp;'学会発表(国際)'!G140&amp;")","")),"")</f>
        <v/>
      </c>
    </row>
    <row r="141" spans="1:2" ht="60" customHeight="1" x14ac:dyDescent="0.2">
      <c r="A141" s="2" t="str">
        <f>IF('学会発表(国際)'!A141&lt;&gt;"",'学会発表(国際)'!A141,"")</f>
        <v/>
      </c>
      <c r="B141" s="1" t="str">
        <f>IF('学会発表(国際)'!B141&lt;&gt;"",'学会発表(国際)'!B141&amp;":"&amp;'学会発表(国際)'!C141&amp;" "&amp;" "&amp;'学会発表(国際)'!D141&amp;". "&amp;'学会発表(国際)'!E141&amp;", "&amp;'学会発表(国際)'!F141&amp;(IF('学会発表(国際)'!G141&lt;&gt;""," ("&amp;'学会発表(国際)'!G141&amp;")","")),"")</f>
        <v/>
      </c>
    </row>
    <row r="142" spans="1:2" ht="60" customHeight="1" x14ac:dyDescent="0.2">
      <c r="A142" s="2" t="str">
        <f>IF('学会発表(国際)'!A142&lt;&gt;"",'学会発表(国際)'!A142,"")</f>
        <v/>
      </c>
      <c r="B142" s="1" t="str">
        <f>IF('学会発表(国際)'!B142&lt;&gt;"",'学会発表(国際)'!B142&amp;":"&amp;'学会発表(国際)'!C142&amp;" "&amp;" "&amp;'学会発表(国際)'!D142&amp;". "&amp;'学会発表(国際)'!E142&amp;", "&amp;'学会発表(国際)'!F142&amp;(IF('学会発表(国際)'!G142&lt;&gt;""," ("&amp;'学会発表(国際)'!G142&amp;")","")),"")</f>
        <v/>
      </c>
    </row>
    <row r="143" spans="1:2" ht="60" customHeight="1" x14ac:dyDescent="0.2">
      <c r="A143" s="2" t="str">
        <f>IF('学会発表(国際)'!A143&lt;&gt;"",'学会発表(国際)'!A143,"")</f>
        <v/>
      </c>
      <c r="B143" s="1" t="str">
        <f>IF('学会発表(国際)'!B143&lt;&gt;"",'学会発表(国際)'!B143&amp;":"&amp;'学会発表(国際)'!C143&amp;" "&amp;" "&amp;'学会発表(国際)'!D143&amp;". "&amp;'学会発表(国際)'!E143&amp;", "&amp;'学会発表(国際)'!F143&amp;(IF('学会発表(国際)'!G143&lt;&gt;""," ("&amp;'学会発表(国際)'!G143&amp;")","")),"")</f>
        <v/>
      </c>
    </row>
    <row r="144" spans="1:2" ht="60" customHeight="1" x14ac:dyDescent="0.2">
      <c r="A144" s="2" t="str">
        <f>IF('学会発表(国際)'!A144&lt;&gt;"",'学会発表(国際)'!A144,"")</f>
        <v/>
      </c>
      <c r="B144" s="1" t="str">
        <f>IF('学会発表(国際)'!B144&lt;&gt;"",'学会発表(国際)'!B144&amp;":"&amp;'学会発表(国際)'!C144&amp;" "&amp;" "&amp;'学会発表(国際)'!D144&amp;". "&amp;'学会発表(国際)'!E144&amp;", "&amp;'学会発表(国際)'!F144&amp;(IF('学会発表(国際)'!G144&lt;&gt;""," ("&amp;'学会発表(国際)'!G144&amp;")","")),"")</f>
        <v/>
      </c>
    </row>
    <row r="145" spans="1:2" ht="60" customHeight="1" x14ac:dyDescent="0.2">
      <c r="A145" s="2" t="str">
        <f>IF('学会発表(国際)'!A145&lt;&gt;"",'学会発表(国際)'!A145,"")</f>
        <v/>
      </c>
      <c r="B145" s="1" t="str">
        <f>IF('学会発表(国際)'!B145&lt;&gt;"",'学会発表(国際)'!B145&amp;":"&amp;'学会発表(国際)'!C145&amp;" "&amp;" "&amp;'学会発表(国際)'!D145&amp;". "&amp;'学会発表(国際)'!E145&amp;", "&amp;'学会発表(国際)'!F145&amp;(IF('学会発表(国際)'!G145&lt;&gt;""," ("&amp;'学会発表(国際)'!G145&amp;")","")),"")</f>
        <v/>
      </c>
    </row>
    <row r="146" spans="1:2" ht="60" customHeight="1" x14ac:dyDescent="0.2">
      <c r="A146" s="2" t="str">
        <f>IF('学会発表(国際)'!A146&lt;&gt;"",'学会発表(国際)'!A146,"")</f>
        <v/>
      </c>
      <c r="B146" s="1" t="str">
        <f>IF('学会発表(国際)'!B146&lt;&gt;"",'学会発表(国際)'!B146&amp;":"&amp;'学会発表(国際)'!C146&amp;" "&amp;" "&amp;'学会発表(国際)'!D146&amp;". "&amp;'学会発表(国際)'!E146&amp;", "&amp;'学会発表(国際)'!F146&amp;(IF('学会発表(国際)'!G146&lt;&gt;""," ("&amp;'学会発表(国際)'!G146&amp;")","")),"")</f>
        <v/>
      </c>
    </row>
    <row r="147" spans="1:2" ht="60" customHeight="1" x14ac:dyDescent="0.2">
      <c r="A147" s="2" t="str">
        <f>IF('学会発表(国際)'!A147&lt;&gt;"",'学会発表(国際)'!A147,"")</f>
        <v/>
      </c>
      <c r="B147" s="1" t="str">
        <f>IF('学会発表(国際)'!B147&lt;&gt;"",'学会発表(国際)'!B147&amp;":"&amp;'学会発表(国際)'!C147&amp;" "&amp;" "&amp;'学会発表(国際)'!D147&amp;". "&amp;'学会発表(国際)'!E147&amp;", "&amp;'学会発表(国際)'!F147&amp;(IF('学会発表(国際)'!G147&lt;&gt;""," ("&amp;'学会発表(国際)'!G147&amp;")","")),"")</f>
        <v/>
      </c>
    </row>
    <row r="148" spans="1:2" ht="60" customHeight="1" x14ac:dyDescent="0.2">
      <c r="A148" s="2" t="str">
        <f>IF('学会発表(国際)'!A148&lt;&gt;"",'学会発表(国際)'!A148,"")</f>
        <v/>
      </c>
      <c r="B148" s="1" t="str">
        <f>IF('学会発表(国際)'!B148&lt;&gt;"",'学会発表(国際)'!B148&amp;":"&amp;'学会発表(国際)'!C148&amp;" "&amp;" "&amp;'学会発表(国際)'!D148&amp;". "&amp;'学会発表(国際)'!E148&amp;", "&amp;'学会発表(国際)'!F148&amp;(IF('学会発表(国際)'!G148&lt;&gt;""," ("&amp;'学会発表(国際)'!G148&amp;")","")),"")</f>
        <v/>
      </c>
    </row>
    <row r="149" spans="1:2" ht="60" customHeight="1" x14ac:dyDescent="0.2">
      <c r="A149" s="2" t="str">
        <f>IF('学会発表(国際)'!A149&lt;&gt;"",'学会発表(国際)'!A149,"")</f>
        <v/>
      </c>
      <c r="B149" s="1" t="str">
        <f>IF('学会発表(国際)'!B149&lt;&gt;"",'学会発表(国際)'!B149&amp;":"&amp;'学会発表(国際)'!C149&amp;" "&amp;" "&amp;'学会発表(国際)'!D149&amp;". "&amp;'学会発表(国際)'!E149&amp;", "&amp;'学会発表(国際)'!F149&amp;(IF('学会発表(国際)'!G149&lt;&gt;""," ("&amp;'学会発表(国際)'!G149&amp;")","")),"")</f>
        <v/>
      </c>
    </row>
    <row r="150" spans="1:2" ht="60" customHeight="1" x14ac:dyDescent="0.2">
      <c r="A150" s="2" t="str">
        <f>IF('学会発表(国際)'!A150&lt;&gt;"",'学会発表(国際)'!A150,"")</f>
        <v/>
      </c>
      <c r="B150" s="1" t="str">
        <f>IF('学会発表(国際)'!B150&lt;&gt;"",'学会発表(国際)'!B150&amp;":"&amp;'学会発表(国際)'!C150&amp;" "&amp;" "&amp;'学会発表(国際)'!D150&amp;". "&amp;'学会発表(国際)'!E150&amp;", "&amp;'学会発表(国際)'!F150&amp;(IF('学会発表(国際)'!G150&lt;&gt;""," ("&amp;'学会発表(国際)'!G150&amp;")","")),"")</f>
        <v/>
      </c>
    </row>
    <row r="151" spans="1:2" ht="60" customHeight="1" x14ac:dyDescent="0.2">
      <c r="A151" s="2" t="str">
        <f>IF('学会発表(国際)'!A151&lt;&gt;"",'学会発表(国際)'!A151,"")</f>
        <v/>
      </c>
      <c r="B151" s="1" t="str">
        <f>IF('学会発表(国際)'!B151&lt;&gt;"",'学会発表(国際)'!B151&amp;":"&amp;'学会発表(国際)'!C151&amp;" "&amp;" "&amp;'学会発表(国際)'!D151&amp;". "&amp;'学会発表(国際)'!E151&amp;", "&amp;'学会発表(国際)'!F151&amp;(IF('学会発表(国際)'!G151&lt;&gt;""," ("&amp;'学会発表(国際)'!G151&amp;")","")),"")</f>
        <v/>
      </c>
    </row>
    <row r="152" spans="1:2" ht="60" customHeight="1" x14ac:dyDescent="0.2">
      <c r="A152" s="2" t="str">
        <f>IF('学会発表(国際)'!A152&lt;&gt;"",'学会発表(国際)'!A152,"")</f>
        <v/>
      </c>
      <c r="B152" s="1" t="str">
        <f>IF('学会発表(国際)'!B152&lt;&gt;"",'学会発表(国際)'!B152&amp;":"&amp;'学会発表(国際)'!C152&amp;" "&amp;" "&amp;'学会発表(国際)'!D152&amp;". "&amp;'学会発表(国際)'!E152&amp;", "&amp;'学会発表(国際)'!F152&amp;(IF('学会発表(国際)'!G152&lt;&gt;""," ("&amp;'学会発表(国際)'!G152&amp;")","")),"")</f>
        <v/>
      </c>
    </row>
    <row r="153" spans="1:2" ht="60" customHeight="1" x14ac:dyDescent="0.2">
      <c r="A153" s="2" t="str">
        <f>IF('学会発表(国際)'!A153&lt;&gt;"",'学会発表(国際)'!A153,"")</f>
        <v/>
      </c>
      <c r="B153" s="1" t="str">
        <f>IF('学会発表(国際)'!B153&lt;&gt;"",'学会発表(国際)'!B153&amp;":"&amp;'学会発表(国際)'!C153&amp;" "&amp;" "&amp;'学会発表(国際)'!D153&amp;". "&amp;'学会発表(国際)'!E153&amp;", "&amp;'学会発表(国際)'!F153&amp;(IF('学会発表(国際)'!G153&lt;&gt;""," ("&amp;'学会発表(国際)'!G153&amp;")","")),"")</f>
        <v/>
      </c>
    </row>
    <row r="154" spans="1:2" ht="60" customHeight="1" x14ac:dyDescent="0.2">
      <c r="A154" s="2" t="str">
        <f>IF('学会発表(国際)'!A154&lt;&gt;"",'学会発表(国際)'!A154,"")</f>
        <v/>
      </c>
      <c r="B154" s="1" t="str">
        <f>IF('学会発表(国際)'!B154&lt;&gt;"",'学会発表(国際)'!B154&amp;":"&amp;'学会発表(国際)'!C154&amp;" "&amp;" "&amp;'学会発表(国際)'!D154&amp;". "&amp;'学会発表(国際)'!E154&amp;", "&amp;'学会発表(国際)'!F154&amp;(IF('学会発表(国際)'!G154&lt;&gt;""," ("&amp;'学会発表(国際)'!G154&amp;")","")),"")</f>
        <v/>
      </c>
    </row>
    <row r="155" spans="1:2" ht="60" customHeight="1" x14ac:dyDescent="0.2">
      <c r="A155" s="2" t="str">
        <f>IF('学会発表(国際)'!A155&lt;&gt;"",'学会発表(国際)'!A155,"")</f>
        <v/>
      </c>
      <c r="B155" s="1" t="str">
        <f>IF('学会発表(国際)'!B155&lt;&gt;"",'学会発表(国際)'!B155&amp;":"&amp;'学会発表(国際)'!C155&amp;" "&amp;" "&amp;'学会発表(国際)'!D155&amp;". "&amp;'学会発表(国際)'!E155&amp;", "&amp;'学会発表(国際)'!F155&amp;(IF('学会発表(国際)'!G155&lt;&gt;""," ("&amp;'学会発表(国際)'!G155&amp;")","")),"")</f>
        <v/>
      </c>
    </row>
    <row r="156" spans="1:2" ht="60" customHeight="1" x14ac:dyDescent="0.2">
      <c r="A156" s="2" t="str">
        <f>IF('学会発表(国際)'!A156&lt;&gt;"",'学会発表(国際)'!A156,"")</f>
        <v/>
      </c>
      <c r="B156" s="1" t="str">
        <f>IF('学会発表(国際)'!B156&lt;&gt;"",'学会発表(国際)'!B156&amp;":"&amp;'学会発表(国際)'!C156&amp;" "&amp;" "&amp;'学会発表(国際)'!D156&amp;". "&amp;'学会発表(国際)'!E156&amp;", "&amp;'学会発表(国際)'!F156&amp;(IF('学会発表(国際)'!G156&lt;&gt;""," ("&amp;'学会発表(国際)'!G156&amp;")","")),"")</f>
        <v/>
      </c>
    </row>
    <row r="157" spans="1:2" ht="60" customHeight="1" x14ac:dyDescent="0.2">
      <c r="A157" s="2" t="str">
        <f>IF('学会発表(国際)'!A157&lt;&gt;"",'学会発表(国際)'!A157,"")</f>
        <v/>
      </c>
      <c r="B157" s="1" t="str">
        <f>IF('学会発表(国際)'!B157&lt;&gt;"",'学会発表(国際)'!B157&amp;":"&amp;'学会発表(国際)'!C157&amp;" "&amp;" "&amp;'学会発表(国際)'!D157&amp;". "&amp;'学会発表(国際)'!E157&amp;", "&amp;'学会発表(国際)'!F157&amp;(IF('学会発表(国際)'!G157&lt;&gt;""," ("&amp;'学会発表(国際)'!G157&amp;")","")),"")</f>
        <v/>
      </c>
    </row>
    <row r="158" spans="1:2" ht="60" customHeight="1" x14ac:dyDescent="0.2">
      <c r="A158" s="2" t="str">
        <f>IF('学会発表(国際)'!A158&lt;&gt;"",'学会発表(国際)'!A158,"")</f>
        <v/>
      </c>
      <c r="B158" s="1" t="str">
        <f>IF('学会発表(国際)'!B158&lt;&gt;"",'学会発表(国際)'!B158&amp;":"&amp;'学会発表(国際)'!C158&amp;" "&amp;" "&amp;'学会発表(国際)'!D158&amp;". "&amp;'学会発表(国際)'!E158&amp;", "&amp;'学会発表(国際)'!F158&amp;(IF('学会発表(国際)'!G158&lt;&gt;""," ("&amp;'学会発表(国際)'!G158&amp;")","")),"")</f>
        <v/>
      </c>
    </row>
    <row r="159" spans="1:2" ht="60" customHeight="1" x14ac:dyDescent="0.2">
      <c r="A159" s="2" t="str">
        <f>IF('学会発表(国際)'!A159&lt;&gt;"",'学会発表(国際)'!A159,"")</f>
        <v/>
      </c>
      <c r="B159" s="1" t="str">
        <f>IF('学会発表(国際)'!B159&lt;&gt;"",'学会発表(国際)'!B159&amp;":"&amp;'学会発表(国際)'!C159&amp;" "&amp;" "&amp;'学会発表(国際)'!D159&amp;". "&amp;'学会発表(国際)'!E159&amp;", "&amp;'学会発表(国際)'!F159&amp;(IF('学会発表(国際)'!G159&lt;&gt;""," ("&amp;'学会発表(国際)'!G159&amp;")","")),"")</f>
        <v/>
      </c>
    </row>
    <row r="160" spans="1:2" ht="60" customHeight="1" x14ac:dyDescent="0.2">
      <c r="A160" s="2" t="str">
        <f>IF('学会発表(国際)'!A160&lt;&gt;"",'学会発表(国際)'!A160,"")</f>
        <v/>
      </c>
      <c r="B160" s="1" t="str">
        <f>IF('学会発表(国際)'!B160&lt;&gt;"",'学会発表(国際)'!B160&amp;":"&amp;'学会発表(国際)'!C160&amp;" "&amp;" "&amp;'学会発表(国際)'!D160&amp;". "&amp;'学会発表(国際)'!E160&amp;", "&amp;'学会発表(国際)'!F160&amp;(IF('学会発表(国際)'!G160&lt;&gt;""," ("&amp;'学会発表(国際)'!G160&amp;")","")),"")</f>
        <v/>
      </c>
    </row>
    <row r="161" spans="1:2" ht="60" customHeight="1" x14ac:dyDescent="0.2">
      <c r="A161" s="2" t="str">
        <f>IF('学会発表(国際)'!A161&lt;&gt;"",'学会発表(国際)'!A161,"")</f>
        <v/>
      </c>
      <c r="B161" s="1" t="str">
        <f>IF('学会発表(国際)'!B161&lt;&gt;"",'学会発表(国際)'!B161&amp;":"&amp;'学会発表(国際)'!C161&amp;" "&amp;" "&amp;'学会発表(国際)'!D161&amp;". "&amp;'学会発表(国際)'!E161&amp;", "&amp;'学会発表(国際)'!F161&amp;(IF('学会発表(国際)'!G161&lt;&gt;""," ("&amp;'学会発表(国際)'!G161&amp;")","")),"")</f>
        <v/>
      </c>
    </row>
    <row r="162" spans="1:2" ht="60" customHeight="1" x14ac:dyDescent="0.2">
      <c r="A162" s="2" t="str">
        <f>IF('学会発表(国際)'!A162&lt;&gt;"",'学会発表(国際)'!A162,"")</f>
        <v/>
      </c>
      <c r="B162" s="1" t="str">
        <f>IF('学会発表(国際)'!B162&lt;&gt;"",'学会発表(国際)'!B162&amp;":"&amp;'学会発表(国際)'!C162&amp;" "&amp;" "&amp;'学会発表(国際)'!D162&amp;". "&amp;'学会発表(国際)'!E162&amp;", "&amp;'学会発表(国際)'!F162&amp;(IF('学会発表(国際)'!G162&lt;&gt;""," ("&amp;'学会発表(国際)'!G162&amp;")","")),"")</f>
        <v/>
      </c>
    </row>
    <row r="163" spans="1:2" ht="60" customHeight="1" x14ac:dyDescent="0.2">
      <c r="A163" s="2" t="str">
        <f>IF('学会発表(国際)'!A163&lt;&gt;"",'学会発表(国際)'!A163,"")</f>
        <v/>
      </c>
      <c r="B163" s="1" t="str">
        <f>IF('学会発表(国際)'!B163&lt;&gt;"",'学会発表(国際)'!B163&amp;":"&amp;'学会発表(国際)'!C163&amp;" "&amp;" "&amp;'学会発表(国際)'!D163&amp;". "&amp;'学会発表(国際)'!E163&amp;", "&amp;'学会発表(国際)'!F163&amp;(IF('学会発表(国際)'!G163&lt;&gt;""," ("&amp;'学会発表(国際)'!G163&amp;")","")),"")</f>
        <v/>
      </c>
    </row>
    <row r="164" spans="1:2" ht="60" customHeight="1" x14ac:dyDescent="0.2">
      <c r="A164" s="2" t="str">
        <f>IF('学会発表(国際)'!A164&lt;&gt;"",'学会発表(国際)'!A164,"")</f>
        <v/>
      </c>
      <c r="B164" s="1" t="str">
        <f>IF('学会発表(国際)'!B164&lt;&gt;"",'学会発表(国際)'!B164&amp;":"&amp;'学会発表(国際)'!C164&amp;" "&amp;" "&amp;'学会発表(国際)'!D164&amp;". "&amp;'学会発表(国際)'!E164&amp;", "&amp;'学会発表(国際)'!F164&amp;(IF('学会発表(国際)'!G164&lt;&gt;""," ("&amp;'学会発表(国際)'!G164&amp;")","")),"")</f>
        <v/>
      </c>
    </row>
    <row r="165" spans="1:2" ht="60" customHeight="1" x14ac:dyDescent="0.2">
      <c r="A165" s="2" t="str">
        <f>IF('学会発表(国際)'!A165&lt;&gt;"",'学会発表(国際)'!A165,"")</f>
        <v/>
      </c>
      <c r="B165" s="1" t="str">
        <f>IF('学会発表(国際)'!B165&lt;&gt;"",'学会発表(国際)'!B165&amp;":"&amp;'学会発表(国際)'!C165&amp;" "&amp;" "&amp;'学会発表(国際)'!D165&amp;". "&amp;'学会発表(国際)'!E165&amp;", "&amp;'学会発表(国際)'!F165&amp;(IF('学会発表(国際)'!G165&lt;&gt;""," ("&amp;'学会発表(国際)'!G165&amp;")","")),"")</f>
        <v/>
      </c>
    </row>
    <row r="166" spans="1:2" ht="60" customHeight="1" x14ac:dyDescent="0.2">
      <c r="A166" s="2" t="str">
        <f>IF('学会発表(国際)'!A166&lt;&gt;"",'学会発表(国際)'!A166,"")</f>
        <v/>
      </c>
      <c r="B166" s="1" t="str">
        <f>IF('学会発表(国際)'!B166&lt;&gt;"",'学会発表(国際)'!B166&amp;":"&amp;'学会発表(国際)'!C166&amp;" "&amp;" "&amp;'学会発表(国際)'!D166&amp;". "&amp;'学会発表(国際)'!E166&amp;", "&amp;'学会発表(国際)'!F166&amp;(IF('学会発表(国際)'!G166&lt;&gt;""," ("&amp;'学会発表(国際)'!G166&amp;")","")),"")</f>
        <v/>
      </c>
    </row>
    <row r="167" spans="1:2" ht="60" customHeight="1" x14ac:dyDescent="0.2">
      <c r="A167" s="2" t="str">
        <f>IF('学会発表(国際)'!A167&lt;&gt;"",'学会発表(国際)'!A167,"")</f>
        <v/>
      </c>
      <c r="B167" s="1" t="str">
        <f>IF('学会発表(国際)'!B167&lt;&gt;"",'学会発表(国際)'!B167&amp;":"&amp;'学会発表(国際)'!C167&amp;" "&amp;" "&amp;'学会発表(国際)'!D167&amp;". "&amp;'学会発表(国際)'!E167&amp;", "&amp;'学会発表(国際)'!F167&amp;(IF('学会発表(国際)'!G167&lt;&gt;""," ("&amp;'学会発表(国際)'!G167&amp;")","")),"")</f>
        <v/>
      </c>
    </row>
    <row r="168" spans="1:2" ht="60" customHeight="1" x14ac:dyDescent="0.2">
      <c r="A168" s="2" t="str">
        <f>IF('学会発表(国際)'!A168&lt;&gt;"",'学会発表(国際)'!A168,"")</f>
        <v/>
      </c>
      <c r="B168" s="1" t="str">
        <f>IF('学会発表(国際)'!B168&lt;&gt;"",'学会発表(国際)'!B168&amp;":"&amp;'学会発表(国際)'!C168&amp;" "&amp;" "&amp;'学会発表(国際)'!D168&amp;". "&amp;'学会発表(国際)'!E168&amp;", "&amp;'学会発表(国際)'!F168&amp;(IF('学会発表(国際)'!G168&lt;&gt;""," ("&amp;'学会発表(国際)'!G168&amp;")","")),"")</f>
        <v/>
      </c>
    </row>
    <row r="169" spans="1:2" ht="60" customHeight="1" x14ac:dyDescent="0.2">
      <c r="A169" s="2" t="str">
        <f>IF('学会発表(国際)'!A169&lt;&gt;"",'学会発表(国際)'!A169,"")</f>
        <v/>
      </c>
      <c r="B169" s="1" t="str">
        <f>IF('学会発表(国際)'!B169&lt;&gt;"",'学会発表(国際)'!B169&amp;":"&amp;'学会発表(国際)'!C169&amp;" "&amp;" "&amp;'学会発表(国際)'!D169&amp;". "&amp;'学会発表(国際)'!E169&amp;", "&amp;'学会発表(国際)'!F169&amp;(IF('学会発表(国際)'!G169&lt;&gt;""," ("&amp;'学会発表(国際)'!G169&amp;")","")),"")</f>
        <v/>
      </c>
    </row>
    <row r="170" spans="1:2" ht="60" customHeight="1" x14ac:dyDescent="0.2">
      <c r="A170" s="2" t="str">
        <f>IF('学会発表(国際)'!A170&lt;&gt;"",'学会発表(国際)'!A170,"")</f>
        <v/>
      </c>
      <c r="B170" s="1" t="str">
        <f>IF('学会発表(国際)'!B170&lt;&gt;"",'学会発表(国際)'!B170&amp;":"&amp;'学会発表(国際)'!C170&amp;" "&amp;" "&amp;'学会発表(国際)'!D170&amp;". "&amp;'学会発表(国際)'!E170&amp;", "&amp;'学会発表(国際)'!F170&amp;(IF('学会発表(国際)'!G170&lt;&gt;""," ("&amp;'学会発表(国際)'!G170&amp;")","")),"")</f>
        <v/>
      </c>
    </row>
    <row r="171" spans="1:2" ht="60" customHeight="1" x14ac:dyDescent="0.2">
      <c r="A171" s="2" t="str">
        <f>IF('学会発表(国際)'!A171&lt;&gt;"",'学会発表(国際)'!A171,"")</f>
        <v/>
      </c>
      <c r="B171" s="1" t="str">
        <f>IF('学会発表(国際)'!B171&lt;&gt;"",'学会発表(国際)'!B171&amp;":"&amp;'学会発表(国際)'!C171&amp;" "&amp;" "&amp;'学会発表(国際)'!D171&amp;". "&amp;'学会発表(国際)'!E171&amp;", "&amp;'学会発表(国際)'!F171&amp;(IF('学会発表(国際)'!G171&lt;&gt;""," ("&amp;'学会発表(国際)'!G171&amp;")","")),"")</f>
        <v/>
      </c>
    </row>
    <row r="172" spans="1:2" ht="60" customHeight="1" x14ac:dyDescent="0.2">
      <c r="A172" s="2" t="str">
        <f>IF('学会発表(国際)'!A172&lt;&gt;"",'学会発表(国際)'!A172,"")</f>
        <v/>
      </c>
      <c r="B172" s="1" t="str">
        <f>IF('学会発表(国際)'!B172&lt;&gt;"",'学会発表(国際)'!B172&amp;":"&amp;'学会発表(国際)'!C172&amp;" "&amp;" "&amp;'学会発表(国際)'!D172&amp;". "&amp;'学会発表(国際)'!E172&amp;", "&amp;'学会発表(国際)'!F172&amp;(IF('学会発表(国際)'!G172&lt;&gt;""," ("&amp;'学会発表(国際)'!G172&amp;")","")),"")</f>
        <v/>
      </c>
    </row>
    <row r="173" spans="1:2" ht="60" customHeight="1" x14ac:dyDescent="0.2">
      <c r="A173" s="2" t="str">
        <f>IF('学会発表(国際)'!A173&lt;&gt;"",'学会発表(国際)'!A173,"")</f>
        <v/>
      </c>
      <c r="B173" s="1" t="str">
        <f>IF('学会発表(国際)'!B173&lt;&gt;"",'学会発表(国際)'!B173&amp;":"&amp;'学会発表(国際)'!C173&amp;" "&amp;" "&amp;'学会発表(国際)'!D173&amp;". "&amp;'学会発表(国際)'!E173&amp;", "&amp;'学会発表(国際)'!F173&amp;(IF('学会発表(国際)'!G173&lt;&gt;""," ("&amp;'学会発表(国際)'!G173&amp;")","")),"")</f>
        <v/>
      </c>
    </row>
    <row r="174" spans="1:2" ht="60" customHeight="1" x14ac:dyDescent="0.2">
      <c r="A174" s="2" t="str">
        <f>IF('学会発表(国際)'!A174&lt;&gt;"",'学会発表(国際)'!A174,"")</f>
        <v/>
      </c>
      <c r="B174" s="1" t="str">
        <f>IF('学会発表(国際)'!B174&lt;&gt;"",'学会発表(国際)'!B174&amp;":"&amp;'学会発表(国際)'!C174&amp;" "&amp;" "&amp;'学会発表(国際)'!D174&amp;". "&amp;'学会発表(国際)'!E174&amp;", "&amp;'学会発表(国際)'!F174&amp;(IF('学会発表(国際)'!G174&lt;&gt;""," ("&amp;'学会発表(国際)'!G174&amp;")","")),"")</f>
        <v/>
      </c>
    </row>
    <row r="175" spans="1:2" ht="60" customHeight="1" x14ac:dyDescent="0.2">
      <c r="A175" s="2" t="str">
        <f>IF('学会発表(国際)'!A175&lt;&gt;"",'学会発表(国際)'!A175,"")</f>
        <v/>
      </c>
      <c r="B175" s="1" t="str">
        <f>IF('学会発表(国際)'!B175&lt;&gt;"",'学会発表(国際)'!B175&amp;":"&amp;'学会発表(国際)'!C175&amp;" "&amp;" "&amp;'学会発表(国際)'!D175&amp;". "&amp;'学会発表(国際)'!E175&amp;", "&amp;'学会発表(国際)'!F175&amp;(IF('学会発表(国際)'!G175&lt;&gt;""," ("&amp;'学会発表(国際)'!G175&amp;")","")),"")</f>
        <v/>
      </c>
    </row>
    <row r="176" spans="1:2" ht="60" customHeight="1" x14ac:dyDescent="0.2">
      <c r="A176" s="2" t="str">
        <f>IF('学会発表(国際)'!A176&lt;&gt;"",'学会発表(国際)'!A176,"")</f>
        <v/>
      </c>
      <c r="B176" s="1" t="str">
        <f>IF('学会発表(国際)'!B176&lt;&gt;"",'学会発表(国際)'!B176&amp;":"&amp;'学会発表(国際)'!C176&amp;" "&amp;" "&amp;'学会発表(国際)'!D176&amp;". "&amp;'学会発表(国際)'!E176&amp;", "&amp;'学会発表(国際)'!F176&amp;(IF('学会発表(国際)'!G176&lt;&gt;""," ("&amp;'学会発表(国際)'!G176&amp;")","")),"")</f>
        <v/>
      </c>
    </row>
    <row r="177" spans="1:2" ht="60" customHeight="1" x14ac:dyDescent="0.2">
      <c r="A177" s="2" t="str">
        <f>IF('学会発表(国際)'!A177&lt;&gt;"",'学会発表(国際)'!A177,"")</f>
        <v/>
      </c>
      <c r="B177" s="1" t="str">
        <f>IF('学会発表(国際)'!B177&lt;&gt;"",'学会発表(国際)'!B177&amp;":"&amp;'学会発表(国際)'!C177&amp;" "&amp;" "&amp;'学会発表(国際)'!D177&amp;". "&amp;'学会発表(国際)'!E177&amp;", "&amp;'学会発表(国際)'!F177&amp;(IF('学会発表(国際)'!G177&lt;&gt;""," ("&amp;'学会発表(国際)'!G177&amp;")","")),"")</f>
        <v/>
      </c>
    </row>
    <row r="178" spans="1:2" ht="60" customHeight="1" x14ac:dyDescent="0.2">
      <c r="A178" s="2" t="str">
        <f>IF('学会発表(国際)'!A178&lt;&gt;"",'学会発表(国際)'!A178,"")</f>
        <v/>
      </c>
      <c r="B178" s="1" t="str">
        <f>IF('学会発表(国際)'!B178&lt;&gt;"",'学会発表(国際)'!B178&amp;":"&amp;'学会発表(国際)'!C178&amp;" "&amp;" "&amp;'学会発表(国際)'!D178&amp;". "&amp;'学会発表(国際)'!E178&amp;", "&amp;'学会発表(国際)'!F178&amp;(IF('学会発表(国際)'!G178&lt;&gt;""," ("&amp;'学会発表(国際)'!G178&amp;")","")),"")</f>
        <v/>
      </c>
    </row>
    <row r="179" spans="1:2" ht="60" customHeight="1" x14ac:dyDescent="0.2">
      <c r="A179" s="2" t="str">
        <f>IF('学会発表(国際)'!A179&lt;&gt;"",'学会発表(国際)'!A179,"")</f>
        <v/>
      </c>
      <c r="B179" s="1" t="str">
        <f>IF('学会発表(国際)'!B179&lt;&gt;"",'学会発表(国際)'!B179&amp;":"&amp;'学会発表(国際)'!C179&amp;" "&amp;" "&amp;'学会発表(国際)'!D179&amp;". "&amp;'学会発表(国際)'!E179&amp;", "&amp;'学会発表(国際)'!F179&amp;(IF('学会発表(国際)'!G179&lt;&gt;""," ("&amp;'学会発表(国際)'!G179&amp;")","")),"")</f>
        <v/>
      </c>
    </row>
    <row r="180" spans="1:2" ht="60" customHeight="1" x14ac:dyDescent="0.2">
      <c r="A180" s="2" t="str">
        <f>IF('学会発表(国際)'!A180&lt;&gt;"",'学会発表(国際)'!A180,"")</f>
        <v/>
      </c>
      <c r="B180" s="1" t="str">
        <f>IF('学会発表(国際)'!B180&lt;&gt;"",'学会発表(国際)'!B180&amp;":"&amp;'学会発表(国際)'!C180&amp;" "&amp;" "&amp;'学会発表(国際)'!D180&amp;". "&amp;'学会発表(国際)'!E180&amp;", "&amp;'学会発表(国際)'!F180&amp;(IF('学会発表(国際)'!G180&lt;&gt;""," ("&amp;'学会発表(国際)'!G180&amp;")","")),"")</f>
        <v/>
      </c>
    </row>
    <row r="181" spans="1:2" ht="60" customHeight="1" x14ac:dyDescent="0.2">
      <c r="A181" s="2" t="str">
        <f>IF('学会発表(国際)'!A181&lt;&gt;"",'学会発表(国際)'!A181,"")</f>
        <v/>
      </c>
      <c r="B181" s="1" t="str">
        <f>IF('学会発表(国際)'!B181&lt;&gt;"",'学会発表(国際)'!B181&amp;":"&amp;'学会発表(国際)'!C181&amp;" "&amp;" "&amp;'学会発表(国際)'!D181&amp;". "&amp;'学会発表(国際)'!E181&amp;", "&amp;'学会発表(国際)'!F181&amp;(IF('学会発表(国際)'!G181&lt;&gt;""," ("&amp;'学会発表(国際)'!G181&amp;")","")),"")</f>
        <v/>
      </c>
    </row>
    <row r="182" spans="1:2" ht="60" customHeight="1" x14ac:dyDescent="0.2">
      <c r="A182" s="2" t="str">
        <f>IF('学会発表(国際)'!A182&lt;&gt;"",'学会発表(国際)'!A182,"")</f>
        <v/>
      </c>
      <c r="B182" s="1" t="str">
        <f>IF('学会発表(国際)'!B182&lt;&gt;"",'学会発表(国際)'!B182&amp;":"&amp;'学会発表(国際)'!C182&amp;" "&amp;" "&amp;'学会発表(国際)'!D182&amp;". "&amp;'学会発表(国際)'!E182&amp;", "&amp;'学会発表(国際)'!F182&amp;(IF('学会発表(国際)'!G182&lt;&gt;""," ("&amp;'学会発表(国際)'!G182&amp;")","")),"")</f>
        <v/>
      </c>
    </row>
    <row r="183" spans="1:2" ht="60" customHeight="1" x14ac:dyDescent="0.2">
      <c r="A183" s="2" t="str">
        <f>IF('学会発表(国際)'!A183&lt;&gt;"",'学会発表(国際)'!A183,"")</f>
        <v/>
      </c>
      <c r="B183" s="1" t="str">
        <f>IF('学会発表(国際)'!B183&lt;&gt;"",'学会発表(国際)'!B183&amp;":"&amp;'学会発表(国際)'!C183&amp;" "&amp;" "&amp;'学会発表(国際)'!D183&amp;". "&amp;'学会発表(国際)'!E183&amp;", "&amp;'学会発表(国際)'!F183&amp;(IF('学会発表(国際)'!G183&lt;&gt;""," ("&amp;'学会発表(国際)'!G183&amp;")","")),"")</f>
        <v/>
      </c>
    </row>
    <row r="184" spans="1:2" ht="60" customHeight="1" x14ac:dyDescent="0.2">
      <c r="A184" s="2" t="str">
        <f>IF('学会発表(国際)'!A184&lt;&gt;"",'学会発表(国際)'!A184,"")</f>
        <v/>
      </c>
      <c r="B184" s="1" t="str">
        <f>IF('学会発表(国際)'!B184&lt;&gt;"",'学会発表(国際)'!B184&amp;":"&amp;'学会発表(国際)'!C184&amp;" "&amp;" "&amp;'学会発表(国際)'!D184&amp;". "&amp;'学会発表(国際)'!E184&amp;", "&amp;'学会発表(国際)'!F184&amp;(IF('学会発表(国際)'!G184&lt;&gt;""," ("&amp;'学会発表(国際)'!G184&amp;")","")),"")</f>
        <v/>
      </c>
    </row>
    <row r="185" spans="1:2" ht="60" customHeight="1" x14ac:dyDescent="0.2">
      <c r="A185" s="2" t="str">
        <f>IF('学会発表(国際)'!A185&lt;&gt;"",'学会発表(国際)'!A185,"")</f>
        <v/>
      </c>
      <c r="B185" s="1" t="str">
        <f>IF('学会発表(国際)'!B185&lt;&gt;"",'学会発表(国際)'!B185&amp;":"&amp;'学会発表(国際)'!C185&amp;" "&amp;" "&amp;'学会発表(国際)'!D185&amp;". "&amp;'学会発表(国際)'!E185&amp;", "&amp;'学会発表(国際)'!F185&amp;(IF('学会発表(国際)'!G185&lt;&gt;""," ("&amp;'学会発表(国際)'!G185&amp;")","")),"")</f>
        <v/>
      </c>
    </row>
    <row r="186" spans="1:2" ht="60" customHeight="1" x14ac:dyDescent="0.2">
      <c r="A186" s="2" t="str">
        <f>IF('学会発表(国際)'!A186&lt;&gt;"",'学会発表(国際)'!A186,"")</f>
        <v/>
      </c>
      <c r="B186" s="1" t="str">
        <f>IF('学会発表(国際)'!B186&lt;&gt;"",'学会発表(国際)'!B186&amp;":"&amp;'学会発表(国際)'!C186&amp;" "&amp;" "&amp;'学会発表(国際)'!D186&amp;". "&amp;'学会発表(国際)'!E186&amp;", "&amp;'学会発表(国際)'!F186&amp;(IF('学会発表(国際)'!G186&lt;&gt;""," ("&amp;'学会発表(国際)'!G186&amp;")","")),"")</f>
        <v/>
      </c>
    </row>
    <row r="187" spans="1:2" ht="60" customHeight="1" x14ac:dyDescent="0.2">
      <c r="A187" s="2" t="str">
        <f>IF('学会発表(国際)'!A187&lt;&gt;"",'学会発表(国際)'!A187,"")</f>
        <v/>
      </c>
      <c r="B187" s="1" t="str">
        <f>IF('学会発表(国際)'!B187&lt;&gt;"",'学会発表(国際)'!B187&amp;":"&amp;'学会発表(国際)'!C187&amp;" "&amp;" "&amp;'学会発表(国際)'!D187&amp;". "&amp;'学会発表(国際)'!E187&amp;", "&amp;'学会発表(国際)'!F187&amp;(IF('学会発表(国際)'!G187&lt;&gt;""," ("&amp;'学会発表(国際)'!G187&amp;")","")),"")</f>
        <v/>
      </c>
    </row>
    <row r="188" spans="1:2" ht="60" customHeight="1" x14ac:dyDescent="0.2">
      <c r="A188" s="2" t="str">
        <f>IF('学会発表(国際)'!A188&lt;&gt;"",'学会発表(国際)'!A188,"")</f>
        <v/>
      </c>
      <c r="B188" s="1" t="str">
        <f>IF('学会発表(国際)'!B188&lt;&gt;"",'学会発表(国際)'!B188&amp;":"&amp;'学会発表(国際)'!C188&amp;" "&amp;" "&amp;'学会発表(国際)'!D188&amp;". "&amp;'学会発表(国際)'!E188&amp;", "&amp;'学会発表(国際)'!F188&amp;(IF('学会発表(国際)'!G188&lt;&gt;""," ("&amp;'学会発表(国際)'!G188&amp;")","")),"")</f>
        <v/>
      </c>
    </row>
    <row r="189" spans="1:2" ht="60" customHeight="1" x14ac:dyDescent="0.2">
      <c r="A189" s="2" t="str">
        <f>IF('学会発表(国際)'!A189&lt;&gt;"",'学会発表(国際)'!A189,"")</f>
        <v/>
      </c>
      <c r="B189" s="1" t="str">
        <f>IF('学会発表(国際)'!B189&lt;&gt;"",'学会発表(国際)'!B189&amp;":"&amp;'学会発表(国際)'!C189&amp;" "&amp;" "&amp;'学会発表(国際)'!D189&amp;". "&amp;'学会発表(国際)'!E189&amp;", "&amp;'学会発表(国際)'!F189&amp;(IF('学会発表(国際)'!G189&lt;&gt;""," ("&amp;'学会発表(国際)'!G189&amp;")","")),"")</f>
        <v/>
      </c>
    </row>
    <row r="190" spans="1:2" ht="60" customHeight="1" x14ac:dyDescent="0.2">
      <c r="A190" s="2" t="str">
        <f>IF('学会発表(国際)'!A190&lt;&gt;"",'学会発表(国際)'!A190,"")</f>
        <v/>
      </c>
      <c r="B190" s="1" t="str">
        <f>IF('学会発表(国際)'!B190&lt;&gt;"",'学会発表(国際)'!B190&amp;":"&amp;'学会発表(国際)'!C190&amp;" "&amp;" "&amp;'学会発表(国際)'!D190&amp;". "&amp;'学会発表(国際)'!E190&amp;", "&amp;'学会発表(国際)'!F190&amp;(IF('学会発表(国際)'!G190&lt;&gt;""," ("&amp;'学会発表(国際)'!G190&amp;")","")),"")</f>
        <v/>
      </c>
    </row>
    <row r="191" spans="1:2" ht="60" customHeight="1" x14ac:dyDescent="0.2">
      <c r="A191" s="2" t="str">
        <f>IF('学会発表(国際)'!A191&lt;&gt;"",'学会発表(国際)'!A191,"")</f>
        <v/>
      </c>
      <c r="B191" s="1" t="str">
        <f>IF('学会発表(国際)'!B191&lt;&gt;"",'学会発表(国際)'!B191&amp;":"&amp;'学会発表(国際)'!C191&amp;" "&amp;" "&amp;'学会発表(国際)'!D191&amp;". "&amp;'学会発表(国際)'!E191&amp;", "&amp;'学会発表(国際)'!F191&amp;(IF('学会発表(国際)'!G191&lt;&gt;""," ("&amp;'学会発表(国際)'!G191&amp;")","")),"")</f>
        <v/>
      </c>
    </row>
    <row r="192" spans="1:2" ht="60" customHeight="1" x14ac:dyDescent="0.2">
      <c r="A192" s="2" t="str">
        <f>IF('学会発表(国際)'!A192&lt;&gt;"",'学会発表(国際)'!A192,"")</f>
        <v/>
      </c>
      <c r="B192" s="1" t="str">
        <f>IF('学会発表(国際)'!B192&lt;&gt;"",'学会発表(国際)'!B192&amp;":"&amp;'学会発表(国際)'!C192&amp;" "&amp;" "&amp;'学会発表(国際)'!D192&amp;". "&amp;'学会発表(国際)'!E192&amp;", "&amp;'学会発表(国際)'!F192&amp;(IF('学会発表(国際)'!G192&lt;&gt;""," ("&amp;'学会発表(国際)'!G192&amp;")","")),"")</f>
        <v/>
      </c>
    </row>
    <row r="193" spans="1:2" ht="60" customHeight="1" x14ac:dyDescent="0.2">
      <c r="A193" s="2" t="str">
        <f>IF('学会発表(国際)'!A193&lt;&gt;"",'学会発表(国際)'!A193,"")</f>
        <v/>
      </c>
      <c r="B193" s="1" t="str">
        <f>IF('学会発表(国際)'!B193&lt;&gt;"",'学会発表(国際)'!B193&amp;":"&amp;'学会発表(国際)'!C193&amp;" "&amp;" "&amp;'学会発表(国際)'!D193&amp;". "&amp;'学会発表(国際)'!E193&amp;", "&amp;'学会発表(国際)'!F193&amp;(IF('学会発表(国際)'!G193&lt;&gt;""," ("&amp;'学会発表(国際)'!G193&amp;")","")),"")</f>
        <v/>
      </c>
    </row>
    <row r="194" spans="1:2" ht="60" customHeight="1" x14ac:dyDescent="0.2">
      <c r="A194" s="2" t="str">
        <f>IF('学会発表(国際)'!A194&lt;&gt;"",'学会発表(国際)'!A194,"")</f>
        <v/>
      </c>
      <c r="B194" s="1" t="str">
        <f>IF('学会発表(国際)'!B194&lt;&gt;"",'学会発表(国際)'!B194&amp;":"&amp;'学会発表(国際)'!C194&amp;" "&amp;" "&amp;'学会発表(国際)'!D194&amp;". "&amp;'学会発表(国際)'!E194&amp;", "&amp;'学会発表(国際)'!F194&amp;(IF('学会発表(国際)'!G194&lt;&gt;""," ("&amp;'学会発表(国際)'!G194&amp;")","")),"")</f>
        <v/>
      </c>
    </row>
    <row r="195" spans="1:2" ht="60" customHeight="1" x14ac:dyDescent="0.2">
      <c r="A195" s="2" t="str">
        <f>IF('学会発表(国際)'!A195&lt;&gt;"",'学会発表(国際)'!A195,"")</f>
        <v/>
      </c>
      <c r="B195" s="1" t="str">
        <f>IF('学会発表(国際)'!B195&lt;&gt;"",'学会発表(国際)'!B195&amp;":"&amp;'学会発表(国際)'!C195&amp;" "&amp;" "&amp;'学会発表(国際)'!D195&amp;". "&amp;'学会発表(国際)'!E195&amp;", "&amp;'学会発表(国際)'!F195&amp;(IF('学会発表(国際)'!G195&lt;&gt;""," ("&amp;'学会発表(国際)'!G195&amp;")","")),"")</f>
        <v/>
      </c>
    </row>
    <row r="196" spans="1:2" ht="60" customHeight="1" x14ac:dyDescent="0.2">
      <c r="A196" s="2" t="str">
        <f>IF('学会発表(国際)'!A196&lt;&gt;"",'学会発表(国際)'!A196,"")</f>
        <v/>
      </c>
      <c r="B196" s="1" t="str">
        <f>IF('学会発表(国際)'!B196&lt;&gt;"",'学会発表(国際)'!B196&amp;":"&amp;'学会発表(国際)'!C196&amp;" "&amp;" "&amp;'学会発表(国際)'!D196&amp;". "&amp;'学会発表(国際)'!E196&amp;", "&amp;'学会発表(国際)'!F196&amp;(IF('学会発表(国際)'!G196&lt;&gt;""," ("&amp;'学会発表(国際)'!G196&amp;")","")),"")</f>
        <v/>
      </c>
    </row>
    <row r="197" spans="1:2" ht="60" customHeight="1" x14ac:dyDescent="0.2">
      <c r="A197" s="2" t="str">
        <f>IF('学会発表(国際)'!A197&lt;&gt;"",'学会発表(国際)'!A197,"")</f>
        <v/>
      </c>
      <c r="B197" s="1" t="str">
        <f>IF('学会発表(国際)'!B197&lt;&gt;"",'学会発表(国際)'!B197&amp;":"&amp;'学会発表(国際)'!C197&amp;" "&amp;" "&amp;'学会発表(国際)'!D197&amp;". "&amp;'学会発表(国際)'!E197&amp;", "&amp;'学会発表(国際)'!F197&amp;(IF('学会発表(国際)'!G197&lt;&gt;""," ("&amp;'学会発表(国際)'!G197&amp;")","")),"")</f>
        <v/>
      </c>
    </row>
    <row r="198" spans="1:2" ht="60" customHeight="1" x14ac:dyDescent="0.2">
      <c r="A198" s="2" t="str">
        <f>IF('学会発表(国際)'!A198&lt;&gt;"",'学会発表(国際)'!A198,"")</f>
        <v/>
      </c>
      <c r="B198" s="1" t="str">
        <f>IF('学会発表(国際)'!B198&lt;&gt;"",'学会発表(国際)'!B198&amp;":"&amp;'学会発表(国際)'!C198&amp;" "&amp;" "&amp;'学会発表(国際)'!D198&amp;". "&amp;'学会発表(国際)'!E198&amp;", "&amp;'学会発表(国際)'!F198&amp;(IF('学会発表(国際)'!G198&lt;&gt;""," ("&amp;'学会発表(国際)'!G198&amp;")","")),"")</f>
        <v/>
      </c>
    </row>
    <row r="199" spans="1:2" ht="60" customHeight="1" x14ac:dyDescent="0.2">
      <c r="A199" s="2" t="str">
        <f>IF('学会発表(国際)'!A199&lt;&gt;"",'学会発表(国際)'!A199,"")</f>
        <v/>
      </c>
      <c r="B199" s="1" t="str">
        <f>IF('学会発表(国際)'!B199&lt;&gt;"",'学会発表(国際)'!B199&amp;":"&amp;'学会発表(国際)'!C199&amp;" "&amp;" "&amp;'学会発表(国際)'!D199&amp;". "&amp;'学会発表(国際)'!E199&amp;", "&amp;'学会発表(国際)'!F199&amp;(IF('学会発表(国際)'!G199&lt;&gt;""," ("&amp;'学会発表(国際)'!G199&amp;")","")),"")</f>
        <v/>
      </c>
    </row>
    <row r="200" spans="1:2" ht="60" customHeight="1" x14ac:dyDescent="0.2">
      <c r="A200" s="2" t="str">
        <f>IF('学会発表(国際)'!A200&lt;&gt;"",'学会発表(国際)'!A200,"")</f>
        <v/>
      </c>
      <c r="B200" s="1" t="str">
        <f>IF('学会発表(国際)'!B200&lt;&gt;"",'学会発表(国際)'!B200&amp;":"&amp;'学会発表(国際)'!C200&amp;" "&amp;" "&amp;'学会発表(国際)'!D200&amp;". "&amp;'学会発表(国際)'!E200&amp;", "&amp;'学会発表(国際)'!F200&amp;(IF('学会発表(国際)'!G200&lt;&gt;""," ("&amp;'学会発表(国際)'!G200&amp;")","")),"")</f>
        <v/>
      </c>
    </row>
    <row r="201" spans="1:2" ht="60" customHeight="1" x14ac:dyDescent="0.2">
      <c r="A201" s="2" t="str">
        <f>IF('学会発表(国際)'!A201&lt;&gt;"",'学会発表(国際)'!A201,"")</f>
        <v/>
      </c>
      <c r="B201" s="1" t="str">
        <f>IF('学会発表(国際)'!B201&lt;&gt;"",'学会発表(国際)'!B201&amp;":"&amp;'学会発表(国際)'!C201&amp;" "&amp;" "&amp;'学会発表(国際)'!D201&amp;". "&amp;'学会発表(国際)'!E201&amp;", "&amp;'学会発表(国際)'!F201&amp;(IF('学会発表(国際)'!G201&lt;&gt;""," ("&amp;'学会発表(国際)'!G201&amp;")","")),"")</f>
        <v/>
      </c>
    </row>
    <row r="202" spans="1:2" ht="60" customHeight="1" x14ac:dyDescent="0.2">
      <c r="A202" s="2" t="str">
        <f>IF('学会発表(国際)'!A202&lt;&gt;"",'学会発表(国際)'!A202,"")</f>
        <v/>
      </c>
      <c r="B202" s="1" t="str">
        <f>IF('学会発表(国際)'!B202&lt;&gt;"",'学会発表(国際)'!B202&amp;":"&amp;'学会発表(国際)'!C202&amp;" "&amp;" "&amp;'学会発表(国際)'!D202&amp;". "&amp;'学会発表(国際)'!E202&amp;", "&amp;'学会発表(国際)'!F202&amp;(IF('学会発表(国際)'!G202&lt;&gt;""," ("&amp;'学会発表(国際)'!G202&amp;")","")),"")</f>
        <v/>
      </c>
    </row>
    <row r="203" spans="1:2" ht="60" customHeight="1" x14ac:dyDescent="0.2">
      <c r="A203" s="2" t="str">
        <f>IF('学会発表(国際)'!A203&lt;&gt;"",'学会発表(国際)'!A203,"")</f>
        <v/>
      </c>
      <c r="B203" s="1" t="str">
        <f>IF('学会発表(国際)'!B203&lt;&gt;"",'学会発表(国際)'!B203&amp;":"&amp;'学会発表(国際)'!C203&amp;" "&amp;" "&amp;'学会発表(国際)'!D203&amp;". "&amp;'学会発表(国際)'!E203&amp;", "&amp;'学会発表(国際)'!F203&amp;(IF('学会発表(国際)'!G203&lt;&gt;""," ("&amp;'学会発表(国際)'!G203&amp;")","")),"")</f>
        <v/>
      </c>
    </row>
    <row r="204" spans="1:2" ht="60" customHeight="1" x14ac:dyDescent="0.2">
      <c r="A204" s="2" t="str">
        <f>IF('学会発表(国際)'!A204&lt;&gt;"",'学会発表(国際)'!A204,"")</f>
        <v/>
      </c>
      <c r="B204" s="1" t="str">
        <f>IF('学会発表(国際)'!B204&lt;&gt;"",'学会発表(国際)'!B204&amp;":"&amp;'学会発表(国際)'!C204&amp;" "&amp;" "&amp;'学会発表(国際)'!D204&amp;". "&amp;'学会発表(国際)'!E204&amp;", "&amp;'学会発表(国際)'!F204&amp;(IF('学会発表(国際)'!G204&lt;&gt;""," ("&amp;'学会発表(国際)'!G204&amp;")","")),"")</f>
        <v/>
      </c>
    </row>
    <row r="205" spans="1:2" ht="60" customHeight="1" x14ac:dyDescent="0.2">
      <c r="A205" s="2" t="str">
        <f>IF('学会発表(国際)'!A205&lt;&gt;"",'学会発表(国際)'!A205,"")</f>
        <v/>
      </c>
      <c r="B205" s="1" t="str">
        <f>IF('学会発表(国際)'!B205&lt;&gt;"",'学会発表(国際)'!B205&amp;":"&amp;'学会発表(国際)'!C205&amp;" "&amp;" "&amp;'学会発表(国際)'!D205&amp;". "&amp;'学会発表(国際)'!E205&amp;", "&amp;'学会発表(国際)'!F205&amp;(IF('学会発表(国際)'!G205&lt;&gt;""," ("&amp;'学会発表(国際)'!G205&amp;")","")),"")</f>
        <v/>
      </c>
    </row>
    <row r="206" spans="1:2" ht="60" customHeight="1" x14ac:dyDescent="0.2">
      <c r="A206" s="2" t="str">
        <f>IF('学会発表(国際)'!A206&lt;&gt;"",'学会発表(国際)'!A206,"")</f>
        <v/>
      </c>
      <c r="B206" s="1" t="str">
        <f>IF('学会発表(国際)'!B206&lt;&gt;"",'学会発表(国際)'!B206&amp;":"&amp;'学会発表(国際)'!C206&amp;" "&amp;" "&amp;'学会発表(国際)'!D206&amp;". "&amp;'学会発表(国際)'!E206&amp;", "&amp;'学会発表(国際)'!F206&amp;(IF('学会発表(国際)'!G206&lt;&gt;""," ("&amp;'学会発表(国際)'!G206&amp;")","")),"")</f>
        <v/>
      </c>
    </row>
    <row r="207" spans="1:2" ht="60" customHeight="1" x14ac:dyDescent="0.2">
      <c r="A207" s="2" t="str">
        <f>IF('学会発表(国際)'!A207&lt;&gt;"",'学会発表(国際)'!A207,"")</f>
        <v/>
      </c>
      <c r="B207" s="1" t="str">
        <f>IF('学会発表(国際)'!B207&lt;&gt;"",'学会発表(国際)'!B207&amp;":"&amp;'学会発表(国際)'!C207&amp;" "&amp;" "&amp;'学会発表(国際)'!D207&amp;". "&amp;'学会発表(国際)'!E207&amp;", "&amp;'学会発表(国際)'!F207&amp;(IF('学会発表(国際)'!G207&lt;&gt;""," ("&amp;'学会発表(国際)'!G207&amp;")","")),"")</f>
        <v/>
      </c>
    </row>
    <row r="208" spans="1:2" ht="60" customHeight="1" x14ac:dyDescent="0.2">
      <c r="A208" s="2" t="str">
        <f>IF('学会発表(国際)'!A208&lt;&gt;"",'学会発表(国際)'!A208,"")</f>
        <v/>
      </c>
      <c r="B208" s="1" t="str">
        <f>IF('学会発表(国際)'!B208&lt;&gt;"",'学会発表(国際)'!B208&amp;":"&amp;'学会発表(国際)'!C208&amp;" "&amp;" "&amp;'学会発表(国際)'!D208&amp;". "&amp;'学会発表(国際)'!E208&amp;", "&amp;'学会発表(国際)'!F208&amp;(IF('学会発表(国際)'!G208&lt;&gt;""," ("&amp;'学会発表(国際)'!G208&amp;")","")),"")</f>
        <v/>
      </c>
    </row>
    <row r="209" spans="1:2" ht="60" customHeight="1" x14ac:dyDescent="0.2">
      <c r="A209" s="2" t="str">
        <f>IF('学会発表(国際)'!A209&lt;&gt;"",'学会発表(国際)'!A209,"")</f>
        <v/>
      </c>
      <c r="B209" s="1" t="str">
        <f>IF('学会発表(国際)'!B209&lt;&gt;"",'学会発表(国際)'!B209&amp;":"&amp;'学会発表(国際)'!C209&amp;" "&amp;" "&amp;'学会発表(国際)'!D209&amp;". "&amp;'学会発表(国際)'!E209&amp;", "&amp;'学会発表(国際)'!F209&amp;(IF('学会発表(国際)'!G209&lt;&gt;""," ("&amp;'学会発表(国際)'!G209&amp;")","")),"")</f>
        <v/>
      </c>
    </row>
    <row r="210" spans="1:2" ht="60" customHeight="1" x14ac:dyDescent="0.2">
      <c r="A210" s="2" t="str">
        <f>IF('学会発表(国際)'!A210&lt;&gt;"",'学会発表(国際)'!A210,"")</f>
        <v/>
      </c>
      <c r="B210" s="1" t="str">
        <f>IF('学会発表(国際)'!B210&lt;&gt;"",'学会発表(国際)'!B210&amp;":"&amp;'学会発表(国際)'!C210&amp;" "&amp;" "&amp;'学会発表(国際)'!D210&amp;". "&amp;'学会発表(国際)'!E210&amp;", "&amp;'学会発表(国際)'!F210&amp;(IF('学会発表(国際)'!G210&lt;&gt;""," ("&amp;'学会発表(国際)'!G210&amp;")","")),"")</f>
        <v/>
      </c>
    </row>
    <row r="211" spans="1:2" ht="60" customHeight="1" x14ac:dyDescent="0.2">
      <c r="A211" s="2" t="str">
        <f>IF('学会発表(国際)'!A211&lt;&gt;"",'学会発表(国際)'!A211,"")</f>
        <v/>
      </c>
      <c r="B211" s="1" t="str">
        <f>IF('学会発表(国際)'!B211&lt;&gt;"",'学会発表(国際)'!B211&amp;":"&amp;'学会発表(国際)'!C211&amp;" "&amp;" "&amp;'学会発表(国際)'!D211&amp;". "&amp;'学会発表(国際)'!E211&amp;", "&amp;'学会発表(国際)'!F211&amp;(IF('学会発表(国際)'!G211&lt;&gt;""," ("&amp;'学会発表(国際)'!G211&amp;")","")),"")</f>
        <v/>
      </c>
    </row>
    <row r="212" spans="1:2" ht="60" customHeight="1" x14ac:dyDescent="0.2">
      <c r="A212" s="2" t="str">
        <f>IF('学会発表(国際)'!A212&lt;&gt;"",'学会発表(国際)'!A212,"")</f>
        <v/>
      </c>
      <c r="B212" s="1" t="str">
        <f>IF('学会発表(国際)'!B212&lt;&gt;"",'学会発表(国際)'!B212&amp;":"&amp;'学会発表(国際)'!C212&amp;" "&amp;" "&amp;'学会発表(国際)'!D212&amp;". "&amp;'学会発表(国際)'!E212&amp;", "&amp;'学会発表(国際)'!F212&amp;(IF('学会発表(国際)'!G212&lt;&gt;""," ("&amp;'学会発表(国際)'!G212&amp;")","")),"")</f>
        <v/>
      </c>
    </row>
    <row r="213" spans="1:2" ht="60" customHeight="1" x14ac:dyDescent="0.2">
      <c r="A213" s="2" t="str">
        <f>IF('学会発表(国際)'!A213&lt;&gt;"",'学会発表(国際)'!A213,"")</f>
        <v/>
      </c>
      <c r="B213" s="1" t="str">
        <f>IF('学会発表(国際)'!B213&lt;&gt;"",'学会発表(国際)'!B213&amp;":"&amp;'学会発表(国際)'!C213&amp;" "&amp;" "&amp;'学会発表(国際)'!D213&amp;". "&amp;'学会発表(国際)'!E213&amp;", "&amp;'学会発表(国際)'!F213&amp;(IF('学会発表(国際)'!G213&lt;&gt;""," ("&amp;'学会発表(国際)'!G213&amp;")","")),"")</f>
        <v/>
      </c>
    </row>
    <row r="214" spans="1:2" ht="60" customHeight="1" x14ac:dyDescent="0.2">
      <c r="A214" s="2" t="str">
        <f>IF('学会発表(国際)'!A214&lt;&gt;"",'学会発表(国際)'!A214,"")</f>
        <v/>
      </c>
      <c r="B214" s="1" t="str">
        <f>IF('学会発表(国際)'!B214&lt;&gt;"",'学会発表(国際)'!B214&amp;":"&amp;'学会発表(国際)'!C214&amp;" "&amp;" "&amp;'学会発表(国際)'!D214&amp;". "&amp;'学会発表(国際)'!E214&amp;", "&amp;'学会発表(国際)'!F214&amp;(IF('学会発表(国際)'!G214&lt;&gt;""," ("&amp;'学会発表(国際)'!G214&amp;")","")),"")</f>
        <v/>
      </c>
    </row>
    <row r="215" spans="1:2" ht="60" customHeight="1" x14ac:dyDescent="0.2">
      <c r="A215" s="2" t="str">
        <f>IF('学会発表(国際)'!A215&lt;&gt;"",'学会発表(国際)'!A215,"")</f>
        <v/>
      </c>
      <c r="B215" s="1" t="str">
        <f>IF('学会発表(国際)'!B215&lt;&gt;"",'学会発表(国際)'!B215&amp;":"&amp;'学会発表(国際)'!C215&amp;" "&amp;" "&amp;'学会発表(国際)'!D215&amp;". "&amp;'学会発表(国際)'!E215&amp;", "&amp;'学会発表(国際)'!F215&amp;(IF('学会発表(国際)'!G215&lt;&gt;""," ("&amp;'学会発表(国際)'!G215&amp;")","")),"")</f>
        <v/>
      </c>
    </row>
    <row r="216" spans="1:2" ht="60" customHeight="1" x14ac:dyDescent="0.2">
      <c r="A216" s="2" t="str">
        <f>IF('学会発表(国際)'!A216&lt;&gt;"",'学会発表(国際)'!A216,"")</f>
        <v/>
      </c>
      <c r="B216" s="1" t="str">
        <f>IF('学会発表(国際)'!B216&lt;&gt;"",'学会発表(国際)'!B216&amp;":"&amp;'学会発表(国際)'!C216&amp;" "&amp;" "&amp;'学会発表(国際)'!D216&amp;". "&amp;'学会発表(国際)'!E216&amp;", "&amp;'学会発表(国際)'!F216&amp;(IF('学会発表(国際)'!G216&lt;&gt;""," ("&amp;'学会発表(国際)'!G216&amp;")","")),"")</f>
        <v/>
      </c>
    </row>
    <row r="217" spans="1:2" ht="60" customHeight="1" x14ac:dyDescent="0.2">
      <c r="A217" s="2" t="str">
        <f>IF('学会発表(国際)'!A217&lt;&gt;"",'学会発表(国際)'!A217,"")</f>
        <v/>
      </c>
      <c r="B217" s="1" t="str">
        <f>IF('学会発表(国際)'!B217&lt;&gt;"",'学会発表(国際)'!B217&amp;":"&amp;'学会発表(国際)'!C217&amp;" "&amp;" "&amp;'学会発表(国際)'!D217&amp;". "&amp;'学会発表(国際)'!E217&amp;", "&amp;'学会発表(国際)'!F217&amp;(IF('学会発表(国際)'!G217&lt;&gt;""," ("&amp;'学会発表(国際)'!G217&amp;")","")),"")</f>
        <v/>
      </c>
    </row>
    <row r="218" spans="1:2" ht="60" customHeight="1" x14ac:dyDescent="0.2">
      <c r="A218" s="2" t="str">
        <f>IF('学会発表(国際)'!A218&lt;&gt;"",'学会発表(国際)'!A218,"")</f>
        <v/>
      </c>
      <c r="B218" s="1" t="str">
        <f>IF('学会発表(国際)'!B218&lt;&gt;"",'学会発表(国際)'!B218&amp;":"&amp;'学会発表(国際)'!C218&amp;" "&amp;" "&amp;'学会発表(国際)'!D218&amp;". "&amp;'学会発表(国際)'!E218&amp;", "&amp;'学会発表(国際)'!F218&amp;(IF('学会発表(国際)'!G218&lt;&gt;""," ("&amp;'学会発表(国際)'!G218&amp;")","")),"")</f>
        <v/>
      </c>
    </row>
    <row r="219" spans="1:2" ht="60" customHeight="1" x14ac:dyDescent="0.2">
      <c r="A219" s="2" t="str">
        <f>IF('学会発表(国際)'!A219&lt;&gt;"",'学会発表(国際)'!A219,"")</f>
        <v/>
      </c>
      <c r="B219" s="1" t="str">
        <f>IF('学会発表(国際)'!B219&lt;&gt;"",'学会発表(国際)'!B219&amp;":"&amp;'学会発表(国際)'!C219&amp;" "&amp;" "&amp;'学会発表(国際)'!D219&amp;". "&amp;'学会発表(国際)'!E219&amp;", "&amp;'学会発表(国際)'!F219&amp;(IF('学会発表(国際)'!G219&lt;&gt;""," ("&amp;'学会発表(国際)'!G219&amp;")","")),"")</f>
        <v/>
      </c>
    </row>
    <row r="220" spans="1:2" ht="60" customHeight="1" x14ac:dyDescent="0.2">
      <c r="A220" s="2" t="str">
        <f>IF('学会発表(国際)'!A220&lt;&gt;"",'学会発表(国際)'!A220,"")</f>
        <v/>
      </c>
      <c r="B220" s="1" t="str">
        <f>IF('学会発表(国際)'!B220&lt;&gt;"",'学会発表(国際)'!B220&amp;":"&amp;'学会発表(国際)'!C220&amp;" "&amp;" "&amp;'学会発表(国際)'!D220&amp;". "&amp;'学会発表(国際)'!E220&amp;", "&amp;'学会発表(国際)'!F220&amp;(IF('学会発表(国際)'!G220&lt;&gt;""," ("&amp;'学会発表(国際)'!G220&amp;")","")),"")</f>
        <v/>
      </c>
    </row>
    <row r="221" spans="1:2" ht="60" customHeight="1" x14ac:dyDescent="0.2">
      <c r="A221" s="2" t="str">
        <f>IF('学会発表(国際)'!A221&lt;&gt;"",'学会発表(国際)'!A221,"")</f>
        <v/>
      </c>
      <c r="B221" s="1" t="str">
        <f>IF('学会発表(国際)'!B221&lt;&gt;"",'学会発表(国際)'!B221&amp;":"&amp;'学会発表(国際)'!C221&amp;" "&amp;" "&amp;'学会発表(国際)'!D221&amp;". "&amp;'学会発表(国際)'!E221&amp;", "&amp;'学会発表(国際)'!F221&amp;(IF('学会発表(国際)'!G221&lt;&gt;""," ("&amp;'学会発表(国際)'!G221&amp;")","")),"")</f>
        <v/>
      </c>
    </row>
    <row r="222" spans="1:2" ht="60" customHeight="1" x14ac:dyDescent="0.2">
      <c r="A222" s="2" t="str">
        <f>IF('学会発表(国際)'!A222&lt;&gt;"",'学会発表(国際)'!A222,"")</f>
        <v/>
      </c>
      <c r="B222" s="1" t="str">
        <f>IF('学会発表(国際)'!B222&lt;&gt;"",'学会発表(国際)'!B222&amp;":"&amp;'学会発表(国際)'!C222&amp;" "&amp;" "&amp;'学会発表(国際)'!D222&amp;". "&amp;'学会発表(国際)'!E222&amp;", "&amp;'学会発表(国際)'!F222&amp;(IF('学会発表(国際)'!G222&lt;&gt;""," ("&amp;'学会発表(国際)'!G222&amp;")","")),"")</f>
        <v/>
      </c>
    </row>
    <row r="223" spans="1:2" ht="60" customHeight="1" x14ac:dyDescent="0.2">
      <c r="A223" s="2" t="str">
        <f>IF('学会発表(国際)'!A223&lt;&gt;"",'学会発表(国際)'!A223,"")</f>
        <v/>
      </c>
      <c r="B223" s="1" t="str">
        <f>IF('学会発表(国際)'!B223&lt;&gt;"",'学会発表(国際)'!B223&amp;":"&amp;'学会発表(国際)'!C223&amp;" "&amp;" "&amp;'学会発表(国際)'!D223&amp;". "&amp;'学会発表(国際)'!E223&amp;", "&amp;'学会発表(国際)'!F223&amp;(IF('学会発表(国際)'!G223&lt;&gt;""," ("&amp;'学会発表(国際)'!G223&amp;")","")),"")</f>
        <v/>
      </c>
    </row>
    <row r="224" spans="1:2" ht="60" customHeight="1" x14ac:dyDescent="0.2">
      <c r="A224" s="2" t="str">
        <f>IF('学会発表(国際)'!A224&lt;&gt;"",'学会発表(国際)'!A224,"")</f>
        <v/>
      </c>
      <c r="B224" s="1" t="str">
        <f>IF('学会発表(国際)'!B224&lt;&gt;"",'学会発表(国際)'!B224&amp;":"&amp;'学会発表(国際)'!C224&amp;" "&amp;" "&amp;'学会発表(国際)'!D224&amp;". "&amp;'学会発表(国際)'!E224&amp;", "&amp;'学会発表(国際)'!F224&amp;(IF('学会発表(国際)'!G224&lt;&gt;""," ("&amp;'学会発表(国際)'!G224&amp;")","")),"")</f>
        <v/>
      </c>
    </row>
    <row r="225" spans="1:2" ht="60" customHeight="1" x14ac:dyDescent="0.2">
      <c r="A225" s="2" t="str">
        <f>IF('学会発表(国際)'!A225&lt;&gt;"",'学会発表(国際)'!A225,"")</f>
        <v/>
      </c>
      <c r="B225" s="1" t="str">
        <f>IF('学会発表(国際)'!B225&lt;&gt;"",'学会発表(国際)'!B225&amp;":"&amp;'学会発表(国際)'!C225&amp;" "&amp;" "&amp;'学会発表(国際)'!D225&amp;". "&amp;'学会発表(国際)'!E225&amp;", "&amp;'学会発表(国際)'!F225&amp;(IF('学会発表(国際)'!G225&lt;&gt;""," ("&amp;'学会発表(国際)'!G225&amp;")","")),"")</f>
        <v/>
      </c>
    </row>
    <row r="226" spans="1:2" ht="60" customHeight="1" x14ac:dyDescent="0.2">
      <c r="A226" s="2" t="str">
        <f>IF('学会発表(国際)'!A226&lt;&gt;"",'学会発表(国際)'!A226,"")</f>
        <v/>
      </c>
      <c r="B226" s="1" t="str">
        <f>IF('学会発表(国際)'!B226&lt;&gt;"",'学会発表(国際)'!B226&amp;":"&amp;'学会発表(国際)'!C226&amp;" "&amp;" "&amp;'学会発表(国際)'!D226&amp;". "&amp;'学会発表(国際)'!E226&amp;", "&amp;'学会発表(国際)'!F226&amp;(IF('学会発表(国際)'!G226&lt;&gt;""," ("&amp;'学会発表(国際)'!G226&amp;")","")),"")</f>
        <v/>
      </c>
    </row>
    <row r="227" spans="1:2" ht="60" customHeight="1" x14ac:dyDescent="0.2">
      <c r="A227" s="2" t="str">
        <f>IF('学会発表(国際)'!A227&lt;&gt;"",'学会発表(国際)'!A227,"")</f>
        <v/>
      </c>
      <c r="B227" s="1" t="str">
        <f>IF('学会発表(国際)'!B227&lt;&gt;"",'学会発表(国際)'!B227&amp;":"&amp;'学会発表(国際)'!C227&amp;" "&amp;" "&amp;'学会発表(国際)'!D227&amp;". "&amp;'学会発表(国際)'!E227&amp;", "&amp;'学会発表(国際)'!F227&amp;(IF('学会発表(国際)'!G227&lt;&gt;""," ("&amp;'学会発表(国際)'!G227&amp;")","")),"")</f>
        <v/>
      </c>
    </row>
    <row r="228" spans="1:2" ht="60" customHeight="1" x14ac:dyDescent="0.2">
      <c r="A228" s="2" t="str">
        <f>IF('学会発表(国際)'!A228&lt;&gt;"",'学会発表(国際)'!A228,"")</f>
        <v/>
      </c>
      <c r="B228" s="1" t="str">
        <f>IF('学会発表(国際)'!B228&lt;&gt;"",'学会発表(国際)'!B228&amp;":"&amp;'学会発表(国際)'!C228&amp;" "&amp;" "&amp;'学会発表(国際)'!D228&amp;". "&amp;'学会発表(国際)'!E228&amp;", "&amp;'学会発表(国際)'!F228&amp;(IF('学会発表(国際)'!G228&lt;&gt;""," ("&amp;'学会発表(国際)'!G228&amp;")","")),"")</f>
        <v/>
      </c>
    </row>
    <row r="229" spans="1:2" ht="60" customHeight="1" x14ac:dyDescent="0.2">
      <c r="A229" s="2" t="str">
        <f>IF('学会発表(国際)'!A229&lt;&gt;"",'学会発表(国際)'!A229,"")</f>
        <v/>
      </c>
      <c r="B229" s="1" t="str">
        <f>IF('学会発表(国際)'!B229&lt;&gt;"",'学会発表(国際)'!B229&amp;":"&amp;'学会発表(国際)'!C229&amp;" "&amp;" "&amp;'学会発表(国際)'!D229&amp;". "&amp;'学会発表(国際)'!E229&amp;", "&amp;'学会発表(国際)'!F229&amp;(IF('学会発表(国際)'!G229&lt;&gt;""," ("&amp;'学会発表(国際)'!G229&amp;")","")),"")</f>
        <v/>
      </c>
    </row>
    <row r="230" spans="1:2" ht="60" customHeight="1" x14ac:dyDescent="0.2">
      <c r="A230" s="2" t="str">
        <f>IF('学会発表(国際)'!A230&lt;&gt;"",'学会発表(国際)'!A230,"")</f>
        <v/>
      </c>
      <c r="B230" s="1" t="str">
        <f>IF('学会発表(国際)'!B230&lt;&gt;"",'学会発表(国際)'!B230&amp;":"&amp;'学会発表(国際)'!C230&amp;" "&amp;" "&amp;'学会発表(国際)'!D230&amp;". "&amp;'学会発表(国際)'!E230&amp;", "&amp;'学会発表(国際)'!F230&amp;(IF('学会発表(国際)'!G230&lt;&gt;""," ("&amp;'学会発表(国際)'!G230&amp;")","")),"")</f>
        <v/>
      </c>
    </row>
    <row r="231" spans="1:2" ht="60" customHeight="1" x14ac:dyDescent="0.2">
      <c r="A231" s="2" t="str">
        <f>IF('学会発表(国際)'!A231&lt;&gt;"",'学会発表(国際)'!A231,"")</f>
        <v/>
      </c>
      <c r="B231" s="1" t="str">
        <f>IF('学会発表(国際)'!B231&lt;&gt;"",'学会発表(国際)'!B231&amp;":"&amp;'学会発表(国際)'!C231&amp;" "&amp;" "&amp;'学会発表(国際)'!D231&amp;". "&amp;'学会発表(国際)'!E231&amp;", "&amp;'学会発表(国際)'!F231&amp;(IF('学会発表(国際)'!G231&lt;&gt;""," ("&amp;'学会発表(国際)'!G231&amp;")","")),"")</f>
        <v/>
      </c>
    </row>
    <row r="232" spans="1:2" ht="60" customHeight="1" x14ac:dyDescent="0.2">
      <c r="A232" s="2" t="str">
        <f>IF('学会発表(国際)'!A232&lt;&gt;"",'学会発表(国際)'!A232,"")</f>
        <v/>
      </c>
      <c r="B232" s="1" t="str">
        <f>IF('学会発表(国際)'!B232&lt;&gt;"",'学会発表(国際)'!B232&amp;":"&amp;'学会発表(国際)'!C232&amp;" "&amp;" "&amp;'学会発表(国際)'!D232&amp;". "&amp;'学会発表(国際)'!E232&amp;", "&amp;'学会発表(国際)'!F232&amp;(IF('学会発表(国際)'!G232&lt;&gt;""," ("&amp;'学会発表(国際)'!G232&amp;")","")),"")</f>
        <v/>
      </c>
    </row>
    <row r="233" spans="1:2" ht="60" customHeight="1" x14ac:dyDescent="0.2">
      <c r="A233" s="2" t="str">
        <f>IF('学会発表(国際)'!A233&lt;&gt;"",'学会発表(国際)'!A233,"")</f>
        <v/>
      </c>
      <c r="B233" s="1" t="str">
        <f>IF('学会発表(国際)'!B233&lt;&gt;"",'学会発表(国際)'!B233&amp;":"&amp;'学会発表(国際)'!C233&amp;" "&amp;" "&amp;'学会発表(国際)'!D233&amp;". "&amp;'学会発表(国際)'!E233&amp;", "&amp;'学会発表(国際)'!F233&amp;(IF('学会発表(国際)'!G233&lt;&gt;""," ("&amp;'学会発表(国際)'!G233&amp;")","")),"")</f>
        <v/>
      </c>
    </row>
    <row r="234" spans="1:2" ht="60" customHeight="1" x14ac:dyDescent="0.2">
      <c r="A234" s="2" t="str">
        <f>IF('学会発表(国際)'!A234&lt;&gt;"",'学会発表(国際)'!A234,"")</f>
        <v/>
      </c>
      <c r="B234" s="1" t="str">
        <f>IF('学会発表(国際)'!B234&lt;&gt;"",'学会発表(国際)'!B234&amp;":"&amp;'学会発表(国際)'!C234&amp;" "&amp;" "&amp;'学会発表(国際)'!D234&amp;". "&amp;'学会発表(国際)'!E234&amp;", "&amp;'学会発表(国際)'!F234&amp;(IF('学会発表(国際)'!G234&lt;&gt;""," ("&amp;'学会発表(国際)'!G234&amp;")","")),"")</f>
        <v/>
      </c>
    </row>
    <row r="235" spans="1:2" ht="60" customHeight="1" x14ac:dyDescent="0.2">
      <c r="A235" s="2" t="str">
        <f>IF('学会発表(国際)'!A235&lt;&gt;"",'学会発表(国際)'!A235,"")</f>
        <v/>
      </c>
      <c r="B235" s="1" t="str">
        <f>IF('学会発表(国際)'!B235&lt;&gt;"",'学会発表(国際)'!B235&amp;":"&amp;'学会発表(国際)'!C235&amp;" "&amp;" "&amp;'学会発表(国際)'!D235&amp;". "&amp;'学会発表(国際)'!E235&amp;", "&amp;'学会発表(国際)'!F235&amp;(IF('学会発表(国際)'!G235&lt;&gt;""," ("&amp;'学会発表(国際)'!G235&amp;")","")),"")</f>
        <v/>
      </c>
    </row>
    <row r="236" spans="1:2" ht="60" customHeight="1" x14ac:dyDescent="0.2">
      <c r="A236" s="2" t="str">
        <f>IF('学会発表(国際)'!A236&lt;&gt;"",'学会発表(国際)'!A236,"")</f>
        <v/>
      </c>
      <c r="B236" s="1" t="str">
        <f>IF('学会発表(国際)'!B236&lt;&gt;"",'学会発表(国際)'!B236&amp;":"&amp;'学会発表(国際)'!C236&amp;" "&amp;" "&amp;'学会発表(国際)'!D236&amp;". "&amp;'学会発表(国際)'!E236&amp;", "&amp;'学会発表(国際)'!F236&amp;(IF('学会発表(国際)'!G236&lt;&gt;""," ("&amp;'学会発表(国際)'!G236&amp;")","")),"")</f>
        <v/>
      </c>
    </row>
    <row r="237" spans="1:2" ht="60" customHeight="1" x14ac:dyDescent="0.2">
      <c r="A237" s="2" t="str">
        <f>IF('学会発表(国際)'!A237&lt;&gt;"",'学会発表(国際)'!A237,"")</f>
        <v/>
      </c>
      <c r="B237" s="1" t="str">
        <f>IF('学会発表(国際)'!B237&lt;&gt;"",'学会発表(国際)'!B237&amp;":"&amp;'学会発表(国際)'!C237&amp;" "&amp;" "&amp;'学会発表(国際)'!D237&amp;". "&amp;'学会発表(国際)'!E237&amp;", "&amp;'学会発表(国際)'!F237&amp;(IF('学会発表(国際)'!G237&lt;&gt;""," ("&amp;'学会発表(国際)'!G237&amp;")","")),"")</f>
        <v/>
      </c>
    </row>
    <row r="238" spans="1:2" ht="60" customHeight="1" x14ac:dyDescent="0.2">
      <c r="A238" s="2" t="str">
        <f>IF('学会発表(国際)'!A238&lt;&gt;"",'学会発表(国際)'!A238,"")</f>
        <v/>
      </c>
      <c r="B238" s="1" t="str">
        <f>IF('学会発表(国際)'!B238&lt;&gt;"",'学会発表(国際)'!B238&amp;":"&amp;'学会発表(国際)'!C238&amp;" "&amp;" "&amp;'学会発表(国際)'!D238&amp;". "&amp;'学会発表(国際)'!E238&amp;", "&amp;'学会発表(国際)'!F238&amp;(IF('学会発表(国際)'!G238&lt;&gt;""," ("&amp;'学会発表(国際)'!G238&amp;")","")),"")</f>
        <v/>
      </c>
    </row>
    <row r="239" spans="1:2" ht="60" customHeight="1" x14ac:dyDescent="0.2">
      <c r="A239" s="2" t="str">
        <f>IF('学会発表(国際)'!A239&lt;&gt;"",'学会発表(国際)'!A239,"")</f>
        <v/>
      </c>
      <c r="B239" s="1" t="str">
        <f>IF('学会発表(国際)'!B239&lt;&gt;"",'学会発表(国際)'!B239&amp;":"&amp;'学会発表(国際)'!C239&amp;" "&amp;" "&amp;'学会発表(国際)'!D239&amp;". "&amp;'学会発表(国際)'!E239&amp;", "&amp;'学会発表(国際)'!F239&amp;(IF('学会発表(国際)'!G239&lt;&gt;""," ("&amp;'学会発表(国際)'!G239&amp;")","")),"")</f>
        <v/>
      </c>
    </row>
    <row r="240" spans="1:2" ht="60" customHeight="1" x14ac:dyDescent="0.2">
      <c r="A240" s="2" t="str">
        <f>IF('学会発表(国際)'!A240&lt;&gt;"",'学会発表(国際)'!A240,"")</f>
        <v/>
      </c>
      <c r="B240" s="1" t="str">
        <f>IF('学会発表(国際)'!B240&lt;&gt;"",'学会発表(国際)'!B240&amp;":"&amp;'学会発表(国際)'!C240&amp;" "&amp;" "&amp;'学会発表(国際)'!D240&amp;". "&amp;'学会発表(国際)'!E240&amp;", "&amp;'学会発表(国際)'!F240&amp;(IF('学会発表(国際)'!G240&lt;&gt;""," ("&amp;'学会発表(国際)'!G240&amp;")","")),"")</f>
        <v/>
      </c>
    </row>
    <row r="241" spans="1:2" ht="60" customHeight="1" x14ac:dyDescent="0.2">
      <c r="A241" s="2" t="str">
        <f>IF('学会発表(国際)'!A241&lt;&gt;"",'学会発表(国際)'!A241,"")</f>
        <v/>
      </c>
      <c r="B241" s="1" t="str">
        <f>IF('学会発表(国際)'!B241&lt;&gt;"",'学会発表(国際)'!B241&amp;":"&amp;'学会発表(国際)'!C241&amp;" "&amp;" "&amp;'学会発表(国際)'!D241&amp;". "&amp;'学会発表(国際)'!E241&amp;", "&amp;'学会発表(国際)'!F241&amp;(IF('学会発表(国際)'!G241&lt;&gt;""," ("&amp;'学会発表(国際)'!G241&amp;")","")),"")</f>
        <v/>
      </c>
    </row>
    <row r="242" spans="1:2" ht="60" customHeight="1" x14ac:dyDescent="0.2">
      <c r="A242" s="2" t="str">
        <f>IF('学会発表(国際)'!A242&lt;&gt;"",'学会発表(国際)'!A242,"")</f>
        <v/>
      </c>
      <c r="B242" s="1" t="str">
        <f>IF('学会発表(国際)'!B242&lt;&gt;"",'学会発表(国際)'!B242&amp;":"&amp;'学会発表(国際)'!C242&amp;" "&amp;" "&amp;'学会発表(国際)'!D242&amp;". "&amp;'学会発表(国際)'!E242&amp;", "&amp;'学会発表(国際)'!F242&amp;(IF('学会発表(国際)'!G242&lt;&gt;""," ("&amp;'学会発表(国際)'!G242&amp;")","")),"")</f>
        <v/>
      </c>
    </row>
    <row r="243" spans="1:2" ht="60" customHeight="1" x14ac:dyDescent="0.2">
      <c r="A243" s="2" t="str">
        <f>IF('学会発表(国際)'!A243&lt;&gt;"",'学会発表(国際)'!A243,"")</f>
        <v/>
      </c>
      <c r="B243" s="1" t="str">
        <f>IF('学会発表(国際)'!B243&lt;&gt;"",'学会発表(国際)'!B243&amp;":"&amp;'学会発表(国際)'!C243&amp;" "&amp;" "&amp;'学会発表(国際)'!D243&amp;". "&amp;'学会発表(国際)'!E243&amp;", "&amp;'学会発表(国際)'!F243&amp;(IF('学会発表(国際)'!G243&lt;&gt;""," ("&amp;'学会発表(国際)'!G243&amp;")","")),"")</f>
        <v/>
      </c>
    </row>
    <row r="244" spans="1:2" ht="60" customHeight="1" x14ac:dyDescent="0.2">
      <c r="A244" s="2" t="str">
        <f>IF('学会発表(国際)'!A244&lt;&gt;"",'学会発表(国際)'!A244,"")</f>
        <v/>
      </c>
      <c r="B244" s="1" t="str">
        <f>IF('学会発表(国際)'!B244&lt;&gt;"",'学会発表(国際)'!B244&amp;":"&amp;'学会発表(国際)'!C244&amp;" "&amp;" "&amp;'学会発表(国際)'!D244&amp;". "&amp;'学会発表(国際)'!E244&amp;", "&amp;'学会発表(国際)'!F244&amp;(IF('学会発表(国際)'!G244&lt;&gt;""," ("&amp;'学会発表(国際)'!G244&amp;")","")),"")</f>
        <v/>
      </c>
    </row>
    <row r="245" spans="1:2" ht="60" customHeight="1" x14ac:dyDescent="0.2">
      <c r="A245" s="2" t="str">
        <f>IF('学会発表(国際)'!A245&lt;&gt;"",'学会発表(国際)'!A245,"")</f>
        <v/>
      </c>
      <c r="B245" s="1" t="str">
        <f>IF('学会発表(国際)'!B245&lt;&gt;"",'学会発表(国際)'!B245&amp;":"&amp;'学会発表(国際)'!C245&amp;" "&amp;" "&amp;'学会発表(国際)'!D245&amp;". "&amp;'学会発表(国際)'!E245&amp;", "&amp;'学会発表(国際)'!F245&amp;(IF('学会発表(国際)'!G245&lt;&gt;""," ("&amp;'学会発表(国際)'!G245&amp;")","")),"")</f>
        <v/>
      </c>
    </row>
    <row r="246" spans="1:2" ht="60" customHeight="1" x14ac:dyDescent="0.2">
      <c r="A246" s="2" t="str">
        <f>IF('学会発表(国際)'!A246&lt;&gt;"",'学会発表(国際)'!A246,"")</f>
        <v/>
      </c>
      <c r="B246" s="1" t="str">
        <f>IF('学会発表(国際)'!B246&lt;&gt;"",'学会発表(国際)'!B246&amp;":"&amp;'学会発表(国際)'!C246&amp;" "&amp;" "&amp;'学会発表(国際)'!D246&amp;". "&amp;'学会発表(国際)'!E246&amp;", "&amp;'学会発表(国際)'!F246&amp;(IF('学会発表(国際)'!G246&lt;&gt;""," ("&amp;'学会発表(国際)'!G246&amp;")","")),"")</f>
        <v/>
      </c>
    </row>
    <row r="247" spans="1:2" ht="60" customHeight="1" x14ac:dyDescent="0.2">
      <c r="A247" s="2" t="str">
        <f>IF('学会発表(国際)'!A247&lt;&gt;"",'学会発表(国際)'!A247,"")</f>
        <v/>
      </c>
      <c r="B247" s="1" t="str">
        <f>IF('学会発表(国際)'!B247&lt;&gt;"",'学会発表(国際)'!B247&amp;":"&amp;'学会発表(国際)'!C247&amp;" "&amp;" "&amp;'学会発表(国際)'!D247&amp;". "&amp;'学会発表(国際)'!E247&amp;", "&amp;'学会発表(国際)'!F247&amp;(IF('学会発表(国際)'!G247&lt;&gt;""," ("&amp;'学会発表(国際)'!G247&amp;")","")),"")</f>
        <v/>
      </c>
    </row>
    <row r="248" spans="1:2" ht="60" customHeight="1" x14ac:dyDescent="0.2">
      <c r="A248" s="2" t="str">
        <f>IF('学会発表(国際)'!A248&lt;&gt;"",'学会発表(国際)'!A248,"")</f>
        <v/>
      </c>
      <c r="B248" s="1" t="str">
        <f>IF('学会発表(国際)'!B248&lt;&gt;"",'学会発表(国際)'!B248&amp;":"&amp;'学会発表(国際)'!C248&amp;" "&amp;" "&amp;'学会発表(国際)'!D248&amp;". "&amp;'学会発表(国際)'!E248&amp;", "&amp;'学会発表(国際)'!F248&amp;(IF('学会発表(国際)'!G248&lt;&gt;""," ("&amp;'学会発表(国際)'!G248&amp;")","")),"")</f>
        <v/>
      </c>
    </row>
    <row r="249" spans="1:2" ht="60" customHeight="1" x14ac:dyDescent="0.2">
      <c r="A249" s="2" t="str">
        <f>IF('学会発表(国際)'!A249&lt;&gt;"",'学会発表(国際)'!A249,"")</f>
        <v/>
      </c>
      <c r="B249" s="1" t="str">
        <f>IF('学会発表(国際)'!B249&lt;&gt;"",'学会発表(国際)'!B249&amp;":"&amp;'学会発表(国際)'!C249&amp;" "&amp;" "&amp;'学会発表(国際)'!D249&amp;". "&amp;'学会発表(国際)'!E249&amp;", "&amp;'学会発表(国際)'!F249&amp;(IF('学会発表(国際)'!G249&lt;&gt;""," ("&amp;'学会発表(国際)'!G249&amp;")","")),"")</f>
        <v/>
      </c>
    </row>
    <row r="250" spans="1:2" ht="60" customHeight="1" x14ac:dyDescent="0.2">
      <c r="A250" s="2" t="str">
        <f>IF('学会発表(国際)'!A250&lt;&gt;"",'学会発表(国際)'!A250,"")</f>
        <v/>
      </c>
      <c r="B250" s="1" t="str">
        <f>IF('学会発表(国際)'!B250&lt;&gt;"",'学会発表(国際)'!B250&amp;":"&amp;'学会発表(国際)'!C250&amp;" "&amp;" "&amp;'学会発表(国際)'!D250&amp;". "&amp;'学会発表(国際)'!E250&amp;", "&amp;'学会発表(国際)'!F250&amp;(IF('学会発表(国際)'!G250&lt;&gt;""," ("&amp;'学会発表(国際)'!G250&amp;")","")),"")</f>
        <v/>
      </c>
    </row>
    <row r="251" spans="1:2" ht="60" customHeight="1" x14ac:dyDescent="0.2">
      <c r="A251" s="2" t="str">
        <f>IF('学会発表(国際)'!A251&lt;&gt;"",'学会発表(国際)'!A251,"")</f>
        <v/>
      </c>
      <c r="B251" s="1" t="str">
        <f>IF('学会発表(国際)'!B251&lt;&gt;"",'学会発表(国際)'!B251&amp;":"&amp;'学会発表(国際)'!C251&amp;" "&amp;" "&amp;'学会発表(国際)'!D251&amp;". "&amp;'学会発表(国際)'!E251&amp;", "&amp;'学会発表(国際)'!F251&amp;(IF('学会発表(国際)'!G251&lt;&gt;""," ("&amp;'学会発表(国際)'!G251&amp;")","")),"")</f>
        <v/>
      </c>
    </row>
    <row r="252" spans="1:2" ht="60" customHeight="1" x14ac:dyDescent="0.2">
      <c r="A252" s="2" t="str">
        <f>IF('学会発表(国際)'!A252&lt;&gt;"",'学会発表(国際)'!A252,"")</f>
        <v/>
      </c>
      <c r="B252" s="1" t="str">
        <f>IF('学会発表(国際)'!B252&lt;&gt;"",'学会発表(国際)'!B252&amp;":"&amp;'学会発表(国際)'!C252&amp;" "&amp;" "&amp;'学会発表(国際)'!D252&amp;". "&amp;'学会発表(国際)'!E252&amp;", "&amp;'学会発表(国際)'!F252&amp;(IF('学会発表(国際)'!G252&lt;&gt;""," ("&amp;'学会発表(国際)'!G252&amp;")","")),"")</f>
        <v/>
      </c>
    </row>
    <row r="253" spans="1:2" ht="60" customHeight="1" x14ac:dyDescent="0.2">
      <c r="A253" s="2" t="str">
        <f>IF('学会発表(国際)'!A253&lt;&gt;"",'学会発表(国際)'!A253,"")</f>
        <v/>
      </c>
      <c r="B253" s="1" t="str">
        <f>IF('学会発表(国際)'!B253&lt;&gt;"",'学会発表(国際)'!B253&amp;":"&amp;'学会発表(国際)'!C253&amp;" "&amp;" "&amp;'学会発表(国際)'!D253&amp;". "&amp;'学会発表(国際)'!E253&amp;", "&amp;'学会発表(国際)'!F253&amp;(IF('学会発表(国際)'!G253&lt;&gt;""," ("&amp;'学会発表(国際)'!G253&amp;")","")),"")</f>
        <v/>
      </c>
    </row>
    <row r="254" spans="1:2" ht="60" customHeight="1" x14ac:dyDescent="0.2">
      <c r="A254" s="2" t="str">
        <f>IF('学会発表(国際)'!A254&lt;&gt;"",'学会発表(国際)'!A254,"")</f>
        <v/>
      </c>
      <c r="B254" s="1" t="str">
        <f>IF('学会発表(国際)'!B254&lt;&gt;"",'学会発表(国際)'!B254&amp;":"&amp;'学会発表(国際)'!C254&amp;" "&amp;" "&amp;'学会発表(国際)'!D254&amp;". "&amp;'学会発表(国際)'!E254&amp;", "&amp;'学会発表(国際)'!F254&amp;(IF('学会発表(国際)'!G254&lt;&gt;""," ("&amp;'学会発表(国際)'!G254&amp;")","")),"")</f>
        <v/>
      </c>
    </row>
    <row r="255" spans="1:2" ht="60" customHeight="1" x14ac:dyDescent="0.2">
      <c r="A255" s="2" t="str">
        <f>IF('学会発表(国際)'!A255&lt;&gt;"",'学会発表(国際)'!A255,"")</f>
        <v/>
      </c>
      <c r="B255" s="1" t="str">
        <f>IF('学会発表(国際)'!B255&lt;&gt;"",'学会発表(国際)'!B255&amp;":"&amp;'学会発表(国際)'!C255&amp;" "&amp;" "&amp;'学会発表(国際)'!D255&amp;". "&amp;'学会発表(国際)'!E255&amp;", "&amp;'学会発表(国際)'!F255&amp;(IF('学会発表(国際)'!G255&lt;&gt;""," ("&amp;'学会発表(国際)'!G255&amp;")","")),"")</f>
        <v/>
      </c>
    </row>
    <row r="256" spans="1:2" ht="60" customHeight="1" x14ac:dyDescent="0.2">
      <c r="A256" s="2" t="str">
        <f>IF('学会発表(国際)'!A256&lt;&gt;"",'学会発表(国際)'!A256,"")</f>
        <v/>
      </c>
      <c r="B256" s="1" t="str">
        <f>IF('学会発表(国際)'!B256&lt;&gt;"",'学会発表(国際)'!B256&amp;":"&amp;'学会発表(国際)'!C256&amp;" "&amp;" "&amp;'学会発表(国際)'!D256&amp;". "&amp;'学会発表(国際)'!E256&amp;", "&amp;'学会発表(国際)'!F256&amp;(IF('学会発表(国際)'!G256&lt;&gt;""," ("&amp;'学会発表(国際)'!G256&amp;")","")),"")</f>
        <v/>
      </c>
    </row>
    <row r="257" spans="1:2" ht="60" customHeight="1" x14ac:dyDescent="0.2">
      <c r="A257" s="2" t="str">
        <f>IF('学会発表(国際)'!A257&lt;&gt;"",'学会発表(国際)'!A257,"")</f>
        <v/>
      </c>
      <c r="B257" s="1" t="str">
        <f>IF('学会発表(国際)'!B257&lt;&gt;"",'学会発表(国際)'!B257&amp;":"&amp;'学会発表(国際)'!C257&amp;" "&amp;" "&amp;'学会発表(国際)'!D257&amp;". "&amp;'学会発表(国際)'!E257&amp;", "&amp;'学会発表(国際)'!F257&amp;(IF('学会発表(国際)'!G257&lt;&gt;""," ("&amp;'学会発表(国際)'!G257&amp;")","")),"")</f>
        <v/>
      </c>
    </row>
    <row r="258" spans="1:2" ht="60" customHeight="1" x14ac:dyDescent="0.2">
      <c r="A258" s="2" t="str">
        <f>IF('学会発表(国際)'!A258&lt;&gt;"",'学会発表(国際)'!A258,"")</f>
        <v/>
      </c>
      <c r="B258" s="1" t="str">
        <f>IF('学会発表(国際)'!B258&lt;&gt;"",'学会発表(国際)'!B258&amp;":"&amp;'学会発表(国際)'!C258&amp;" "&amp;" "&amp;'学会発表(国際)'!D258&amp;". "&amp;'学会発表(国際)'!E258&amp;", "&amp;'学会発表(国際)'!F258&amp;(IF('学会発表(国際)'!G258&lt;&gt;""," ("&amp;'学会発表(国際)'!G258&amp;")","")),"")</f>
        <v/>
      </c>
    </row>
    <row r="259" spans="1:2" ht="60" customHeight="1" x14ac:dyDescent="0.2">
      <c r="A259" s="2" t="str">
        <f>IF('学会発表(国際)'!A259&lt;&gt;"",'学会発表(国際)'!A259,"")</f>
        <v/>
      </c>
      <c r="B259" s="1" t="str">
        <f>IF('学会発表(国際)'!B259&lt;&gt;"",'学会発表(国際)'!B259&amp;":"&amp;'学会発表(国際)'!C259&amp;" "&amp;" "&amp;'学会発表(国際)'!D259&amp;". "&amp;'学会発表(国際)'!E259&amp;", "&amp;'学会発表(国際)'!F259&amp;(IF('学会発表(国際)'!G259&lt;&gt;""," ("&amp;'学会発表(国際)'!G259&amp;")","")),"")</f>
        <v/>
      </c>
    </row>
    <row r="260" spans="1:2" ht="60" customHeight="1" x14ac:dyDescent="0.2">
      <c r="A260" s="2" t="str">
        <f>IF('学会発表(国際)'!A260&lt;&gt;"",'学会発表(国際)'!A260,"")</f>
        <v/>
      </c>
      <c r="B260" s="1" t="str">
        <f>IF('学会発表(国際)'!B260&lt;&gt;"",'学会発表(国際)'!B260&amp;":"&amp;'学会発表(国際)'!C260&amp;" "&amp;" "&amp;'学会発表(国際)'!D260&amp;". "&amp;'学会発表(国際)'!E260&amp;", "&amp;'学会発表(国際)'!F260&amp;(IF('学会発表(国際)'!G260&lt;&gt;""," ("&amp;'学会発表(国際)'!G260&amp;")","")),"")</f>
        <v/>
      </c>
    </row>
    <row r="261" spans="1:2" ht="60" customHeight="1" x14ac:dyDescent="0.2">
      <c r="A261" s="2" t="str">
        <f>IF('学会発表(国際)'!A261&lt;&gt;"",'学会発表(国際)'!A261,"")</f>
        <v/>
      </c>
      <c r="B261" s="1" t="str">
        <f>IF('学会発表(国際)'!B261&lt;&gt;"",'学会発表(国際)'!B261&amp;":"&amp;'学会発表(国際)'!C261&amp;" "&amp;" "&amp;'学会発表(国際)'!D261&amp;". "&amp;'学会発表(国際)'!E261&amp;", "&amp;'学会発表(国際)'!F261&amp;(IF('学会発表(国際)'!G261&lt;&gt;""," ("&amp;'学会発表(国際)'!G261&amp;")","")),"")</f>
        <v/>
      </c>
    </row>
    <row r="262" spans="1:2" ht="60" customHeight="1" x14ac:dyDescent="0.2">
      <c r="A262" s="2" t="str">
        <f>IF('学会発表(国際)'!A262&lt;&gt;"",'学会発表(国際)'!A262,"")</f>
        <v/>
      </c>
      <c r="B262" s="1" t="str">
        <f>IF('学会発表(国際)'!B262&lt;&gt;"",'学会発表(国際)'!B262&amp;":"&amp;'学会発表(国際)'!C262&amp;" "&amp;" "&amp;'学会発表(国際)'!D262&amp;". "&amp;'学会発表(国際)'!E262&amp;", "&amp;'学会発表(国際)'!F262&amp;(IF('学会発表(国際)'!G262&lt;&gt;""," ("&amp;'学会発表(国際)'!G262&amp;")","")),"")</f>
        <v/>
      </c>
    </row>
    <row r="263" spans="1:2" ht="60" customHeight="1" x14ac:dyDescent="0.2">
      <c r="A263" s="2" t="str">
        <f>IF('学会発表(国際)'!A263&lt;&gt;"",'学会発表(国際)'!A263,"")</f>
        <v/>
      </c>
      <c r="B263" s="1" t="str">
        <f>IF('学会発表(国際)'!B263&lt;&gt;"",'学会発表(国際)'!B263&amp;":"&amp;'学会発表(国際)'!C263&amp;" "&amp;" "&amp;'学会発表(国際)'!D263&amp;". "&amp;'学会発表(国際)'!E263&amp;", "&amp;'学会発表(国際)'!F263&amp;(IF('学会発表(国際)'!G263&lt;&gt;""," ("&amp;'学会発表(国際)'!G263&amp;")","")),"")</f>
        <v/>
      </c>
    </row>
    <row r="264" spans="1:2" ht="60" customHeight="1" x14ac:dyDescent="0.2">
      <c r="A264" s="2" t="str">
        <f>IF('学会発表(国際)'!A264&lt;&gt;"",'学会発表(国際)'!A264,"")</f>
        <v/>
      </c>
      <c r="B264" s="1" t="str">
        <f>IF('学会発表(国際)'!B264&lt;&gt;"",'学会発表(国際)'!B264&amp;":"&amp;'学会発表(国際)'!C264&amp;" "&amp;" "&amp;'学会発表(国際)'!D264&amp;". "&amp;'学会発表(国際)'!E264&amp;", "&amp;'学会発表(国際)'!F264&amp;(IF('学会発表(国際)'!G264&lt;&gt;""," ("&amp;'学会発表(国際)'!G264&amp;")","")),"")</f>
        <v/>
      </c>
    </row>
    <row r="265" spans="1:2" ht="60" customHeight="1" x14ac:dyDescent="0.2">
      <c r="A265" s="2" t="str">
        <f>IF('学会発表(国際)'!A265&lt;&gt;"",'学会発表(国際)'!A265,"")</f>
        <v/>
      </c>
      <c r="B265" s="1" t="str">
        <f>IF('学会発表(国際)'!B265&lt;&gt;"",'学会発表(国際)'!B265&amp;":"&amp;'学会発表(国際)'!C265&amp;" "&amp;" "&amp;'学会発表(国際)'!D265&amp;". "&amp;'学会発表(国際)'!E265&amp;", "&amp;'学会発表(国際)'!F265&amp;(IF('学会発表(国際)'!G265&lt;&gt;""," ("&amp;'学会発表(国際)'!G265&amp;")","")),"")</f>
        <v/>
      </c>
    </row>
    <row r="266" spans="1:2" ht="60" customHeight="1" x14ac:dyDescent="0.2">
      <c r="A266" s="2" t="str">
        <f>IF('学会発表(国際)'!A266&lt;&gt;"",'学会発表(国際)'!A266,"")</f>
        <v/>
      </c>
      <c r="B266" s="1" t="str">
        <f>IF('学会発表(国際)'!B266&lt;&gt;"",'学会発表(国際)'!B266&amp;":"&amp;'学会発表(国際)'!C266&amp;" "&amp;" "&amp;'学会発表(国際)'!D266&amp;". "&amp;'学会発表(国際)'!E266&amp;", "&amp;'学会発表(国際)'!F266&amp;(IF('学会発表(国際)'!G266&lt;&gt;""," ("&amp;'学会発表(国際)'!G266&amp;")","")),"")</f>
        <v/>
      </c>
    </row>
    <row r="267" spans="1:2" ht="60" customHeight="1" x14ac:dyDescent="0.2">
      <c r="A267" s="2" t="str">
        <f>IF('学会発表(国際)'!A267&lt;&gt;"",'学会発表(国際)'!A267,"")</f>
        <v/>
      </c>
      <c r="B267" s="1" t="str">
        <f>IF('学会発表(国際)'!B267&lt;&gt;"",'学会発表(国際)'!B267&amp;":"&amp;'学会発表(国際)'!C267&amp;" "&amp;" "&amp;'学会発表(国際)'!D267&amp;". "&amp;'学会発表(国際)'!E267&amp;", "&amp;'学会発表(国際)'!F267&amp;(IF('学会発表(国際)'!G267&lt;&gt;""," ("&amp;'学会発表(国際)'!G267&amp;")","")),"")</f>
        <v/>
      </c>
    </row>
    <row r="268" spans="1:2" ht="60" customHeight="1" x14ac:dyDescent="0.2">
      <c r="A268" s="2" t="str">
        <f>IF('学会発表(国際)'!A268&lt;&gt;"",'学会発表(国際)'!A268,"")</f>
        <v/>
      </c>
      <c r="B268" s="1" t="str">
        <f>IF('学会発表(国際)'!B268&lt;&gt;"",'学会発表(国際)'!B268&amp;":"&amp;'学会発表(国際)'!C268&amp;" "&amp;" "&amp;'学会発表(国際)'!D268&amp;". "&amp;'学会発表(国際)'!E268&amp;", "&amp;'学会発表(国際)'!F268&amp;(IF('学会発表(国際)'!G268&lt;&gt;""," ("&amp;'学会発表(国際)'!G268&amp;")","")),"")</f>
        <v/>
      </c>
    </row>
    <row r="269" spans="1:2" ht="60" customHeight="1" x14ac:dyDescent="0.2">
      <c r="A269" s="2" t="str">
        <f>IF('学会発表(国際)'!A269&lt;&gt;"",'学会発表(国際)'!A269,"")</f>
        <v/>
      </c>
      <c r="B269" s="1" t="str">
        <f>IF('学会発表(国際)'!B269&lt;&gt;"",'学会発表(国際)'!B269&amp;":"&amp;'学会発表(国際)'!C269&amp;" "&amp;" "&amp;'学会発表(国際)'!D269&amp;". "&amp;'学会発表(国際)'!E269&amp;", "&amp;'学会発表(国際)'!F269&amp;(IF('学会発表(国際)'!G269&lt;&gt;""," ("&amp;'学会発表(国際)'!G269&amp;")","")),"")</f>
        <v/>
      </c>
    </row>
    <row r="270" spans="1:2" ht="60" customHeight="1" x14ac:dyDescent="0.2">
      <c r="A270" s="2" t="str">
        <f>IF('学会発表(国際)'!A270&lt;&gt;"",'学会発表(国際)'!A270,"")</f>
        <v/>
      </c>
      <c r="B270" s="1" t="str">
        <f>IF('学会発表(国際)'!B270&lt;&gt;"",'学会発表(国際)'!B270&amp;":"&amp;'学会発表(国際)'!C270&amp;" "&amp;" "&amp;'学会発表(国際)'!D270&amp;". "&amp;'学会発表(国際)'!E270&amp;", "&amp;'学会発表(国際)'!F270&amp;(IF('学会発表(国際)'!G270&lt;&gt;""," ("&amp;'学会発表(国際)'!G270&amp;")","")),"")</f>
        <v/>
      </c>
    </row>
    <row r="271" spans="1:2" ht="60" customHeight="1" x14ac:dyDescent="0.2">
      <c r="A271" s="2" t="str">
        <f>IF('学会発表(国際)'!A271&lt;&gt;"",'学会発表(国際)'!A271,"")</f>
        <v/>
      </c>
      <c r="B271" s="1" t="str">
        <f>IF('学会発表(国際)'!B271&lt;&gt;"",'学会発表(国際)'!B271&amp;":"&amp;'学会発表(国際)'!C271&amp;" "&amp;" "&amp;'学会発表(国際)'!D271&amp;". "&amp;'学会発表(国際)'!E271&amp;", "&amp;'学会発表(国際)'!F271&amp;(IF('学会発表(国際)'!G271&lt;&gt;""," ("&amp;'学会発表(国際)'!G271&amp;")","")),"")</f>
        <v/>
      </c>
    </row>
    <row r="272" spans="1:2" ht="60" customHeight="1" x14ac:dyDescent="0.2">
      <c r="A272" s="2" t="str">
        <f>IF('学会発表(国際)'!A272&lt;&gt;"",'学会発表(国際)'!A272,"")</f>
        <v/>
      </c>
      <c r="B272" s="1" t="str">
        <f>IF('学会発表(国際)'!B272&lt;&gt;"",'学会発表(国際)'!B272&amp;":"&amp;'学会発表(国際)'!C272&amp;" "&amp;" "&amp;'学会発表(国際)'!D272&amp;". "&amp;'学会発表(国際)'!E272&amp;", "&amp;'学会発表(国際)'!F272&amp;(IF('学会発表(国際)'!G272&lt;&gt;""," ("&amp;'学会発表(国際)'!G272&amp;")","")),"")</f>
        <v/>
      </c>
    </row>
    <row r="273" spans="1:2" ht="60" customHeight="1" x14ac:dyDescent="0.2">
      <c r="A273" s="2" t="str">
        <f>IF('学会発表(国際)'!A273&lt;&gt;"",'学会発表(国際)'!A273,"")</f>
        <v/>
      </c>
      <c r="B273" s="1" t="str">
        <f>IF('学会発表(国際)'!B273&lt;&gt;"",'学会発表(国際)'!B273&amp;":"&amp;'学会発表(国際)'!C273&amp;" "&amp;" "&amp;'学会発表(国際)'!D273&amp;". "&amp;'学会発表(国際)'!E273&amp;", "&amp;'学会発表(国際)'!F273&amp;(IF('学会発表(国際)'!G273&lt;&gt;""," ("&amp;'学会発表(国際)'!G273&amp;")","")),"")</f>
        <v/>
      </c>
    </row>
    <row r="274" spans="1:2" ht="60" customHeight="1" x14ac:dyDescent="0.2">
      <c r="A274" s="2" t="str">
        <f>IF('学会発表(国際)'!A274&lt;&gt;"",'学会発表(国際)'!A274,"")</f>
        <v/>
      </c>
      <c r="B274" s="1" t="str">
        <f>IF('学会発表(国際)'!B274&lt;&gt;"",'学会発表(国際)'!B274&amp;":"&amp;'学会発表(国際)'!C274&amp;" "&amp;" "&amp;'学会発表(国際)'!D274&amp;". "&amp;'学会発表(国際)'!E274&amp;", "&amp;'学会発表(国際)'!F274&amp;(IF('学会発表(国際)'!G274&lt;&gt;""," ("&amp;'学会発表(国際)'!G274&amp;")","")),"")</f>
        <v/>
      </c>
    </row>
    <row r="275" spans="1:2" ht="60" customHeight="1" x14ac:dyDescent="0.2">
      <c r="A275" s="2" t="str">
        <f>IF('学会発表(国際)'!A275&lt;&gt;"",'学会発表(国際)'!A275,"")</f>
        <v/>
      </c>
      <c r="B275" s="1" t="str">
        <f>IF('学会発表(国際)'!B275&lt;&gt;"",'学会発表(国際)'!B275&amp;":"&amp;'学会発表(国際)'!C275&amp;" "&amp;" "&amp;'学会発表(国際)'!D275&amp;". "&amp;'学会発表(国際)'!E275&amp;", "&amp;'学会発表(国際)'!F275&amp;(IF('学会発表(国際)'!G275&lt;&gt;""," ("&amp;'学会発表(国際)'!G275&amp;")","")),"")</f>
        <v/>
      </c>
    </row>
    <row r="276" spans="1:2" ht="60" customHeight="1" x14ac:dyDescent="0.2">
      <c r="A276" s="2" t="str">
        <f>IF('学会発表(国際)'!A276&lt;&gt;"",'学会発表(国際)'!A276,"")</f>
        <v/>
      </c>
      <c r="B276" s="1" t="str">
        <f>IF('学会発表(国際)'!B276&lt;&gt;"",'学会発表(国際)'!B276&amp;":"&amp;'学会発表(国際)'!C276&amp;" "&amp;" "&amp;'学会発表(国際)'!D276&amp;". "&amp;'学会発表(国際)'!E276&amp;", "&amp;'学会発表(国際)'!F276&amp;(IF('学会発表(国際)'!G276&lt;&gt;""," ("&amp;'学会発表(国際)'!G276&amp;")","")),"")</f>
        <v/>
      </c>
    </row>
    <row r="277" spans="1:2" ht="60" customHeight="1" x14ac:dyDescent="0.2">
      <c r="A277" s="2" t="str">
        <f>IF('学会発表(国際)'!A277&lt;&gt;"",'学会発表(国際)'!A277,"")</f>
        <v/>
      </c>
      <c r="B277" s="1" t="str">
        <f>IF('学会発表(国際)'!B277&lt;&gt;"",'学会発表(国際)'!B277&amp;":"&amp;'学会発表(国際)'!C277&amp;" "&amp;" "&amp;'学会発表(国際)'!D277&amp;". "&amp;'学会発表(国際)'!E277&amp;", "&amp;'学会発表(国際)'!F277&amp;(IF('学会発表(国際)'!G277&lt;&gt;""," ("&amp;'学会発表(国際)'!G277&amp;")","")),"")</f>
        <v/>
      </c>
    </row>
    <row r="278" spans="1:2" ht="60" customHeight="1" x14ac:dyDescent="0.2">
      <c r="A278" s="2" t="str">
        <f>IF('学会発表(国際)'!A278&lt;&gt;"",'学会発表(国際)'!A278,"")</f>
        <v/>
      </c>
      <c r="B278" s="1" t="str">
        <f>IF('学会発表(国際)'!B278&lt;&gt;"",'学会発表(国際)'!B278&amp;":"&amp;'学会発表(国際)'!C278&amp;" "&amp;" "&amp;'学会発表(国際)'!D278&amp;". "&amp;'学会発表(国際)'!E278&amp;", "&amp;'学会発表(国際)'!F278&amp;(IF('学会発表(国際)'!G278&lt;&gt;""," ("&amp;'学会発表(国際)'!G278&amp;")","")),"")</f>
        <v/>
      </c>
    </row>
    <row r="279" spans="1:2" ht="60" customHeight="1" x14ac:dyDescent="0.2">
      <c r="A279" s="2" t="str">
        <f>IF('学会発表(国際)'!A279&lt;&gt;"",'学会発表(国際)'!A279,"")</f>
        <v/>
      </c>
      <c r="B279" s="1" t="str">
        <f>IF('学会発表(国際)'!B279&lt;&gt;"",'学会発表(国際)'!B279&amp;":"&amp;'学会発表(国際)'!C279&amp;" "&amp;" "&amp;'学会発表(国際)'!D279&amp;". "&amp;'学会発表(国際)'!E279&amp;", "&amp;'学会発表(国際)'!F279&amp;(IF('学会発表(国際)'!G279&lt;&gt;""," ("&amp;'学会発表(国際)'!G279&amp;")","")),"")</f>
        <v/>
      </c>
    </row>
    <row r="280" spans="1:2" ht="60" customHeight="1" x14ac:dyDescent="0.2">
      <c r="A280" s="2" t="str">
        <f>IF('学会発表(国際)'!A280&lt;&gt;"",'学会発表(国際)'!A280,"")</f>
        <v/>
      </c>
      <c r="B280" s="1" t="str">
        <f>IF('学会発表(国際)'!B280&lt;&gt;"",'学会発表(国際)'!B280&amp;":"&amp;'学会発表(国際)'!C280&amp;" "&amp;" "&amp;'学会発表(国際)'!D280&amp;". "&amp;'学会発表(国際)'!E280&amp;", "&amp;'学会発表(国際)'!F280&amp;(IF('学会発表(国際)'!G280&lt;&gt;""," ("&amp;'学会発表(国際)'!G280&amp;")","")),"")</f>
        <v/>
      </c>
    </row>
    <row r="281" spans="1:2" ht="60" customHeight="1" x14ac:dyDescent="0.2">
      <c r="A281" s="2" t="str">
        <f>IF('学会発表(国際)'!A281&lt;&gt;"",'学会発表(国際)'!A281,"")</f>
        <v/>
      </c>
      <c r="B281" s="1" t="str">
        <f>IF('学会発表(国際)'!B281&lt;&gt;"",'学会発表(国際)'!B281&amp;":"&amp;'学会発表(国際)'!C281&amp;" "&amp;" "&amp;'学会発表(国際)'!D281&amp;". "&amp;'学会発表(国際)'!E281&amp;", "&amp;'学会発表(国際)'!F281&amp;(IF('学会発表(国際)'!G281&lt;&gt;""," ("&amp;'学会発表(国際)'!G281&amp;")","")),"")</f>
        <v/>
      </c>
    </row>
    <row r="282" spans="1:2" ht="60" customHeight="1" x14ac:dyDescent="0.2">
      <c r="A282" s="2" t="str">
        <f>IF('学会発表(国際)'!A282&lt;&gt;"",'学会発表(国際)'!A282,"")</f>
        <v/>
      </c>
      <c r="B282" s="1" t="str">
        <f>IF('学会発表(国際)'!B282&lt;&gt;"",'学会発表(国際)'!B282&amp;":"&amp;'学会発表(国際)'!C282&amp;" "&amp;" "&amp;'学会発表(国際)'!D282&amp;". "&amp;'学会発表(国際)'!E282&amp;", "&amp;'学会発表(国際)'!F282&amp;(IF('学会発表(国際)'!G282&lt;&gt;""," ("&amp;'学会発表(国際)'!G282&amp;")","")),"")</f>
        <v/>
      </c>
    </row>
    <row r="283" spans="1:2" ht="60" customHeight="1" x14ac:dyDescent="0.2">
      <c r="A283" s="2" t="str">
        <f>IF('学会発表(国際)'!A283&lt;&gt;"",'学会発表(国際)'!A283,"")</f>
        <v/>
      </c>
      <c r="B283" s="1" t="str">
        <f>IF('学会発表(国際)'!B283&lt;&gt;"",'学会発表(国際)'!B283&amp;":"&amp;'学会発表(国際)'!C283&amp;" "&amp;" "&amp;'学会発表(国際)'!D283&amp;". "&amp;'学会発表(国際)'!E283&amp;", "&amp;'学会発表(国際)'!F283&amp;(IF('学会発表(国際)'!G283&lt;&gt;""," ("&amp;'学会発表(国際)'!G283&amp;")","")),"")</f>
        <v/>
      </c>
    </row>
    <row r="284" spans="1:2" ht="60" customHeight="1" x14ac:dyDescent="0.2">
      <c r="A284" s="2" t="str">
        <f>IF('学会発表(国際)'!A284&lt;&gt;"",'学会発表(国際)'!A284,"")</f>
        <v/>
      </c>
      <c r="B284" s="1" t="str">
        <f>IF('学会発表(国際)'!B284&lt;&gt;"",'学会発表(国際)'!B284&amp;":"&amp;'学会発表(国際)'!C284&amp;" "&amp;" "&amp;'学会発表(国際)'!D284&amp;". "&amp;'学会発表(国際)'!E284&amp;", "&amp;'学会発表(国際)'!F284&amp;(IF('学会発表(国際)'!G284&lt;&gt;""," ("&amp;'学会発表(国際)'!G284&amp;")","")),"")</f>
        <v/>
      </c>
    </row>
    <row r="285" spans="1:2" ht="60" customHeight="1" x14ac:dyDescent="0.2">
      <c r="A285" s="2" t="str">
        <f>IF('学会発表(国際)'!A285&lt;&gt;"",'学会発表(国際)'!A285,"")</f>
        <v/>
      </c>
      <c r="B285" s="1" t="str">
        <f>IF('学会発表(国際)'!B285&lt;&gt;"",'学会発表(国際)'!B285&amp;":"&amp;'学会発表(国際)'!C285&amp;" "&amp;" "&amp;'学会発表(国際)'!D285&amp;". "&amp;'学会発表(国際)'!E285&amp;", "&amp;'学会発表(国際)'!F285&amp;(IF('学会発表(国際)'!G285&lt;&gt;""," ("&amp;'学会発表(国際)'!G285&amp;")","")),"")</f>
        <v/>
      </c>
    </row>
    <row r="286" spans="1:2" ht="60" customHeight="1" x14ac:dyDescent="0.2">
      <c r="A286" s="2" t="str">
        <f>IF('学会発表(国際)'!A286&lt;&gt;"",'学会発表(国際)'!A286,"")</f>
        <v/>
      </c>
      <c r="B286" s="1" t="str">
        <f>IF('学会発表(国際)'!B286&lt;&gt;"",'学会発表(国際)'!B286&amp;":"&amp;'学会発表(国際)'!C286&amp;" "&amp;" "&amp;'学会発表(国際)'!D286&amp;". "&amp;'学会発表(国際)'!E286&amp;", "&amp;'学会発表(国際)'!F286&amp;(IF('学会発表(国際)'!G286&lt;&gt;""," ("&amp;'学会発表(国際)'!G286&amp;")","")),"")</f>
        <v/>
      </c>
    </row>
    <row r="287" spans="1:2" ht="60" customHeight="1" x14ac:dyDescent="0.2">
      <c r="A287" s="2" t="str">
        <f>IF('学会発表(国際)'!A287&lt;&gt;"",'学会発表(国際)'!A287,"")</f>
        <v/>
      </c>
      <c r="B287" s="1" t="str">
        <f>IF('学会発表(国際)'!B287&lt;&gt;"",'学会発表(国際)'!B287&amp;":"&amp;'学会発表(国際)'!C287&amp;" "&amp;" "&amp;'学会発表(国際)'!D287&amp;". "&amp;'学会発表(国際)'!E287&amp;", "&amp;'学会発表(国際)'!F287&amp;(IF('学会発表(国際)'!G287&lt;&gt;""," ("&amp;'学会発表(国際)'!G287&amp;")","")),"")</f>
        <v/>
      </c>
    </row>
    <row r="288" spans="1:2" ht="60" customHeight="1" x14ac:dyDescent="0.2">
      <c r="A288" s="2" t="str">
        <f>IF('学会発表(国際)'!A288&lt;&gt;"",'学会発表(国際)'!A288,"")</f>
        <v/>
      </c>
      <c r="B288" s="1" t="str">
        <f>IF('学会発表(国際)'!B288&lt;&gt;"",'学会発表(国際)'!B288&amp;":"&amp;'学会発表(国際)'!C288&amp;" "&amp;" "&amp;'学会発表(国際)'!D288&amp;". "&amp;'学会発表(国際)'!E288&amp;", "&amp;'学会発表(国際)'!F288&amp;(IF('学会発表(国際)'!G288&lt;&gt;""," ("&amp;'学会発表(国際)'!G288&amp;")","")),"")</f>
        <v/>
      </c>
    </row>
    <row r="289" spans="1:2" ht="60" customHeight="1" x14ac:dyDescent="0.2">
      <c r="A289" s="2" t="str">
        <f>IF('学会発表(国際)'!A289&lt;&gt;"",'学会発表(国際)'!A289,"")</f>
        <v/>
      </c>
      <c r="B289" s="1" t="str">
        <f>IF('学会発表(国際)'!B289&lt;&gt;"",'学会発表(国際)'!B289&amp;":"&amp;'学会発表(国際)'!C289&amp;" "&amp;" "&amp;'学会発表(国際)'!D289&amp;". "&amp;'学会発表(国際)'!E289&amp;", "&amp;'学会発表(国際)'!F289&amp;(IF('学会発表(国際)'!G289&lt;&gt;""," ("&amp;'学会発表(国際)'!G289&amp;")","")),"")</f>
        <v/>
      </c>
    </row>
    <row r="290" spans="1:2" ht="60" customHeight="1" x14ac:dyDescent="0.2">
      <c r="A290" s="2" t="str">
        <f>IF('学会発表(国際)'!A290&lt;&gt;"",'学会発表(国際)'!A290,"")</f>
        <v/>
      </c>
      <c r="B290" s="1" t="str">
        <f>IF('学会発表(国際)'!B290&lt;&gt;"",'学会発表(国際)'!B290&amp;":"&amp;'学会発表(国際)'!C290&amp;" "&amp;" "&amp;'学会発表(国際)'!D290&amp;". "&amp;'学会発表(国際)'!E290&amp;", "&amp;'学会発表(国際)'!F290&amp;(IF('学会発表(国際)'!G290&lt;&gt;""," ("&amp;'学会発表(国際)'!G290&amp;")","")),"")</f>
        <v/>
      </c>
    </row>
    <row r="291" spans="1:2" ht="60" customHeight="1" x14ac:dyDescent="0.2">
      <c r="A291" s="2" t="str">
        <f>IF('学会発表(国際)'!A291&lt;&gt;"",'学会発表(国際)'!A291,"")</f>
        <v/>
      </c>
      <c r="B291" s="1" t="str">
        <f>IF('学会発表(国際)'!B291&lt;&gt;"",'学会発表(国際)'!B291&amp;":"&amp;'学会発表(国際)'!C291&amp;" "&amp;" "&amp;'学会発表(国際)'!D291&amp;". "&amp;'学会発表(国際)'!E291&amp;", "&amp;'学会発表(国際)'!F291&amp;(IF('学会発表(国際)'!G291&lt;&gt;""," ("&amp;'学会発表(国際)'!G291&amp;")","")),"")</f>
        <v/>
      </c>
    </row>
    <row r="292" spans="1:2" ht="60" customHeight="1" x14ac:dyDescent="0.2">
      <c r="A292" s="2" t="str">
        <f>IF('学会発表(国際)'!A292&lt;&gt;"",'学会発表(国際)'!A292,"")</f>
        <v/>
      </c>
      <c r="B292" s="1" t="str">
        <f>IF('学会発表(国際)'!B292&lt;&gt;"",'学会発表(国際)'!B292&amp;":"&amp;'学会発表(国際)'!C292&amp;" "&amp;" "&amp;'学会発表(国際)'!D292&amp;". "&amp;'学会発表(国際)'!E292&amp;", "&amp;'学会発表(国際)'!F292&amp;(IF('学会発表(国際)'!G292&lt;&gt;""," ("&amp;'学会発表(国際)'!G292&amp;")","")),"")</f>
        <v/>
      </c>
    </row>
    <row r="293" spans="1:2" ht="60" customHeight="1" x14ac:dyDescent="0.2">
      <c r="A293" s="2" t="str">
        <f>IF('学会発表(国際)'!A293&lt;&gt;"",'学会発表(国際)'!A293,"")</f>
        <v/>
      </c>
      <c r="B293" s="1" t="str">
        <f>IF('学会発表(国際)'!B293&lt;&gt;"",'学会発表(国際)'!B293&amp;":"&amp;'学会発表(国際)'!C293&amp;" "&amp;" "&amp;'学会発表(国際)'!D293&amp;". "&amp;'学会発表(国際)'!E293&amp;", "&amp;'学会発表(国際)'!F293&amp;(IF('学会発表(国際)'!G293&lt;&gt;""," ("&amp;'学会発表(国際)'!G293&amp;")","")),"")</f>
        <v/>
      </c>
    </row>
    <row r="294" spans="1:2" ht="60" customHeight="1" x14ac:dyDescent="0.2">
      <c r="A294" s="2" t="str">
        <f>IF('学会発表(国際)'!A294&lt;&gt;"",'学会発表(国際)'!A294,"")</f>
        <v/>
      </c>
      <c r="B294" s="1" t="str">
        <f>IF('学会発表(国際)'!B294&lt;&gt;"",'学会発表(国際)'!B294&amp;":"&amp;'学会発表(国際)'!C294&amp;" "&amp;" "&amp;'学会発表(国際)'!D294&amp;". "&amp;'学会発表(国際)'!E294&amp;", "&amp;'学会発表(国際)'!F294&amp;(IF('学会発表(国際)'!G294&lt;&gt;""," ("&amp;'学会発表(国際)'!G294&amp;")","")),"")</f>
        <v/>
      </c>
    </row>
    <row r="295" spans="1:2" ht="60" customHeight="1" x14ac:dyDescent="0.2">
      <c r="A295" s="2" t="str">
        <f>IF('学会発表(国際)'!A295&lt;&gt;"",'学会発表(国際)'!A295,"")</f>
        <v/>
      </c>
      <c r="B295" s="1" t="str">
        <f>IF('学会発表(国際)'!B295&lt;&gt;"",'学会発表(国際)'!B295&amp;":"&amp;'学会発表(国際)'!C295&amp;" "&amp;" "&amp;'学会発表(国際)'!D295&amp;". "&amp;'学会発表(国際)'!E295&amp;", "&amp;'学会発表(国際)'!F295&amp;(IF('学会発表(国際)'!G295&lt;&gt;""," ("&amp;'学会発表(国際)'!G295&amp;")","")),"")</f>
        <v/>
      </c>
    </row>
    <row r="296" spans="1:2" ht="60" customHeight="1" x14ac:dyDescent="0.2">
      <c r="A296" s="2" t="str">
        <f>IF('学会発表(国際)'!A296&lt;&gt;"",'学会発表(国際)'!A296,"")</f>
        <v/>
      </c>
      <c r="B296" s="1" t="str">
        <f>IF('学会発表(国際)'!B296&lt;&gt;"",'学会発表(国際)'!B296&amp;":"&amp;'学会発表(国際)'!C296&amp;" "&amp;" "&amp;'学会発表(国際)'!D296&amp;". "&amp;'学会発表(国際)'!E296&amp;", "&amp;'学会発表(国際)'!F296&amp;(IF('学会発表(国際)'!G296&lt;&gt;""," ("&amp;'学会発表(国際)'!G296&amp;")","")),"")</f>
        <v/>
      </c>
    </row>
    <row r="297" spans="1:2" ht="60" customHeight="1" x14ac:dyDescent="0.2">
      <c r="A297" s="2" t="str">
        <f>IF('学会発表(国際)'!A297&lt;&gt;"",'学会発表(国際)'!A297,"")</f>
        <v/>
      </c>
      <c r="B297" s="1" t="str">
        <f>IF('学会発表(国際)'!B297&lt;&gt;"",'学会発表(国際)'!B297&amp;":"&amp;'学会発表(国際)'!C297&amp;" "&amp;" "&amp;'学会発表(国際)'!D297&amp;". "&amp;'学会発表(国際)'!E297&amp;", "&amp;'学会発表(国際)'!F297&amp;(IF('学会発表(国際)'!G297&lt;&gt;""," ("&amp;'学会発表(国際)'!G297&amp;")","")),"")</f>
        <v/>
      </c>
    </row>
    <row r="298" spans="1:2" ht="60" customHeight="1" x14ac:dyDescent="0.2">
      <c r="A298" s="2" t="str">
        <f>IF('学会発表(国際)'!A298&lt;&gt;"",'学会発表(国際)'!A298,"")</f>
        <v/>
      </c>
      <c r="B298" s="1" t="str">
        <f>IF('学会発表(国際)'!B298&lt;&gt;"",'学会発表(国際)'!B298&amp;":"&amp;'学会発表(国際)'!C298&amp;" "&amp;" "&amp;'学会発表(国際)'!D298&amp;". "&amp;'学会発表(国際)'!E298&amp;", "&amp;'学会発表(国際)'!F298&amp;(IF('学会発表(国際)'!G298&lt;&gt;""," ("&amp;'学会発表(国際)'!G298&amp;")","")),"")</f>
        <v/>
      </c>
    </row>
    <row r="299" spans="1:2" ht="60" customHeight="1" x14ac:dyDescent="0.2">
      <c r="A299" s="2" t="str">
        <f>IF('学会発表(国際)'!A299&lt;&gt;"",'学会発表(国際)'!A299,"")</f>
        <v/>
      </c>
      <c r="B299" s="1" t="str">
        <f>IF('学会発表(国際)'!B299&lt;&gt;"",'学会発表(国際)'!B299&amp;":"&amp;'学会発表(国際)'!C299&amp;" "&amp;" "&amp;'学会発表(国際)'!D299&amp;". "&amp;'学会発表(国際)'!E299&amp;", "&amp;'学会発表(国際)'!F299&amp;(IF('学会発表(国際)'!G299&lt;&gt;""," ("&amp;'学会発表(国際)'!G299&amp;")","")),"")</f>
        <v/>
      </c>
    </row>
    <row r="300" spans="1:2" ht="60" customHeight="1" x14ac:dyDescent="0.2">
      <c r="A300" s="2" t="str">
        <f>IF('学会発表(国際)'!A300&lt;&gt;"",'学会発表(国際)'!A300,"")</f>
        <v/>
      </c>
      <c r="B300" s="1" t="str">
        <f>IF('学会発表(国際)'!B300&lt;&gt;"",'学会発表(国際)'!B300&amp;":"&amp;'学会発表(国際)'!C300&amp;" "&amp;" "&amp;'学会発表(国際)'!D300&amp;". "&amp;'学会発表(国際)'!E300&amp;", "&amp;'学会発表(国際)'!F300&amp;(IF('学会発表(国際)'!G300&lt;&gt;""," ("&amp;'学会発表(国際)'!G300&amp;")","")),"")</f>
        <v/>
      </c>
    </row>
    <row r="301" spans="1:2" ht="60" customHeight="1" x14ac:dyDescent="0.2">
      <c r="A301" s="2" t="str">
        <f>IF('学会発表(国際)'!A301&lt;&gt;"",'学会発表(国際)'!A301,"")</f>
        <v/>
      </c>
      <c r="B301" s="1" t="str">
        <f>IF('学会発表(国際)'!B301&lt;&gt;"",'学会発表(国際)'!B301&amp;":"&amp;'学会発表(国際)'!C301&amp;" "&amp;" "&amp;'学会発表(国際)'!D301&amp;". "&amp;'学会発表(国際)'!E301&amp;", "&amp;'学会発表(国際)'!F301&amp;(IF('学会発表(国際)'!G301&lt;&gt;""," ("&amp;'学会発表(国際)'!G301&amp;")","")),"")</f>
        <v/>
      </c>
    </row>
    <row r="302" spans="1:2" ht="60" customHeight="1" x14ac:dyDescent="0.2">
      <c r="A302" s="2" t="str">
        <f>IF('学会発表(国際)'!A302&lt;&gt;"",'学会発表(国際)'!A302,"")</f>
        <v/>
      </c>
      <c r="B302" s="1" t="str">
        <f>IF('学会発表(国際)'!B302&lt;&gt;"",'学会発表(国際)'!B302&amp;":"&amp;'学会発表(国際)'!C302&amp;" "&amp;" "&amp;'学会発表(国際)'!D302&amp;". "&amp;'学会発表(国際)'!E302&amp;", "&amp;'学会発表(国際)'!F302&amp;(IF('学会発表(国際)'!G302&lt;&gt;""," ("&amp;'学会発表(国際)'!G302&amp;")","")),"")</f>
        <v/>
      </c>
    </row>
    <row r="303" spans="1:2" ht="60" customHeight="1" x14ac:dyDescent="0.2">
      <c r="A303" s="2" t="str">
        <f>IF('学会発表(国際)'!A303&lt;&gt;"",'学会発表(国際)'!A303,"")</f>
        <v/>
      </c>
      <c r="B303" s="1" t="str">
        <f>IF('学会発表(国際)'!B303&lt;&gt;"",'学会発表(国際)'!B303&amp;":"&amp;'学会発表(国際)'!C303&amp;" "&amp;" "&amp;'学会発表(国際)'!D303&amp;". "&amp;'学会発表(国際)'!E303&amp;", "&amp;'学会発表(国際)'!F303&amp;(IF('学会発表(国際)'!G303&lt;&gt;""," ("&amp;'学会発表(国際)'!G303&amp;")","")),"")</f>
        <v/>
      </c>
    </row>
    <row r="304" spans="1:2" ht="60" customHeight="1" x14ac:dyDescent="0.2">
      <c r="A304" s="2" t="str">
        <f>IF('学会発表(国際)'!A304&lt;&gt;"",'学会発表(国際)'!A304,"")</f>
        <v/>
      </c>
      <c r="B304" s="1" t="str">
        <f>IF('学会発表(国際)'!B304&lt;&gt;"",'学会発表(国際)'!B304&amp;":"&amp;'学会発表(国際)'!C304&amp;" "&amp;" "&amp;'学会発表(国際)'!D304&amp;". "&amp;'学会発表(国際)'!E304&amp;", "&amp;'学会発表(国際)'!F304&amp;(IF('学会発表(国際)'!G304&lt;&gt;""," ("&amp;'学会発表(国際)'!G304&amp;")","")),"")</f>
        <v/>
      </c>
    </row>
    <row r="305" spans="1:2" ht="60" customHeight="1" x14ac:dyDescent="0.2">
      <c r="A305" s="2" t="str">
        <f>IF('学会発表(国際)'!A305&lt;&gt;"",'学会発表(国際)'!A305,"")</f>
        <v/>
      </c>
      <c r="B305" s="1" t="str">
        <f>IF('学会発表(国際)'!B305&lt;&gt;"",'学会発表(国際)'!B305&amp;":"&amp;'学会発表(国際)'!C305&amp;" "&amp;" "&amp;'学会発表(国際)'!D305&amp;". "&amp;'学会発表(国際)'!E305&amp;", "&amp;'学会発表(国際)'!F305&amp;(IF('学会発表(国際)'!G305&lt;&gt;""," ("&amp;'学会発表(国際)'!G305&amp;")","")),"")</f>
        <v/>
      </c>
    </row>
    <row r="306" spans="1:2" ht="60" customHeight="1" x14ac:dyDescent="0.2">
      <c r="A306" s="2" t="str">
        <f>IF('学会発表(国際)'!A306&lt;&gt;"",'学会発表(国際)'!A306,"")</f>
        <v/>
      </c>
      <c r="B306" s="1" t="str">
        <f>IF('学会発表(国際)'!B306&lt;&gt;"",'学会発表(国際)'!B306&amp;":"&amp;'学会発表(国際)'!C306&amp;" "&amp;" "&amp;'学会発表(国際)'!D306&amp;". "&amp;'学会発表(国際)'!E306&amp;", "&amp;'学会発表(国際)'!F306&amp;(IF('学会発表(国際)'!G306&lt;&gt;""," ("&amp;'学会発表(国際)'!G306&amp;")","")),"")</f>
        <v/>
      </c>
    </row>
    <row r="307" spans="1:2" ht="60" customHeight="1" x14ac:dyDescent="0.2">
      <c r="A307" s="2" t="str">
        <f>IF('学会発表(国際)'!A307&lt;&gt;"",'学会発表(国際)'!A307,"")</f>
        <v/>
      </c>
      <c r="B307" s="1" t="str">
        <f>IF('学会発表(国際)'!B307&lt;&gt;"",'学会発表(国際)'!B307&amp;":"&amp;'学会発表(国際)'!C307&amp;" "&amp;" "&amp;'学会発表(国際)'!D307&amp;". "&amp;'学会発表(国際)'!E307&amp;", "&amp;'学会発表(国際)'!F307&amp;(IF('学会発表(国際)'!G307&lt;&gt;""," ("&amp;'学会発表(国際)'!G307&amp;")","")),"")</f>
        <v/>
      </c>
    </row>
    <row r="308" spans="1:2" ht="60" customHeight="1" x14ac:dyDescent="0.2">
      <c r="A308" s="2" t="str">
        <f>IF('学会発表(国際)'!A308&lt;&gt;"",'学会発表(国際)'!A308,"")</f>
        <v/>
      </c>
      <c r="B308" s="1" t="str">
        <f>IF('学会発表(国際)'!B308&lt;&gt;"",'学会発表(国際)'!B308&amp;":"&amp;'学会発表(国際)'!C308&amp;" "&amp;" "&amp;'学会発表(国際)'!D308&amp;". "&amp;'学会発表(国際)'!E308&amp;", "&amp;'学会発表(国際)'!F308&amp;(IF('学会発表(国際)'!G308&lt;&gt;""," ("&amp;'学会発表(国際)'!G308&amp;")","")),"")</f>
        <v/>
      </c>
    </row>
    <row r="309" spans="1:2" ht="60" customHeight="1" x14ac:dyDescent="0.2">
      <c r="A309" s="2" t="str">
        <f>IF('学会発表(国際)'!A309&lt;&gt;"",'学会発表(国際)'!A309,"")</f>
        <v/>
      </c>
      <c r="B309" s="1" t="str">
        <f>IF('学会発表(国際)'!B309&lt;&gt;"",'学会発表(国際)'!B309&amp;":"&amp;'学会発表(国際)'!C309&amp;" "&amp;" "&amp;'学会発表(国際)'!D309&amp;". "&amp;'学会発表(国際)'!E309&amp;", "&amp;'学会発表(国際)'!F309&amp;(IF('学会発表(国際)'!G309&lt;&gt;""," ("&amp;'学会発表(国際)'!G309&amp;")","")),"")</f>
        <v/>
      </c>
    </row>
    <row r="310" spans="1:2" ht="60" customHeight="1" x14ac:dyDescent="0.2">
      <c r="A310" s="2" t="str">
        <f>IF('学会発表(国際)'!A310&lt;&gt;"",'学会発表(国際)'!A310,"")</f>
        <v/>
      </c>
      <c r="B310" s="1" t="str">
        <f>IF('学会発表(国際)'!B310&lt;&gt;"",'学会発表(国際)'!B310&amp;":"&amp;'学会発表(国際)'!C310&amp;" "&amp;" "&amp;'学会発表(国際)'!D310&amp;". "&amp;'学会発表(国際)'!E310&amp;", "&amp;'学会発表(国際)'!F310&amp;(IF('学会発表(国際)'!G310&lt;&gt;""," ("&amp;'学会発表(国際)'!G310&amp;")","")),"")</f>
        <v/>
      </c>
    </row>
    <row r="311" spans="1:2" ht="60" customHeight="1" x14ac:dyDescent="0.2">
      <c r="A311" s="2" t="str">
        <f>IF('学会発表(国際)'!A311&lt;&gt;"",'学会発表(国際)'!A311,"")</f>
        <v/>
      </c>
      <c r="B311" s="1" t="str">
        <f>IF('学会発表(国際)'!B311&lt;&gt;"",'学会発表(国際)'!B311&amp;":"&amp;'学会発表(国際)'!C311&amp;" "&amp;" "&amp;'学会発表(国際)'!D311&amp;". "&amp;'学会発表(国際)'!E311&amp;", "&amp;'学会発表(国際)'!F311&amp;(IF('学会発表(国際)'!G311&lt;&gt;""," ("&amp;'学会発表(国際)'!G311&amp;")","")),"")</f>
        <v/>
      </c>
    </row>
    <row r="312" spans="1:2" ht="60" customHeight="1" x14ac:dyDescent="0.2">
      <c r="A312" s="2" t="str">
        <f>IF('学会発表(国際)'!A312&lt;&gt;"",'学会発表(国際)'!A312,"")</f>
        <v/>
      </c>
      <c r="B312" s="1" t="str">
        <f>IF('学会発表(国際)'!B312&lt;&gt;"",'学会発表(国際)'!B312&amp;":"&amp;'学会発表(国際)'!C312&amp;" "&amp;" "&amp;'学会発表(国際)'!D312&amp;". "&amp;'学会発表(国際)'!E312&amp;", "&amp;'学会発表(国際)'!F312&amp;(IF('学会発表(国際)'!G312&lt;&gt;""," ("&amp;'学会発表(国際)'!G312&amp;")","")),"")</f>
        <v/>
      </c>
    </row>
    <row r="313" spans="1:2" ht="60" customHeight="1" x14ac:dyDescent="0.2">
      <c r="A313" s="2" t="str">
        <f>IF('学会発表(国際)'!A313&lt;&gt;"",'学会発表(国際)'!A313,"")</f>
        <v/>
      </c>
      <c r="B313" s="1" t="str">
        <f>IF('学会発表(国際)'!B313&lt;&gt;"",'学会発表(国際)'!B313&amp;":"&amp;'学会発表(国際)'!C313&amp;" "&amp;" "&amp;'学会発表(国際)'!D313&amp;". "&amp;'学会発表(国際)'!E313&amp;", "&amp;'学会発表(国際)'!F313&amp;(IF('学会発表(国際)'!G313&lt;&gt;""," ("&amp;'学会発表(国際)'!G313&amp;")","")),"")</f>
        <v/>
      </c>
    </row>
    <row r="314" spans="1:2" ht="60" customHeight="1" x14ac:dyDescent="0.2">
      <c r="A314" s="2" t="str">
        <f>IF('学会発表(国際)'!A314&lt;&gt;"",'学会発表(国際)'!A314,"")</f>
        <v/>
      </c>
      <c r="B314" s="1" t="str">
        <f>IF('学会発表(国際)'!B314&lt;&gt;"",'学会発表(国際)'!B314&amp;":"&amp;'学会発表(国際)'!C314&amp;" "&amp;" "&amp;'学会発表(国際)'!D314&amp;". "&amp;'学会発表(国際)'!E314&amp;", "&amp;'学会発表(国際)'!F314&amp;(IF('学会発表(国際)'!G314&lt;&gt;""," ("&amp;'学会発表(国際)'!G314&amp;")","")),"")</f>
        <v/>
      </c>
    </row>
    <row r="315" spans="1:2" ht="60" customHeight="1" x14ac:dyDescent="0.2">
      <c r="A315" s="2" t="str">
        <f>IF('学会発表(国際)'!A315&lt;&gt;"",'学会発表(国際)'!A315,"")</f>
        <v/>
      </c>
      <c r="B315" s="1" t="str">
        <f>IF('学会発表(国際)'!B315&lt;&gt;"",'学会発表(国際)'!B315&amp;":"&amp;'学会発表(国際)'!C315&amp;" "&amp;" "&amp;'学会発表(国際)'!D315&amp;". "&amp;'学会発表(国際)'!E315&amp;", "&amp;'学会発表(国際)'!F315&amp;(IF('学会発表(国際)'!G315&lt;&gt;""," ("&amp;'学会発表(国際)'!G315&amp;")","")),"")</f>
        <v/>
      </c>
    </row>
    <row r="316" spans="1:2" ht="60" customHeight="1" x14ac:dyDescent="0.2">
      <c r="A316" s="2" t="str">
        <f>IF('学会発表(国際)'!A316&lt;&gt;"",'学会発表(国際)'!A316,"")</f>
        <v/>
      </c>
      <c r="B316" s="1" t="str">
        <f>IF('学会発表(国際)'!B316&lt;&gt;"",'学会発表(国際)'!B316&amp;":"&amp;'学会発表(国際)'!C316&amp;" "&amp;" "&amp;'学会発表(国際)'!D316&amp;". "&amp;'学会発表(国際)'!E316&amp;", "&amp;'学会発表(国際)'!F316&amp;(IF('学会発表(国際)'!G316&lt;&gt;""," ("&amp;'学会発表(国際)'!G316&amp;")","")),"")</f>
        <v/>
      </c>
    </row>
    <row r="317" spans="1:2" ht="60" customHeight="1" x14ac:dyDescent="0.2">
      <c r="A317" s="2" t="str">
        <f>IF('学会発表(国際)'!A317&lt;&gt;"",'学会発表(国際)'!A317,"")</f>
        <v/>
      </c>
      <c r="B317" s="1" t="str">
        <f>IF('学会発表(国際)'!B317&lt;&gt;"",'学会発表(国際)'!B317&amp;":"&amp;'学会発表(国際)'!C317&amp;" "&amp;" "&amp;'学会発表(国際)'!D317&amp;". "&amp;'学会発表(国際)'!E317&amp;", "&amp;'学会発表(国際)'!F317&amp;(IF('学会発表(国際)'!G317&lt;&gt;""," ("&amp;'学会発表(国際)'!G317&amp;")","")),"")</f>
        <v/>
      </c>
    </row>
    <row r="318" spans="1:2" ht="60" customHeight="1" x14ac:dyDescent="0.2">
      <c r="A318" s="2" t="str">
        <f>IF('学会発表(国際)'!A318&lt;&gt;"",'学会発表(国際)'!A318,"")</f>
        <v/>
      </c>
      <c r="B318" s="1" t="str">
        <f>IF('学会発表(国際)'!B318&lt;&gt;"",'学会発表(国際)'!B318&amp;":"&amp;'学会発表(国際)'!C318&amp;" "&amp;" "&amp;'学会発表(国際)'!D318&amp;". "&amp;'学会発表(国際)'!E318&amp;", "&amp;'学会発表(国際)'!F318&amp;(IF('学会発表(国際)'!G318&lt;&gt;""," ("&amp;'学会発表(国際)'!G318&amp;")","")),"")</f>
        <v/>
      </c>
    </row>
    <row r="319" spans="1:2" ht="60" customHeight="1" x14ac:dyDescent="0.2">
      <c r="A319" s="2" t="str">
        <f>IF('学会発表(国際)'!A319&lt;&gt;"",'学会発表(国際)'!A319,"")</f>
        <v/>
      </c>
      <c r="B319" s="1" t="str">
        <f>IF('学会発表(国際)'!B319&lt;&gt;"",'学会発表(国際)'!B319&amp;":"&amp;'学会発表(国際)'!C319&amp;" "&amp;" "&amp;'学会発表(国際)'!D319&amp;". "&amp;'学会発表(国際)'!E319&amp;", "&amp;'学会発表(国際)'!F319&amp;(IF('学会発表(国際)'!G319&lt;&gt;""," ("&amp;'学会発表(国際)'!G319&amp;")","")),"")</f>
        <v/>
      </c>
    </row>
    <row r="320" spans="1:2" ht="60" customHeight="1" x14ac:dyDescent="0.2">
      <c r="A320" s="2" t="str">
        <f>IF('学会発表(国際)'!A320&lt;&gt;"",'学会発表(国際)'!A320,"")</f>
        <v/>
      </c>
      <c r="B320" s="1" t="str">
        <f>IF('学会発表(国際)'!B320&lt;&gt;"",'学会発表(国際)'!B320&amp;":"&amp;'学会発表(国際)'!C320&amp;" "&amp;" "&amp;'学会発表(国際)'!D320&amp;". "&amp;'学会発表(国際)'!E320&amp;", "&amp;'学会発表(国際)'!F320&amp;(IF('学会発表(国際)'!G320&lt;&gt;""," ("&amp;'学会発表(国際)'!G320&amp;")","")),"")</f>
        <v/>
      </c>
    </row>
    <row r="321" spans="1:2" ht="60" customHeight="1" x14ac:dyDescent="0.2">
      <c r="A321" s="2" t="str">
        <f>IF('学会発表(国際)'!A321&lt;&gt;"",'学会発表(国際)'!A321,"")</f>
        <v/>
      </c>
      <c r="B321" s="1" t="str">
        <f>IF('学会発表(国際)'!B321&lt;&gt;"",'学会発表(国際)'!B321&amp;":"&amp;'学会発表(国際)'!C321&amp;" "&amp;" "&amp;'学会発表(国際)'!D321&amp;". "&amp;'学会発表(国際)'!E321&amp;", "&amp;'学会発表(国際)'!F321&amp;(IF('学会発表(国際)'!G321&lt;&gt;""," ("&amp;'学会発表(国際)'!G321&amp;")","")),"")</f>
        <v/>
      </c>
    </row>
    <row r="322" spans="1:2" ht="60" customHeight="1" x14ac:dyDescent="0.2">
      <c r="A322" s="2" t="str">
        <f>IF('学会発表(国際)'!A322&lt;&gt;"",'学会発表(国際)'!A322,"")</f>
        <v/>
      </c>
      <c r="B322" s="1" t="str">
        <f>IF('学会発表(国際)'!B322&lt;&gt;"",'学会発表(国際)'!B322&amp;":"&amp;'学会発表(国際)'!C322&amp;" "&amp;" "&amp;'学会発表(国際)'!D322&amp;". "&amp;'学会発表(国際)'!E322&amp;", "&amp;'学会発表(国際)'!F322&amp;(IF('学会発表(国際)'!G322&lt;&gt;""," ("&amp;'学会発表(国際)'!G322&amp;")","")),"")</f>
        <v/>
      </c>
    </row>
    <row r="323" spans="1:2" ht="60" customHeight="1" x14ac:dyDescent="0.2">
      <c r="A323" s="2" t="str">
        <f>IF('学会発表(国際)'!A323&lt;&gt;"",'学会発表(国際)'!A323,"")</f>
        <v/>
      </c>
      <c r="B323" s="1" t="str">
        <f>IF('学会発表(国際)'!B323&lt;&gt;"",'学会発表(国際)'!B323&amp;":"&amp;'学会発表(国際)'!C323&amp;" "&amp;" "&amp;'学会発表(国際)'!D323&amp;". "&amp;'学会発表(国際)'!E323&amp;", "&amp;'学会発表(国際)'!F323&amp;(IF('学会発表(国際)'!G323&lt;&gt;""," ("&amp;'学会発表(国際)'!G323&amp;")","")),"")</f>
        <v/>
      </c>
    </row>
    <row r="324" spans="1:2" ht="60" customHeight="1" x14ac:dyDescent="0.2">
      <c r="A324" s="2" t="str">
        <f>IF('学会発表(国際)'!A324&lt;&gt;"",'学会発表(国際)'!A324,"")</f>
        <v/>
      </c>
      <c r="B324" s="1" t="str">
        <f>IF('学会発表(国際)'!B324&lt;&gt;"",'学会発表(国際)'!B324&amp;":"&amp;'学会発表(国際)'!C324&amp;" "&amp;" "&amp;'学会発表(国際)'!D324&amp;". "&amp;'学会発表(国際)'!E324&amp;", "&amp;'学会発表(国際)'!F324&amp;(IF('学会発表(国際)'!G324&lt;&gt;""," ("&amp;'学会発表(国際)'!G324&amp;")","")),"")</f>
        <v/>
      </c>
    </row>
    <row r="325" spans="1:2" ht="60" customHeight="1" x14ac:dyDescent="0.2">
      <c r="A325" s="2" t="str">
        <f>IF('学会発表(国際)'!A325&lt;&gt;"",'学会発表(国際)'!A325,"")</f>
        <v/>
      </c>
      <c r="B325" s="1" t="str">
        <f>IF('学会発表(国際)'!B325&lt;&gt;"",'学会発表(国際)'!B325&amp;":"&amp;'学会発表(国際)'!C325&amp;" "&amp;" "&amp;'学会発表(国際)'!D325&amp;". "&amp;'学会発表(国際)'!E325&amp;", "&amp;'学会発表(国際)'!F325&amp;(IF('学会発表(国際)'!G325&lt;&gt;""," ("&amp;'学会発表(国際)'!G325&amp;")","")),"")</f>
        <v/>
      </c>
    </row>
    <row r="326" spans="1:2" ht="60" customHeight="1" x14ac:dyDescent="0.2">
      <c r="A326" s="2" t="str">
        <f>IF('学会発表(国際)'!A326&lt;&gt;"",'学会発表(国際)'!A326,"")</f>
        <v/>
      </c>
      <c r="B326" s="1" t="str">
        <f>IF('学会発表(国際)'!B326&lt;&gt;"",'学会発表(国際)'!B326&amp;":"&amp;'学会発表(国際)'!C326&amp;" "&amp;" "&amp;'学会発表(国際)'!D326&amp;". "&amp;'学会発表(国際)'!E326&amp;", "&amp;'学会発表(国際)'!F326&amp;(IF('学会発表(国際)'!G326&lt;&gt;""," ("&amp;'学会発表(国際)'!G326&amp;")","")),"")</f>
        <v/>
      </c>
    </row>
    <row r="327" spans="1:2" ht="60" customHeight="1" x14ac:dyDescent="0.2">
      <c r="A327" s="2" t="str">
        <f>IF('学会発表(国際)'!A327&lt;&gt;"",'学会発表(国際)'!A327,"")</f>
        <v/>
      </c>
      <c r="B327" s="1" t="str">
        <f>IF('学会発表(国際)'!B327&lt;&gt;"",'学会発表(国際)'!B327&amp;":"&amp;'学会発表(国際)'!C327&amp;" "&amp;" "&amp;'学会発表(国際)'!D327&amp;". "&amp;'学会発表(国際)'!E327&amp;", "&amp;'学会発表(国際)'!F327&amp;(IF('学会発表(国際)'!G327&lt;&gt;""," ("&amp;'学会発表(国際)'!G327&amp;")","")),"")</f>
        <v/>
      </c>
    </row>
    <row r="328" spans="1:2" ht="60" customHeight="1" x14ac:dyDescent="0.2">
      <c r="A328" s="2" t="str">
        <f>IF('学会発表(国際)'!A328&lt;&gt;"",'学会発表(国際)'!A328,"")</f>
        <v/>
      </c>
      <c r="B328" s="1" t="str">
        <f>IF('学会発表(国際)'!B328&lt;&gt;"",'学会発表(国際)'!B328&amp;":"&amp;'学会発表(国際)'!C328&amp;" "&amp;" "&amp;'学会発表(国際)'!D328&amp;". "&amp;'学会発表(国際)'!E328&amp;", "&amp;'学会発表(国際)'!F328&amp;(IF('学会発表(国際)'!G328&lt;&gt;""," ("&amp;'学会発表(国際)'!G328&amp;")","")),"")</f>
        <v/>
      </c>
    </row>
    <row r="329" spans="1:2" ht="60" customHeight="1" x14ac:dyDescent="0.2">
      <c r="A329" s="2" t="str">
        <f>IF('学会発表(国際)'!A329&lt;&gt;"",'学会発表(国際)'!A329,"")</f>
        <v/>
      </c>
      <c r="B329" s="1" t="str">
        <f>IF('学会発表(国際)'!B329&lt;&gt;"",'学会発表(国際)'!B329&amp;":"&amp;'学会発表(国際)'!C329&amp;" "&amp;" "&amp;'学会発表(国際)'!D329&amp;". "&amp;'学会発表(国際)'!E329&amp;", "&amp;'学会発表(国際)'!F329&amp;(IF('学会発表(国際)'!G329&lt;&gt;""," ("&amp;'学会発表(国際)'!G329&amp;")","")),"")</f>
        <v/>
      </c>
    </row>
    <row r="330" spans="1:2" ht="60" customHeight="1" x14ac:dyDescent="0.2">
      <c r="A330" s="2" t="str">
        <f>IF('学会発表(国際)'!A330&lt;&gt;"",'学会発表(国際)'!A330,"")</f>
        <v/>
      </c>
      <c r="B330" s="1" t="str">
        <f>IF('学会発表(国際)'!B330&lt;&gt;"",'学会発表(国際)'!B330&amp;":"&amp;'学会発表(国際)'!C330&amp;" "&amp;" "&amp;'学会発表(国際)'!D330&amp;". "&amp;'学会発表(国際)'!E330&amp;", "&amp;'学会発表(国際)'!F330&amp;(IF('学会発表(国際)'!G330&lt;&gt;""," ("&amp;'学会発表(国際)'!G330&amp;")","")),"")</f>
        <v/>
      </c>
    </row>
    <row r="331" spans="1:2" ht="60" customHeight="1" x14ac:dyDescent="0.2">
      <c r="A331" s="2" t="str">
        <f>IF('学会発表(国際)'!A331&lt;&gt;"",'学会発表(国際)'!A331,"")</f>
        <v/>
      </c>
      <c r="B331" s="1" t="str">
        <f>IF('学会発表(国際)'!B331&lt;&gt;"",'学会発表(国際)'!B331&amp;":"&amp;'学会発表(国際)'!C331&amp;" "&amp;" "&amp;'学会発表(国際)'!D331&amp;". "&amp;'学会発表(国際)'!E331&amp;", "&amp;'学会発表(国際)'!F331&amp;(IF('学会発表(国際)'!G331&lt;&gt;""," ("&amp;'学会発表(国際)'!G331&amp;")","")),"")</f>
        <v/>
      </c>
    </row>
    <row r="332" spans="1:2" ht="60" customHeight="1" x14ac:dyDescent="0.2">
      <c r="A332" s="2" t="str">
        <f>IF('学会発表(国際)'!A332&lt;&gt;"",'学会発表(国際)'!A332,"")</f>
        <v/>
      </c>
      <c r="B332" s="1" t="str">
        <f>IF('学会発表(国際)'!B332&lt;&gt;"",'学会発表(国際)'!B332&amp;":"&amp;'学会発表(国際)'!C332&amp;" "&amp;" "&amp;'学会発表(国際)'!D332&amp;". "&amp;'学会発表(国際)'!E332&amp;", "&amp;'学会発表(国際)'!F332&amp;(IF('学会発表(国際)'!G332&lt;&gt;""," ("&amp;'学会発表(国際)'!G332&amp;")","")),"")</f>
        <v/>
      </c>
    </row>
    <row r="333" spans="1:2" ht="60" customHeight="1" x14ac:dyDescent="0.2">
      <c r="A333" s="2" t="str">
        <f>IF('学会発表(国際)'!A333&lt;&gt;"",'学会発表(国際)'!A333,"")</f>
        <v/>
      </c>
      <c r="B333" s="1" t="str">
        <f>IF('学会発表(国際)'!B333&lt;&gt;"",'学会発表(国際)'!B333&amp;":"&amp;'学会発表(国際)'!C333&amp;" "&amp;" "&amp;'学会発表(国際)'!D333&amp;". "&amp;'学会発表(国際)'!E333&amp;", "&amp;'学会発表(国際)'!F333&amp;(IF('学会発表(国際)'!G333&lt;&gt;""," ("&amp;'学会発表(国際)'!G333&amp;")","")),"")</f>
        <v/>
      </c>
    </row>
    <row r="334" spans="1:2" ht="60" customHeight="1" x14ac:dyDescent="0.2">
      <c r="A334" s="2" t="str">
        <f>IF('学会発表(国際)'!A334&lt;&gt;"",'学会発表(国際)'!A334,"")</f>
        <v/>
      </c>
      <c r="B334" s="1" t="str">
        <f>IF('学会発表(国際)'!B334&lt;&gt;"",'学会発表(国際)'!B334&amp;":"&amp;'学会発表(国際)'!C334&amp;" "&amp;" "&amp;'学会発表(国際)'!D334&amp;". "&amp;'学会発表(国際)'!E334&amp;", "&amp;'学会発表(国際)'!F334&amp;(IF('学会発表(国際)'!G334&lt;&gt;""," ("&amp;'学会発表(国際)'!G334&amp;")","")),"")</f>
        <v/>
      </c>
    </row>
    <row r="335" spans="1:2" ht="60" customHeight="1" x14ac:dyDescent="0.2">
      <c r="A335" s="2" t="str">
        <f>IF('学会発表(国際)'!A335&lt;&gt;"",'学会発表(国際)'!A335,"")</f>
        <v/>
      </c>
      <c r="B335" s="1" t="str">
        <f>IF('学会発表(国際)'!B335&lt;&gt;"",'学会発表(国際)'!B335&amp;":"&amp;'学会発表(国際)'!C335&amp;" "&amp;" "&amp;'学会発表(国際)'!D335&amp;". "&amp;'学会発表(国際)'!E335&amp;", "&amp;'学会発表(国際)'!F335&amp;(IF('学会発表(国際)'!G335&lt;&gt;""," ("&amp;'学会発表(国際)'!G335&amp;")","")),"")</f>
        <v/>
      </c>
    </row>
    <row r="336" spans="1:2" ht="60" customHeight="1" x14ac:dyDescent="0.2">
      <c r="A336" s="2" t="str">
        <f>IF('学会発表(国際)'!A336&lt;&gt;"",'学会発表(国際)'!A336,"")</f>
        <v/>
      </c>
      <c r="B336" s="1" t="str">
        <f>IF('学会発表(国際)'!B336&lt;&gt;"",'学会発表(国際)'!B336&amp;":"&amp;'学会発表(国際)'!C336&amp;" "&amp;" "&amp;'学会発表(国際)'!D336&amp;". "&amp;'学会発表(国際)'!E336&amp;", "&amp;'学会発表(国際)'!F336&amp;(IF('学会発表(国際)'!G336&lt;&gt;""," ("&amp;'学会発表(国際)'!G336&amp;")","")),"")</f>
        <v/>
      </c>
    </row>
    <row r="337" spans="1:2" ht="60" customHeight="1" x14ac:dyDescent="0.2">
      <c r="A337" s="2" t="str">
        <f>IF('学会発表(国際)'!A337&lt;&gt;"",'学会発表(国際)'!A337,"")</f>
        <v/>
      </c>
      <c r="B337" s="1" t="str">
        <f>IF('学会発表(国際)'!B337&lt;&gt;"",'学会発表(国際)'!B337&amp;":"&amp;'学会発表(国際)'!C337&amp;" "&amp;" "&amp;'学会発表(国際)'!D337&amp;". "&amp;'学会発表(国際)'!E337&amp;", "&amp;'学会発表(国際)'!F337&amp;(IF('学会発表(国際)'!G337&lt;&gt;""," ("&amp;'学会発表(国際)'!G337&amp;")","")),"")</f>
        <v/>
      </c>
    </row>
    <row r="338" spans="1:2" ht="60" customHeight="1" x14ac:dyDescent="0.2">
      <c r="A338" s="2" t="str">
        <f>IF('学会発表(国際)'!A338&lt;&gt;"",'学会発表(国際)'!A338,"")</f>
        <v/>
      </c>
      <c r="B338" s="1" t="str">
        <f>IF('学会発表(国際)'!B338&lt;&gt;"",'学会発表(国際)'!B338&amp;":"&amp;'学会発表(国際)'!C338&amp;" "&amp;" "&amp;'学会発表(国際)'!D338&amp;". "&amp;'学会発表(国際)'!E338&amp;", "&amp;'学会発表(国際)'!F338&amp;(IF('学会発表(国際)'!G338&lt;&gt;""," ("&amp;'学会発表(国際)'!G338&amp;")","")),"")</f>
        <v/>
      </c>
    </row>
    <row r="339" spans="1:2" ht="60" customHeight="1" x14ac:dyDescent="0.2">
      <c r="A339" s="2" t="str">
        <f>IF('学会発表(国際)'!A339&lt;&gt;"",'学会発表(国際)'!A339,"")</f>
        <v/>
      </c>
      <c r="B339" s="1" t="str">
        <f>IF('学会発表(国際)'!B339&lt;&gt;"",'学会発表(国際)'!B339&amp;":"&amp;'学会発表(国際)'!C339&amp;" "&amp;" "&amp;'学会発表(国際)'!D339&amp;". "&amp;'学会発表(国際)'!E339&amp;", "&amp;'学会発表(国際)'!F339&amp;(IF('学会発表(国際)'!G339&lt;&gt;""," ("&amp;'学会発表(国際)'!G339&amp;")","")),"")</f>
        <v/>
      </c>
    </row>
    <row r="340" spans="1:2" ht="60" customHeight="1" x14ac:dyDescent="0.2">
      <c r="A340" s="2" t="str">
        <f>IF('学会発表(国際)'!A340&lt;&gt;"",'学会発表(国際)'!A340,"")</f>
        <v/>
      </c>
      <c r="B340" s="1" t="str">
        <f>IF('学会発表(国際)'!B340&lt;&gt;"",'学会発表(国際)'!B340&amp;":"&amp;'学会発表(国際)'!C340&amp;" "&amp;" "&amp;'学会発表(国際)'!D340&amp;". "&amp;'学会発表(国際)'!E340&amp;", "&amp;'学会発表(国際)'!F340&amp;(IF('学会発表(国際)'!G340&lt;&gt;""," ("&amp;'学会発表(国際)'!G340&amp;")","")),"")</f>
        <v/>
      </c>
    </row>
    <row r="341" spans="1:2" ht="60" customHeight="1" x14ac:dyDescent="0.2">
      <c r="A341" s="2" t="str">
        <f>IF('学会発表(国際)'!A341&lt;&gt;"",'学会発表(国際)'!A341,"")</f>
        <v/>
      </c>
      <c r="B341" s="1" t="str">
        <f>IF('学会発表(国際)'!B341&lt;&gt;"",'学会発表(国際)'!B341&amp;":"&amp;'学会発表(国際)'!C341&amp;" "&amp;" "&amp;'学会発表(国際)'!D341&amp;". "&amp;'学会発表(国際)'!E341&amp;", "&amp;'学会発表(国際)'!F341&amp;(IF('学会発表(国際)'!G341&lt;&gt;""," ("&amp;'学会発表(国際)'!G341&amp;")","")),"")</f>
        <v/>
      </c>
    </row>
    <row r="342" spans="1:2" ht="60" customHeight="1" x14ac:dyDescent="0.2">
      <c r="A342" s="2" t="str">
        <f>IF('学会発表(国際)'!A342&lt;&gt;"",'学会発表(国際)'!A342,"")</f>
        <v/>
      </c>
      <c r="B342" s="1" t="str">
        <f>IF('学会発表(国際)'!B342&lt;&gt;"",'学会発表(国際)'!B342&amp;":"&amp;'学会発表(国際)'!C342&amp;" "&amp;" "&amp;'学会発表(国際)'!D342&amp;". "&amp;'学会発表(国際)'!E342&amp;", "&amp;'学会発表(国際)'!F342&amp;(IF('学会発表(国際)'!G342&lt;&gt;""," ("&amp;'学会発表(国際)'!G342&amp;")","")),"")</f>
        <v/>
      </c>
    </row>
    <row r="343" spans="1:2" ht="60" customHeight="1" x14ac:dyDescent="0.2">
      <c r="A343" s="2" t="str">
        <f>IF('学会発表(国際)'!A343&lt;&gt;"",'学会発表(国際)'!A343,"")</f>
        <v/>
      </c>
      <c r="B343" s="1" t="str">
        <f>IF('学会発表(国際)'!B343&lt;&gt;"",'学会発表(国際)'!B343&amp;":"&amp;'学会発表(国際)'!C343&amp;" "&amp;" "&amp;'学会発表(国際)'!D343&amp;". "&amp;'学会発表(国際)'!E343&amp;", "&amp;'学会発表(国際)'!F343&amp;(IF('学会発表(国際)'!G343&lt;&gt;""," ("&amp;'学会発表(国際)'!G343&amp;")","")),"")</f>
        <v/>
      </c>
    </row>
    <row r="344" spans="1:2" ht="60" customHeight="1" x14ac:dyDescent="0.2">
      <c r="A344" s="2" t="str">
        <f>IF('学会発表(国際)'!A344&lt;&gt;"",'学会発表(国際)'!A344,"")</f>
        <v/>
      </c>
      <c r="B344" s="1" t="str">
        <f>IF('学会発表(国際)'!B344&lt;&gt;"",'学会発表(国際)'!B344&amp;":"&amp;'学会発表(国際)'!C344&amp;" "&amp;" "&amp;'学会発表(国際)'!D344&amp;". "&amp;'学会発表(国際)'!E344&amp;", "&amp;'学会発表(国際)'!F344&amp;(IF('学会発表(国際)'!G344&lt;&gt;""," ("&amp;'学会発表(国際)'!G344&amp;")","")),"")</f>
        <v/>
      </c>
    </row>
    <row r="345" spans="1:2" ht="60" customHeight="1" x14ac:dyDescent="0.2">
      <c r="A345" s="2" t="str">
        <f>IF('学会発表(国際)'!A345&lt;&gt;"",'学会発表(国際)'!A345,"")</f>
        <v/>
      </c>
      <c r="B345" s="1" t="str">
        <f>IF('学会発表(国際)'!B345&lt;&gt;"",'学会発表(国際)'!B345&amp;":"&amp;'学会発表(国際)'!C345&amp;" "&amp;" "&amp;'学会発表(国際)'!D345&amp;". "&amp;'学会発表(国際)'!E345&amp;", "&amp;'学会発表(国際)'!F345&amp;(IF('学会発表(国際)'!G345&lt;&gt;""," ("&amp;'学会発表(国際)'!G345&amp;")","")),"")</f>
        <v/>
      </c>
    </row>
    <row r="346" spans="1:2" ht="60" customHeight="1" x14ac:dyDescent="0.2">
      <c r="A346" s="2" t="str">
        <f>IF('学会発表(国際)'!A346&lt;&gt;"",'学会発表(国際)'!A346,"")</f>
        <v/>
      </c>
      <c r="B346" s="1" t="str">
        <f>IF('学会発表(国際)'!B346&lt;&gt;"",'学会発表(国際)'!B346&amp;":"&amp;'学会発表(国際)'!C346&amp;" "&amp;" "&amp;'学会発表(国際)'!D346&amp;". "&amp;'学会発表(国際)'!E346&amp;", "&amp;'学会発表(国際)'!F346&amp;(IF('学会発表(国際)'!G346&lt;&gt;""," ("&amp;'学会発表(国際)'!G346&amp;")","")),"")</f>
        <v/>
      </c>
    </row>
    <row r="347" spans="1:2" ht="60" customHeight="1" x14ac:dyDescent="0.2">
      <c r="A347" s="2" t="str">
        <f>IF('学会発表(国際)'!A347&lt;&gt;"",'学会発表(国際)'!A347,"")</f>
        <v/>
      </c>
      <c r="B347" s="1" t="str">
        <f>IF('学会発表(国際)'!B347&lt;&gt;"",'学会発表(国際)'!B347&amp;":"&amp;'学会発表(国際)'!C347&amp;" "&amp;" "&amp;'学会発表(国際)'!D347&amp;". "&amp;'学会発表(国際)'!E347&amp;", "&amp;'学会発表(国際)'!F347&amp;(IF('学会発表(国際)'!G347&lt;&gt;""," ("&amp;'学会発表(国際)'!G347&amp;")","")),"")</f>
        <v/>
      </c>
    </row>
    <row r="348" spans="1:2" ht="60" customHeight="1" x14ac:dyDescent="0.2">
      <c r="A348" s="2" t="str">
        <f>IF('学会発表(国際)'!A348&lt;&gt;"",'学会発表(国際)'!A348,"")</f>
        <v/>
      </c>
      <c r="B348" s="1" t="str">
        <f>IF('学会発表(国際)'!B348&lt;&gt;"",'学会発表(国際)'!B348&amp;":"&amp;'学会発表(国際)'!C348&amp;" "&amp;" "&amp;'学会発表(国際)'!D348&amp;". "&amp;'学会発表(国際)'!E348&amp;", "&amp;'学会発表(国際)'!F348&amp;(IF('学会発表(国際)'!G348&lt;&gt;""," ("&amp;'学会発表(国際)'!G348&amp;")","")),"")</f>
        <v/>
      </c>
    </row>
    <row r="349" spans="1:2" ht="60" customHeight="1" x14ac:dyDescent="0.2">
      <c r="A349" s="2" t="str">
        <f>IF('学会発表(国際)'!A349&lt;&gt;"",'学会発表(国際)'!A349,"")</f>
        <v/>
      </c>
      <c r="B349" s="1" t="str">
        <f>IF('学会発表(国際)'!B349&lt;&gt;"",'学会発表(国際)'!B349&amp;":"&amp;'学会発表(国際)'!C349&amp;" "&amp;" "&amp;'学会発表(国際)'!D349&amp;". "&amp;'学会発表(国際)'!E349&amp;", "&amp;'学会発表(国際)'!F349&amp;(IF('学会発表(国際)'!G349&lt;&gt;""," ("&amp;'学会発表(国際)'!G349&amp;")","")),"")</f>
        <v/>
      </c>
    </row>
    <row r="350" spans="1:2" ht="60" customHeight="1" x14ac:dyDescent="0.2">
      <c r="A350" s="2" t="str">
        <f>IF('学会発表(国際)'!A350&lt;&gt;"",'学会発表(国際)'!A350,"")</f>
        <v/>
      </c>
      <c r="B350" s="1" t="str">
        <f>IF('学会発表(国際)'!B350&lt;&gt;"",'学会発表(国際)'!B350&amp;":"&amp;'学会発表(国際)'!C350&amp;" "&amp;" "&amp;'学会発表(国際)'!D350&amp;". "&amp;'学会発表(国際)'!E350&amp;", "&amp;'学会発表(国際)'!F350&amp;(IF('学会発表(国際)'!G350&lt;&gt;""," ("&amp;'学会発表(国際)'!G350&amp;")","")),"")</f>
        <v/>
      </c>
    </row>
    <row r="351" spans="1:2" ht="60" customHeight="1" x14ac:dyDescent="0.2">
      <c r="A351" s="2" t="str">
        <f>IF('学会発表(国際)'!A351&lt;&gt;"",'学会発表(国際)'!A351,"")</f>
        <v/>
      </c>
      <c r="B351" s="1" t="str">
        <f>IF('学会発表(国際)'!B351&lt;&gt;"",'学会発表(国際)'!B351&amp;":"&amp;'学会発表(国際)'!C351&amp;" "&amp;" "&amp;'学会発表(国際)'!D351&amp;". "&amp;'学会発表(国際)'!E351&amp;", "&amp;'学会発表(国際)'!F351&amp;(IF('学会発表(国際)'!G351&lt;&gt;""," ("&amp;'学会発表(国際)'!G351&amp;")","")),"")</f>
        <v/>
      </c>
    </row>
    <row r="352" spans="1:2" ht="60" customHeight="1" x14ac:dyDescent="0.2">
      <c r="A352" s="2" t="str">
        <f>IF('学会発表(国際)'!A352&lt;&gt;"",'学会発表(国際)'!A352,"")</f>
        <v/>
      </c>
      <c r="B352" s="1" t="str">
        <f>IF('学会発表(国際)'!B352&lt;&gt;"",'学会発表(国際)'!B352&amp;":"&amp;'学会発表(国際)'!C352&amp;" "&amp;" "&amp;'学会発表(国際)'!D352&amp;". "&amp;'学会発表(国際)'!E352&amp;", "&amp;'学会発表(国際)'!F352&amp;(IF('学会発表(国際)'!G352&lt;&gt;""," ("&amp;'学会発表(国際)'!G352&amp;")","")),"")</f>
        <v/>
      </c>
    </row>
    <row r="353" spans="1:2" ht="60" customHeight="1" x14ac:dyDescent="0.2">
      <c r="A353" s="2" t="str">
        <f>IF('学会発表(国際)'!A353&lt;&gt;"",'学会発表(国際)'!A353,"")</f>
        <v/>
      </c>
      <c r="B353" s="1" t="str">
        <f>IF('学会発表(国際)'!B353&lt;&gt;"",'学会発表(国際)'!B353&amp;":"&amp;'学会発表(国際)'!C353&amp;" "&amp;" "&amp;'学会発表(国際)'!D353&amp;". "&amp;'学会発表(国際)'!E353&amp;", "&amp;'学会発表(国際)'!F353&amp;(IF('学会発表(国際)'!G353&lt;&gt;""," ("&amp;'学会発表(国際)'!G353&amp;")","")),"")</f>
        <v/>
      </c>
    </row>
    <row r="354" spans="1:2" ht="60" customHeight="1" x14ac:dyDescent="0.2">
      <c r="A354" s="2" t="str">
        <f>IF('学会発表(国際)'!A354&lt;&gt;"",'学会発表(国際)'!A354,"")</f>
        <v/>
      </c>
      <c r="B354" s="1" t="str">
        <f>IF('学会発表(国際)'!B354&lt;&gt;"",'学会発表(国際)'!B354&amp;":"&amp;'学会発表(国際)'!C354&amp;" "&amp;" "&amp;'学会発表(国際)'!D354&amp;". "&amp;'学会発表(国際)'!E354&amp;", "&amp;'学会発表(国際)'!F354&amp;(IF('学会発表(国際)'!G354&lt;&gt;""," ("&amp;'学会発表(国際)'!G354&amp;")","")),"")</f>
        <v/>
      </c>
    </row>
    <row r="355" spans="1:2" ht="60" customHeight="1" x14ac:dyDescent="0.2">
      <c r="A355" s="2" t="str">
        <f>IF('学会発表(国際)'!A355&lt;&gt;"",'学会発表(国際)'!A355,"")</f>
        <v/>
      </c>
      <c r="B355" s="1" t="str">
        <f>IF('学会発表(国際)'!B355&lt;&gt;"",'学会発表(国際)'!B355&amp;":"&amp;'学会発表(国際)'!C355&amp;" "&amp;" "&amp;'学会発表(国際)'!D355&amp;". "&amp;'学会発表(国際)'!E355&amp;", "&amp;'学会発表(国際)'!F355&amp;(IF('学会発表(国際)'!G355&lt;&gt;""," ("&amp;'学会発表(国際)'!G355&amp;")","")),"")</f>
        <v/>
      </c>
    </row>
    <row r="356" spans="1:2" ht="60" customHeight="1" x14ac:dyDescent="0.2">
      <c r="A356" s="2" t="str">
        <f>IF('学会発表(国際)'!A356&lt;&gt;"",'学会発表(国際)'!A356,"")</f>
        <v/>
      </c>
      <c r="B356" s="1" t="str">
        <f>IF('学会発表(国際)'!B356&lt;&gt;"",'学会発表(国際)'!B356&amp;":"&amp;'学会発表(国際)'!C356&amp;" "&amp;" "&amp;'学会発表(国際)'!D356&amp;". "&amp;'学会発表(国際)'!E356&amp;", "&amp;'学会発表(国際)'!F356&amp;(IF('学会発表(国際)'!G356&lt;&gt;""," ("&amp;'学会発表(国際)'!G356&amp;")","")),"")</f>
        <v/>
      </c>
    </row>
    <row r="357" spans="1:2" ht="60" customHeight="1" x14ac:dyDescent="0.2">
      <c r="A357" s="2" t="str">
        <f>IF('学会発表(国際)'!A357&lt;&gt;"",'学会発表(国際)'!A357,"")</f>
        <v/>
      </c>
      <c r="B357" s="1" t="str">
        <f>IF('学会発表(国際)'!B357&lt;&gt;"",'学会発表(国際)'!B357&amp;":"&amp;'学会発表(国際)'!C357&amp;" "&amp;" "&amp;'学会発表(国際)'!D357&amp;". "&amp;'学会発表(国際)'!E357&amp;", "&amp;'学会発表(国際)'!F357&amp;(IF('学会発表(国際)'!G357&lt;&gt;""," ("&amp;'学会発表(国際)'!G357&amp;")","")),"")</f>
        <v/>
      </c>
    </row>
    <row r="358" spans="1:2" ht="60" customHeight="1" x14ac:dyDescent="0.2">
      <c r="A358" s="2" t="str">
        <f>IF('学会発表(国際)'!A358&lt;&gt;"",'学会発表(国際)'!A358,"")</f>
        <v/>
      </c>
      <c r="B358" s="1" t="str">
        <f>IF('学会発表(国際)'!B358&lt;&gt;"",'学会発表(国際)'!B358&amp;":"&amp;'学会発表(国際)'!C358&amp;" "&amp;" "&amp;'学会発表(国際)'!D358&amp;". "&amp;'学会発表(国際)'!E358&amp;", "&amp;'学会発表(国際)'!F358&amp;(IF('学会発表(国際)'!G358&lt;&gt;""," ("&amp;'学会発表(国際)'!G358&amp;")","")),"")</f>
        <v/>
      </c>
    </row>
    <row r="359" spans="1:2" ht="60" customHeight="1" x14ac:dyDescent="0.2">
      <c r="A359" s="2" t="str">
        <f>IF('学会発表(国際)'!A359&lt;&gt;"",'学会発表(国際)'!A359,"")</f>
        <v/>
      </c>
      <c r="B359" s="1" t="str">
        <f>IF('学会発表(国際)'!B359&lt;&gt;"",'学会発表(国際)'!B359&amp;":"&amp;'学会発表(国際)'!C359&amp;" "&amp;" "&amp;'学会発表(国際)'!D359&amp;". "&amp;'学会発表(国際)'!E359&amp;", "&amp;'学会発表(国際)'!F359&amp;(IF('学会発表(国際)'!G359&lt;&gt;""," ("&amp;'学会発表(国際)'!G359&amp;")","")),"")</f>
        <v/>
      </c>
    </row>
    <row r="360" spans="1:2" ht="60" customHeight="1" x14ac:dyDescent="0.2">
      <c r="A360" s="2" t="str">
        <f>IF('学会発表(国際)'!A360&lt;&gt;"",'学会発表(国際)'!A360,"")</f>
        <v/>
      </c>
      <c r="B360" s="1" t="str">
        <f>IF('学会発表(国際)'!B360&lt;&gt;"",'学会発表(国際)'!B360&amp;":"&amp;'学会発表(国際)'!C360&amp;" "&amp;" "&amp;'学会発表(国際)'!D360&amp;". "&amp;'学会発表(国際)'!E360&amp;", "&amp;'学会発表(国際)'!F360&amp;(IF('学会発表(国際)'!G360&lt;&gt;""," ("&amp;'学会発表(国際)'!G360&amp;")","")),"")</f>
        <v/>
      </c>
    </row>
    <row r="361" spans="1:2" ht="60" customHeight="1" x14ac:dyDescent="0.2">
      <c r="A361" s="2" t="str">
        <f>IF('学会発表(国際)'!A361&lt;&gt;"",'学会発表(国際)'!A361,"")</f>
        <v/>
      </c>
      <c r="B361" s="1" t="str">
        <f>IF('学会発表(国際)'!B361&lt;&gt;"",'学会発表(国際)'!B361&amp;":"&amp;'学会発表(国際)'!C361&amp;" "&amp;" "&amp;'学会発表(国際)'!D361&amp;". "&amp;'学会発表(国際)'!E361&amp;", "&amp;'学会発表(国際)'!F361&amp;(IF('学会発表(国際)'!G361&lt;&gt;""," ("&amp;'学会発表(国際)'!G361&amp;")","")),"")</f>
        <v/>
      </c>
    </row>
    <row r="362" spans="1:2" ht="60" customHeight="1" x14ac:dyDescent="0.2">
      <c r="A362" s="2" t="str">
        <f>IF('学会発表(国際)'!A362&lt;&gt;"",'学会発表(国際)'!A362,"")</f>
        <v/>
      </c>
      <c r="B362" s="1" t="str">
        <f>IF('学会発表(国際)'!B362&lt;&gt;"",'学会発表(国際)'!B362&amp;":"&amp;'学会発表(国際)'!C362&amp;" "&amp;" "&amp;'学会発表(国際)'!D362&amp;". "&amp;'学会発表(国際)'!E362&amp;", "&amp;'学会発表(国際)'!F362&amp;(IF('学会発表(国際)'!G362&lt;&gt;""," ("&amp;'学会発表(国際)'!G362&amp;")","")),"")</f>
        <v/>
      </c>
    </row>
    <row r="363" spans="1:2" ht="60" customHeight="1" x14ac:dyDescent="0.2">
      <c r="A363" s="2" t="str">
        <f>IF('学会発表(国際)'!A363&lt;&gt;"",'学会発表(国際)'!A363,"")</f>
        <v/>
      </c>
      <c r="B363" s="1" t="str">
        <f>IF('学会発表(国際)'!B363&lt;&gt;"",'学会発表(国際)'!B363&amp;":"&amp;'学会発表(国際)'!C363&amp;" "&amp;" "&amp;'学会発表(国際)'!D363&amp;". "&amp;'学会発表(国際)'!E363&amp;", "&amp;'学会発表(国際)'!F363&amp;(IF('学会発表(国際)'!G363&lt;&gt;""," ("&amp;'学会発表(国際)'!G363&amp;")","")),"")</f>
        <v/>
      </c>
    </row>
    <row r="364" spans="1:2" ht="60" customHeight="1" x14ac:dyDescent="0.2">
      <c r="A364" s="2" t="str">
        <f>IF('学会発表(国際)'!A364&lt;&gt;"",'学会発表(国際)'!A364,"")</f>
        <v/>
      </c>
      <c r="B364" s="1" t="str">
        <f>IF('学会発表(国際)'!B364&lt;&gt;"",'学会発表(国際)'!B364&amp;":"&amp;'学会発表(国際)'!C364&amp;" "&amp;" "&amp;'学会発表(国際)'!D364&amp;". "&amp;'学会発表(国際)'!E364&amp;", "&amp;'学会発表(国際)'!F364&amp;(IF('学会発表(国際)'!G364&lt;&gt;""," ("&amp;'学会発表(国際)'!G364&amp;")","")),"")</f>
        <v/>
      </c>
    </row>
    <row r="365" spans="1:2" ht="60" customHeight="1" x14ac:dyDescent="0.2">
      <c r="A365" s="2" t="str">
        <f>IF('学会発表(国際)'!A365&lt;&gt;"",'学会発表(国際)'!A365,"")</f>
        <v/>
      </c>
      <c r="B365" s="1" t="str">
        <f>IF('学会発表(国際)'!B365&lt;&gt;"",'学会発表(国際)'!B365&amp;":"&amp;'学会発表(国際)'!C365&amp;" "&amp;" "&amp;'学会発表(国際)'!D365&amp;". "&amp;'学会発表(国際)'!E365&amp;", "&amp;'学会発表(国際)'!F365&amp;(IF('学会発表(国際)'!G365&lt;&gt;""," ("&amp;'学会発表(国際)'!G365&amp;")","")),"")</f>
        <v/>
      </c>
    </row>
    <row r="366" spans="1:2" ht="60" customHeight="1" x14ac:dyDescent="0.2">
      <c r="A366" s="2" t="str">
        <f>IF('学会発表(国際)'!A366&lt;&gt;"",'学会発表(国際)'!A366,"")</f>
        <v/>
      </c>
      <c r="B366" s="1" t="str">
        <f>IF('学会発表(国際)'!B366&lt;&gt;"",'学会発表(国際)'!B366&amp;":"&amp;'学会発表(国際)'!C366&amp;" "&amp;" "&amp;'学会発表(国際)'!D366&amp;". "&amp;'学会発表(国際)'!E366&amp;", "&amp;'学会発表(国際)'!F366&amp;(IF('学会発表(国際)'!G366&lt;&gt;""," ("&amp;'学会発表(国際)'!G366&amp;")","")),"")</f>
        <v/>
      </c>
    </row>
    <row r="367" spans="1:2" ht="60" customHeight="1" x14ac:dyDescent="0.2">
      <c r="A367" s="2" t="str">
        <f>IF('学会発表(国際)'!A367&lt;&gt;"",'学会発表(国際)'!A367,"")</f>
        <v/>
      </c>
      <c r="B367" s="1" t="str">
        <f>IF('学会発表(国際)'!B367&lt;&gt;"",'学会発表(国際)'!B367&amp;":"&amp;'学会発表(国際)'!C367&amp;" "&amp;" "&amp;'学会発表(国際)'!D367&amp;". "&amp;'学会発表(国際)'!E367&amp;", "&amp;'学会発表(国際)'!F367&amp;(IF('学会発表(国際)'!G367&lt;&gt;""," ("&amp;'学会発表(国際)'!G367&amp;")","")),"")</f>
        <v/>
      </c>
    </row>
    <row r="368" spans="1:2" ht="60" customHeight="1" x14ac:dyDescent="0.2">
      <c r="A368" s="2" t="str">
        <f>IF('学会発表(国際)'!A368&lt;&gt;"",'学会発表(国際)'!A368,"")</f>
        <v/>
      </c>
      <c r="B368" s="1" t="str">
        <f>IF('学会発表(国際)'!B368&lt;&gt;"",'学会発表(国際)'!B368&amp;":"&amp;'学会発表(国際)'!C368&amp;" "&amp;" "&amp;'学会発表(国際)'!D368&amp;". "&amp;'学会発表(国際)'!E368&amp;", "&amp;'学会発表(国際)'!F368&amp;(IF('学会発表(国際)'!G368&lt;&gt;""," ("&amp;'学会発表(国際)'!G368&amp;")","")),"")</f>
        <v/>
      </c>
    </row>
    <row r="369" spans="1:2" ht="60" customHeight="1" x14ac:dyDescent="0.2">
      <c r="A369" s="2" t="str">
        <f>IF('学会発表(国際)'!A369&lt;&gt;"",'学会発表(国際)'!A369,"")</f>
        <v/>
      </c>
      <c r="B369" s="1" t="str">
        <f>IF('学会発表(国際)'!B369&lt;&gt;"",'学会発表(国際)'!B369&amp;":"&amp;'学会発表(国際)'!C369&amp;" "&amp;" "&amp;'学会発表(国際)'!D369&amp;". "&amp;'学会発表(国際)'!E369&amp;", "&amp;'学会発表(国際)'!F369&amp;(IF('学会発表(国際)'!G369&lt;&gt;""," ("&amp;'学会発表(国際)'!G369&amp;")","")),"")</f>
        <v/>
      </c>
    </row>
    <row r="370" spans="1:2" ht="60" customHeight="1" x14ac:dyDescent="0.2">
      <c r="A370" s="2" t="str">
        <f>IF('学会発表(国際)'!A370&lt;&gt;"",'学会発表(国際)'!A370,"")</f>
        <v/>
      </c>
      <c r="B370" s="1" t="str">
        <f>IF('学会発表(国際)'!B370&lt;&gt;"",'学会発表(国際)'!B370&amp;":"&amp;'学会発表(国際)'!C370&amp;" "&amp;" "&amp;'学会発表(国際)'!D370&amp;". "&amp;'学会発表(国際)'!E370&amp;", "&amp;'学会発表(国際)'!F370&amp;(IF('学会発表(国際)'!G370&lt;&gt;""," ("&amp;'学会発表(国際)'!G370&amp;")","")),"")</f>
        <v/>
      </c>
    </row>
    <row r="371" spans="1:2" ht="60" customHeight="1" x14ac:dyDescent="0.2">
      <c r="A371" s="2" t="str">
        <f>IF('学会発表(国際)'!A371&lt;&gt;"",'学会発表(国際)'!A371,"")</f>
        <v/>
      </c>
      <c r="B371" s="1" t="str">
        <f>IF('学会発表(国際)'!B371&lt;&gt;"",'学会発表(国際)'!B371&amp;":"&amp;'学会発表(国際)'!C371&amp;" "&amp;" "&amp;'学会発表(国際)'!D371&amp;". "&amp;'学会発表(国際)'!E371&amp;", "&amp;'学会発表(国際)'!F371&amp;(IF('学会発表(国際)'!G371&lt;&gt;""," ("&amp;'学会発表(国際)'!G371&amp;")","")),"")</f>
        <v/>
      </c>
    </row>
    <row r="372" spans="1:2" ht="60" customHeight="1" x14ac:dyDescent="0.2">
      <c r="A372" s="2" t="str">
        <f>IF('学会発表(国際)'!A372&lt;&gt;"",'学会発表(国際)'!A372,"")</f>
        <v/>
      </c>
      <c r="B372" s="1" t="str">
        <f>IF('学会発表(国際)'!B372&lt;&gt;"",'学会発表(国際)'!B372&amp;":"&amp;'学会発表(国際)'!C372&amp;" "&amp;" "&amp;'学会発表(国際)'!D372&amp;". "&amp;'学会発表(国際)'!E372&amp;", "&amp;'学会発表(国際)'!F372&amp;(IF('学会発表(国際)'!G372&lt;&gt;""," ("&amp;'学会発表(国際)'!G372&amp;")","")),"")</f>
        <v/>
      </c>
    </row>
    <row r="373" spans="1:2" ht="60" customHeight="1" x14ac:dyDescent="0.2">
      <c r="A373" s="2" t="str">
        <f>IF('学会発表(国際)'!A373&lt;&gt;"",'学会発表(国際)'!A373,"")</f>
        <v/>
      </c>
      <c r="B373" s="1" t="str">
        <f>IF('学会発表(国際)'!B373&lt;&gt;"",'学会発表(国際)'!B373&amp;":"&amp;'学会発表(国際)'!C373&amp;" "&amp;" "&amp;'学会発表(国際)'!D373&amp;". "&amp;'学会発表(国際)'!E373&amp;", "&amp;'学会発表(国際)'!F373&amp;(IF('学会発表(国際)'!G373&lt;&gt;""," ("&amp;'学会発表(国際)'!G373&amp;")","")),"")</f>
        <v/>
      </c>
    </row>
    <row r="374" spans="1:2" ht="60" customHeight="1" x14ac:dyDescent="0.2">
      <c r="A374" s="2" t="str">
        <f>IF('学会発表(国際)'!A374&lt;&gt;"",'学会発表(国際)'!A374,"")</f>
        <v/>
      </c>
      <c r="B374" s="1" t="str">
        <f>IF('学会発表(国際)'!B374&lt;&gt;"",'学会発表(国際)'!B374&amp;":"&amp;'学会発表(国際)'!C374&amp;" "&amp;" "&amp;'学会発表(国際)'!D374&amp;". "&amp;'学会発表(国際)'!E374&amp;", "&amp;'学会発表(国際)'!F374&amp;(IF('学会発表(国際)'!G374&lt;&gt;""," ("&amp;'学会発表(国際)'!G374&amp;")","")),"")</f>
        <v/>
      </c>
    </row>
    <row r="375" spans="1:2" ht="60" customHeight="1" x14ac:dyDescent="0.2">
      <c r="A375" s="2" t="str">
        <f>IF('学会発表(国際)'!A375&lt;&gt;"",'学会発表(国際)'!A375,"")</f>
        <v/>
      </c>
      <c r="B375" s="1" t="str">
        <f>IF('学会発表(国際)'!B375&lt;&gt;"",'学会発表(国際)'!B375&amp;":"&amp;'学会発表(国際)'!C375&amp;" "&amp;" "&amp;'学会発表(国際)'!D375&amp;". "&amp;'学会発表(国際)'!E375&amp;", "&amp;'学会発表(国際)'!F375&amp;(IF('学会発表(国際)'!G375&lt;&gt;""," ("&amp;'学会発表(国際)'!G375&amp;")","")),"")</f>
        <v/>
      </c>
    </row>
    <row r="376" spans="1:2" ht="60" customHeight="1" x14ac:dyDescent="0.2">
      <c r="A376" s="2" t="str">
        <f>IF('学会発表(国際)'!A376&lt;&gt;"",'学会発表(国際)'!A376,"")</f>
        <v/>
      </c>
      <c r="B376" s="1" t="str">
        <f>IF('学会発表(国際)'!B376&lt;&gt;"",'学会発表(国際)'!B376&amp;":"&amp;'学会発表(国際)'!C376&amp;" "&amp;" "&amp;'学会発表(国際)'!D376&amp;". "&amp;'学会発表(国際)'!E376&amp;", "&amp;'学会発表(国際)'!F376&amp;(IF('学会発表(国際)'!G376&lt;&gt;""," ("&amp;'学会発表(国際)'!G376&amp;")","")),"")</f>
        <v/>
      </c>
    </row>
    <row r="377" spans="1:2" ht="60" customHeight="1" x14ac:dyDescent="0.2">
      <c r="A377" s="2" t="str">
        <f>IF('学会発表(国際)'!A377&lt;&gt;"",'学会発表(国際)'!A377,"")</f>
        <v/>
      </c>
      <c r="B377" s="1" t="str">
        <f>IF('学会発表(国際)'!B377&lt;&gt;"",'学会発表(国際)'!B377&amp;":"&amp;'学会発表(国際)'!C377&amp;" "&amp;" "&amp;'学会発表(国際)'!D377&amp;". "&amp;'学会発表(国際)'!E377&amp;", "&amp;'学会発表(国際)'!F377&amp;(IF('学会発表(国際)'!G377&lt;&gt;""," ("&amp;'学会発表(国際)'!G377&amp;")","")),"")</f>
        <v/>
      </c>
    </row>
    <row r="378" spans="1:2" ht="60" customHeight="1" x14ac:dyDescent="0.2">
      <c r="A378" s="2" t="str">
        <f>IF('学会発表(国際)'!A378&lt;&gt;"",'学会発表(国際)'!A378,"")</f>
        <v/>
      </c>
      <c r="B378" s="1" t="str">
        <f>IF('学会発表(国際)'!B378&lt;&gt;"",'学会発表(国際)'!B378&amp;":"&amp;'学会発表(国際)'!C378&amp;" "&amp;" "&amp;'学会発表(国際)'!D378&amp;". "&amp;'学会発表(国際)'!E378&amp;", "&amp;'学会発表(国際)'!F378&amp;(IF('学会発表(国際)'!G378&lt;&gt;""," ("&amp;'学会発表(国際)'!G378&amp;")","")),"")</f>
        <v/>
      </c>
    </row>
    <row r="379" spans="1:2" ht="60" customHeight="1" x14ac:dyDescent="0.2">
      <c r="A379" s="2" t="str">
        <f>IF('学会発表(国際)'!A379&lt;&gt;"",'学会発表(国際)'!A379,"")</f>
        <v/>
      </c>
      <c r="B379" s="1" t="str">
        <f>IF('学会発表(国際)'!B379&lt;&gt;"",'学会発表(国際)'!B379&amp;":"&amp;'学会発表(国際)'!C379&amp;" "&amp;" "&amp;'学会発表(国際)'!D379&amp;". "&amp;'学会発表(国際)'!E379&amp;", "&amp;'学会発表(国際)'!F379&amp;(IF('学会発表(国際)'!G379&lt;&gt;""," ("&amp;'学会発表(国際)'!G379&amp;")","")),"")</f>
        <v/>
      </c>
    </row>
    <row r="380" spans="1:2" ht="60" customHeight="1" x14ac:dyDescent="0.2">
      <c r="A380" s="2" t="str">
        <f>IF('学会発表(国際)'!A380&lt;&gt;"",'学会発表(国際)'!A380,"")</f>
        <v/>
      </c>
      <c r="B380" s="1" t="str">
        <f>IF('学会発表(国際)'!B380&lt;&gt;"",'学会発表(国際)'!B380&amp;":"&amp;'学会発表(国際)'!C380&amp;" "&amp;" "&amp;'学会発表(国際)'!D380&amp;". "&amp;'学会発表(国際)'!E380&amp;", "&amp;'学会発表(国際)'!F380&amp;(IF('学会発表(国際)'!G380&lt;&gt;""," ("&amp;'学会発表(国際)'!G380&amp;")","")),"")</f>
        <v/>
      </c>
    </row>
    <row r="381" spans="1:2" ht="60" customHeight="1" x14ac:dyDescent="0.2">
      <c r="A381" s="2" t="str">
        <f>IF('学会発表(国際)'!A381&lt;&gt;"",'学会発表(国際)'!A381,"")</f>
        <v/>
      </c>
      <c r="B381" s="1" t="str">
        <f>IF('学会発表(国際)'!B381&lt;&gt;"",'学会発表(国際)'!B381&amp;":"&amp;'学会発表(国際)'!C381&amp;" "&amp;" "&amp;'学会発表(国際)'!D381&amp;". "&amp;'学会発表(国際)'!E381&amp;", "&amp;'学会発表(国際)'!F381&amp;(IF('学会発表(国際)'!G381&lt;&gt;""," ("&amp;'学会発表(国際)'!G381&amp;")","")),"")</f>
        <v/>
      </c>
    </row>
    <row r="382" spans="1:2" ht="60" customHeight="1" x14ac:dyDescent="0.2">
      <c r="A382" s="2" t="str">
        <f>IF('学会発表(国際)'!A382&lt;&gt;"",'学会発表(国際)'!A382,"")</f>
        <v/>
      </c>
      <c r="B382" s="1" t="str">
        <f>IF('学会発表(国際)'!B382&lt;&gt;"",'学会発表(国際)'!B382&amp;":"&amp;'学会発表(国際)'!C382&amp;" "&amp;" "&amp;'学会発表(国際)'!D382&amp;". "&amp;'学会発表(国際)'!E382&amp;", "&amp;'学会発表(国際)'!F382&amp;(IF('学会発表(国際)'!G382&lt;&gt;""," ("&amp;'学会発表(国際)'!G382&amp;")","")),"")</f>
        <v/>
      </c>
    </row>
    <row r="383" spans="1:2" ht="60" customHeight="1" x14ac:dyDescent="0.2">
      <c r="A383" s="2" t="str">
        <f>IF('学会発表(国際)'!A383&lt;&gt;"",'学会発表(国際)'!A383,"")</f>
        <v/>
      </c>
      <c r="B383" s="1" t="str">
        <f>IF('学会発表(国際)'!B383&lt;&gt;"",'学会発表(国際)'!B383&amp;":"&amp;'学会発表(国際)'!C383&amp;" "&amp;" "&amp;'学会発表(国際)'!D383&amp;". "&amp;'学会発表(国際)'!E383&amp;", "&amp;'学会発表(国際)'!F383&amp;(IF('学会発表(国際)'!G383&lt;&gt;""," ("&amp;'学会発表(国際)'!G383&amp;")","")),"")</f>
        <v/>
      </c>
    </row>
    <row r="384" spans="1:2" ht="60" customHeight="1" x14ac:dyDescent="0.2">
      <c r="A384" s="2" t="str">
        <f>IF('学会発表(国際)'!A384&lt;&gt;"",'学会発表(国際)'!A384,"")</f>
        <v/>
      </c>
      <c r="B384" s="1" t="str">
        <f>IF('学会発表(国際)'!B384&lt;&gt;"",'学会発表(国際)'!B384&amp;":"&amp;'学会発表(国際)'!C384&amp;" "&amp;" "&amp;'学会発表(国際)'!D384&amp;". "&amp;'学会発表(国際)'!E384&amp;", "&amp;'学会発表(国際)'!F384&amp;(IF('学会発表(国際)'!G384&lt;&gt;""," ("&amp;'学会発表(国際)'!G384&amp;")","")),"")</f>
        <v/>
      </c>
    </row>
    <row r="385" spans="1:2" ht="60" customHeight="1" x14ac:dyDescent="0.2">
      <c r="A385" s="2" t="str">
        <f>IF('学会発表(国際)'!A385&lt;&gt;"",'学会発表(国際)'!A385,"")</f>
        <v/>
      </c>
      <c r="B385" s="1" t="str">
        <f>IF('学会発表(国際)'!B385&lt;&gt;"",'学会発表(国際)'!B385&amp;":"&amp;'学会発表(国際)'!C385&amp;" "&amp;" "&amp;'学会発表(国際)'!D385&amp;". "&amp;'学会発表(国際)'!E385&amp;", "&amp;'学会発表(国際)'!F385&amp;(IF('学会発表(国際)'!G385&lt;&gt;""," ("&amp;'学会発表(国際)'!G385&amp;")","")),"")</f>
        <v/>
      </c>
    </row>
    <row r="386" spans="1:2" ht="60" customHeight="1" x14ac:dyDescent="0.2">
      <c r="A386" s="2" t="str">
        <f>IF('学会発表(国際)'!A386&lt;&gt;"",'学会発表(国際)'!A386,"")</f>
        <v/>
      </c>
      <c r="B386" s="1" t="str">
        <f>IF('学会発表(国際)'!B386&lt;&gt;"",'学会発表(国際)'!B386&amp;":"&amp;'学会発表(国際)'!C386&amp;" "&amp;" "&amp;'学会発表(国際)'!D386&amp;". "&amp;'学会発表(国際)'!E386&amp;", "&amp;'学会発表(国際)'!F386&amp;(IF('学会発表(国際)'!G386&lt;&gt;""," ("&amp;'学会発表(国際)'!G386&amp;")","")),"")</f>
        <v/>
      </c>
    </row>
    <row r="387" spans="1:2" ht="60" customHeight="1" x14ac:dyDescent="0.2">
      <c r="A387" s="2" t="str">
        <f>IF('学会発表(国際)'!A387&lt;&gt;"",'学会発表(国際)'!A387,"")</f>
        <v/>
      </c>
      <c r="B387" s="1" t="str">
        <f>IF('学会発表(国際)'!B387&lt;&gt;"",'学会発表(国際)'!B387&amp;":"&amp;'学会発表(国際)'!C387&amp;" "&amp;" "&amp;'学会発表(国際)'!D387&amp;". "&amp;'学会発表(国際)'!E387&amp;", "&amp;'学会発表(国際)'!F387&amp;(IF('学会発表(国際)'!G387&lt;&gt;""," ("&amp;'学会発表(国際)'!G387&amp;")","")),"")</f>
        <v/>
      </c>
    </row>
    <row r="388" spans="1:2" ht="60" customHeight="1" x14ac:dyDescent="0.2">
      <c r="A388" s="2" t="str">
        <f>IF('学会発表(国際)'!A388&lt;&gt;"",'学会発表(国際)'!A388,"")</f>
        <v/>
      </c>
      <c r="B388" s="1" t="str">
        <f>IF('学会発表(国際)'!B388&lt;&gt;"",'学会発表(国際)'!B388&amp;":"&amp;'学会発表(国際)'!C388&amp;" "&amp;" "&amp;'学会発表(国際)'!D388&amp;". "&amp;'学会発表(国際)'!E388&amp;", "&amp;'学会発表(国際)'!F388&amp;(IF('学会発表(国際)'!G388&lt;&gt;""," ("&amp;'学会発表(国際)'!G388&amp;")","")),"")</f>
        <v/>
      </c>
    </row>
    <row r="389" spans="1:2" ht="60" customHeight="1" x14ac:dyDescent="0.2">
      <c r="A389" s="2" t="str">
        <f>IF('学会発表(国際)'!A389&lt;&gt;"",'学会発表(国際)'!A389,"")</f>
        <v/>
      </c>
      <c r="B389" s="1" t="str">
        <f>IF('学会発表(国際)'!B389&lt;&gt;"",'学会発表(国際)'!B389&amp;":"&amp;'学会発表(国際)'!C389&amp;" "&amp;" "&amp;'学会発表(国際)'!D389&amp;". "&amp;'学会発表(国際)'!E389&amp;", "&amp;'学会発表(国際)'!F389&amp;(IF('学会発表(国際)'!G389&lt;&gt;""," ("&amp;'学会発表(国際)'!G389&amp;")","")),"")</f>
        <v/>
      </c>
    </row>
    <row r="390" spans="1:2" ht="60" customHeight="1" x14ac:dyDescent="0.2">
      <c r="A390" s="2" t="str">
        <f>IF('学会発表(国際)'!A390&lt;&gt;"",'学会発表(国際)'!A390,"")</f>
        <v/>
      </c>
      <c r="B390" s="1" t="str">
        <f>IF('学会発表(国際)'!B390&lt;&gt;"",'学会発表(国際)'!B390&amp;":"&amp;'学会発表(国際)'!C390&amp;" "&amp;" "&amp;'学会発表(国際)'!D390&amp;". "&amp;'学会発表(国際)'!E390&amp;", "&amp;'学会発表(国際)'!F390&amp;(IF('学会発表(国際)'!G390&lt;&gt;""," ("&amp;'学会発表(国際)'!G390&amp;")","")),"")</f>
        <v/>
      </c>
    </row>
    <row r="391" spans="1:2" ht="60" customHeight="1" x14ac:dyDescent="0.2">
      <c r="A391" s="2" t="str">
        <f>IF('学会発表(国際)'!A391&lt;&gt;"",'学会発表(国際)'!A391,"")</f>
        <v/>
      </c>
      <c r="B391" s="1" t="str">
        <f>IF('学会発表(国際)'!B391&lt;&gt;"",'学会発表(国際)'!B391&amp;":"&amp;'学会発表(国際)'!C391&amp;" "&amp;" "&amp;'学会発表(国際)'!D391&amp;". "&amp;'学会発表(国際)'!E391&amp;", "&amp;'学会発表(国際)'!F391&amp;(IF('学会発表(国際)'!G391&lt;&gt;""," ("&amp;'学会発表(国際)'!G391&amp;")","")),"")</f>
        <v/>
      </c>
    </row>
    <row r="392" spans="1:2" ht="60" customHeight="1" x14ac:dyDescent="0.2">
      <c r="A392" s="2" t="str">
        <f>IF('学会発表(国際)'!A392&lt;&gt;"",'学会発表(国際)'!A392,"")</f>
        <v/>
      </c>
      <c r="B392" s="1" t="str">
        <f>IF('学会発表(国際)'!B392&lt;&gt;"",'学会発表(国際)'!B392&amp;":"&amp;'学会発表(国際)'!C392&amp;" "&amp;" "&amp;'学会発表(国際)'!D392&amp;". "&amp;'学会発表(国際)'!E392&amp;", "&amp;'学会発表(国際)'!F392&amp;(IF('学会発表(国際)'!G392&lt;&gt;""," ("&amp;'学会発表(国際)'!G392&amp;")","")),"")</f>
        <v/>
      </c>
    </row>
    <row r="393" spans="1:2" ht="60" customHeight="1" x14ac:dyDescent="0.2">
      <c r="A393" s="2" t="str">
        <f>IF('学会発表(国際)'!A393&lt;&gt;"",'学会発表(国際)'!A393,"")</f>
        <v/>
      </c>
      <c r="B393" s="1" t="str">
        <f>IF('学会発表(国際)'!B393&lt;&gt;"",'学会発表(国際)'!B393&amp;":"&amp;'学会発表(国際)'!C393&amp;" "&amp;" "&amp;'学会発表(国際)'!D393&amp;". "&amp;'学会発表(国際)'!E393&amp;", "&amp;'学会発表(国際)'!F393&amp;(IF('学会発表(国際)'!G393&lt;&gt;""," ("&amp;'学会発表(国際)'!G393&amp;")","")),"")</f>
        <v/>
      </c>
    </row>
    <row r="394" spans="1:2" ht="60" customHeight="1" x14ac:dyDescent="0.2">
      <c r="A394" s="2" t="str">
        <f>IF('学会発表(国際)'!A394&lt;&gt;"",'学会発表(国際)'!A394,"")</f>
        <v/>
      </c>
      <c r="B394" s="1" t="str">
        <f>IF('学会発表(国際)'!B394&lt;&gt;"",'学会発表(国際)'!B394&amp;":"&amp;'学会発表(国際)'!C394&amp;" "&amp;" "&amp;'学会発表(国際)'!D394&amp;". "&amp;'学会発表(国際)'!E394&amp;", "&amp;'学会発表(国際)'!F394&amp;(IF('学会発表(国際)'!G394&lt;&gt;""," ("&amp;'学会発表(国際)'!G394&amp;")","")),"")</f>
        <v/>
      </c>
    </row>
    <row r="395" spans="1:2" ht="60" customHeight="1" x14ac:dyDescent="0.2">
      <c r="A395" s="2" t="str">
        <f>IF('学会発表(国際)'!A395&lt;&gt;"",'学会発表(国際)'!A395,"")</f>
        <v/>
      </c>
      <c r="B395" s="1" t="str">
        <f>IF('学会発表(国際)'!B395&lt;&gt;"",'学会発表(国際)'!B395&amp;":"&amp;'学会発表(国際)'!C395&amp;" "&amp;" "&amp;'学会発表(国際)'!D395&amp;". "&amp;'学会発表(国際)'!E395&amp;", "&amp;'学会発表(国際)'!F395&amp;(IF('学会発表(国際)'!G395&lt;&gt;""," ("&amp;'学会発表(国際)'!G395&amp;")","")),"")</f>
        <v/>
      </c>
    </row>
    <row r="396" spans="1:2" ht="60" customHeight="1" x14ac:dyDescent="0.2">
      <c r="A396" s="2" t="str">
        <f>IF('学会発表(国際)'!A396&lt;&gt;"",'学会発表(国際)'!A396,"")</f>
        <v/>
      </c>
      <c r="B396" s="1" t="str">
        <f>IF('学会発表(国際)'!B396&lt;&gt;"",'学会発表(国際)'!B396&amp;":"&amp;'学会発表(国際)'!C396&amp;" "&amp;" "&amp;'学会発表(国際)'!D396&amp;". "&amp;'学会発表(国際)'!E396&amp;", "&amp;'学会発表(国際)'!F396&amp;(IF('学会発表(国際)'!G396&lt;&gt;""," ("&amp;'学会発表(国際)'!G396&amp;")","")),"")</f>
        <v/>
      </c>
    </row>
    <row r="397" spans="1:2" ht="60" customHeight="1" x14ac:dyDescent="0.2">
      <c r="A397" s="2" t="str">
        <f>IF('学会発表(国際)'!A397&lt;&gt;"",'学会発表(国際)'!A397,"")</f>
        <v/>
      </c>
      <c r="B397" s="1" t="str">
        <f>IF('学会発表(国際)'!B397&lt;&gt;"",'学会発表(国際)'!B397&amp;":"&amp;'学会発表(国際)'!C397&amp;" "&amp;" "&amp;'学会発表(国際)'!D397&amp;". "&amp;'学会発表(国際)'!E397&amp;", "&amp;'学会発表(国際)'!F397&amp;(IF('学会発表(国際)'!G397&lt;&gt;""," ("&amp;'学会発表(国際)'!G397&amp;")","")),"")</f>
        <v/>
      </c>
    </row>
    <row r="398" spans="1:2" ht="60" customHeight="1" x14ac:dyDescent="0.2">
      <c r="A398" s="2" t="str">
        <f>IF('学会発表(国際)'!A398&lt;&gt;"",'学会発表(国際)'!A398,"")</f>
        <v/>
      </c>
      <c r="B398" s="1" t="str">
        <f>IF('学会発表(国際)'!B398&lt;&gt;"",'学会発表(国際)'!B398&amp;":"&amp;'学会発表(国際)'!C398&amp;" "&amp;" "&amp;'学会発表(国際)'!D398&amp;". "&amp;'学会発表(国際)'!E398&amp;", "&amp;'学会発表(国際)'!F398&amp;(IF('学会発表(国際)'!G398&lt;&gt;""," ("&amp;'学会発表(国際)'!G398&amp;")","")),"")</f>
        <v/>
      </c>
    </row>
    <row r="399" spans="1:2" ht="60" customHeight="1" x14ac:dyDescent="0.2">
      <c r="A399" s="2" t="str">
        <f>IF('学会発表(国際)'!A399&lt;&gt;"",'学会発表(国際)'!A399,"")</f>
        <v/>
      </c>
      <c r="B399" s="1" t="str">
        <f>IF('学会発表(国際)'!B399&lt;&gt;"",'学会発表(国際)'!B399&amp;":"&amp;'学会発表(国際)'!C399&amp;" "&amp;" "&amp;'学会発表(国際)'!D399&amp;". "&amp;'学会発表(国際)'!E399&amp;", "&amp;'学会発表(国際)'!F399&amp;(IF('学会発表(国際)'!G399&lt;&gt;""," ("&amp;'学会発表(国際)'!G399&amp;")","")),"")</f>
        <v/>
      </c>
    </row>
    <row r="400" spans="1:2" ht="60" customHeight="1" x14ac:dyDescent="0.2">
      <c r="A400" s="2" t="str">
        <f>IF('学会発表(国際)'!A400&lt;&gt;"",'学会発表(国際)'!A400,"")</f>
        <v/>
      </c>
      <c r="B400" s="1" t="str">
        <f>IF('学会発表(国際)'!B400&lt;&gt;"",'学会発表(国際)'!B400&amp;":"&amp;'学会発表(国際)'!C400&amp;" "&amp;" "&amp;'学会発表(国際)'!D400&amp;". "&amp;'学会発表(国際)'!E400&amp;", "&amp;'学会発表(国際)'!F400&amp;(IF('学会発表(国際)'!G400&lt;&gt;""," ("&amp;'学会発表(国際)'!G400&amp;")","")),"")</f>
        <v/>
      </c>
    </row>
    <row r="401" spans="1:2" ht="60" customHeight="1" x14ac:dyDescent="0.2">
      <c r="A401" s="2" t="str">
        <f>IF('学会発表(国際)'!A401&lt;&gt;"",'学会発表(国際)'!A401,"")</f>
        <v/>
      </c>
      <c r="B401" s="1" t="str">
        <f>IF('学会発表(国際)'!B401&lt;&gt;"",'学会発表(国際)'!B401&amp;":"&amp;'学会発表(国際)'!C401&amp;" "&amp;" "&amp;'学会発表(国際)'!D401&amp;". "&amp;'学会発表(国際)'!E401&amp;", "&amp;'学会発表(国際)'!F401&amp;(IF('学会発表(国際)'!G401&lt;&gt;""," ("&amp;'学会発表(国際)'!G401&amp;")","")),"")</f>
        <v/>
      </c>
    </row>
    <row r="402" spans="1:2" ht="60" customHeight="1" x14ac:dyDescent="0.2">
      <c r="A402" s="2" t="str">
        <f>IF('学会発表(国際)'!A402&lt;&gt;"",'学会発表(国際)'!A402,"")</f>
        <v/>
      </c>
      <c r="B402" s="1" t="str">
        <f>IF('学会発表(国際)'!B402&lt;&gt;"",'学会発表(国際)'!B402&amp;":"&amp;'学会発表(国際)'!C402&amp;" "&amp;" "&amp;'学会発表(国際)'!D402&amp;". "&amp;'学会発表(国際)'!E402&amp;", "&amp;'学会発表(国際)'!F402&amp;(IF('学会発表(国際)'!G402&lt;&gt;""," ("&amp;'学会発表(国際)'!G402&amp;")","")),"")</f>
        <v/>
      </c>
    </row>
    <row r="403" spans="1:2" ht="60" customHeight="1" x14ac:dyDescent="0.2">
      <c r="A403" s="2" t="str">
        <f>IF('学会発表(国際)'!A403&lt;&gt;"",'学会発表(国際)'!A403,"")</f>
        <v/>
      </c>
      <c r="B403" s="1" t="str">
        <f>IF('学会発表(国際)'!B403&lt;&gt;"",'学会発表(国際)'!B403&amp;":"&amp;'学会発表(国際)'!C403&amp;" "&amp;" "&amp;'学会発表(国際)'!D403&amp;". "&amp;'学会発表(国際)'!E403&amp;", "&amp;'学会発表(国際)'!F403&amp;(IF('学会発表(国際)'!G403&lt;&gt;""," ("&amp;'学会発表(国際)'!G403&amp;")","")),"")</f>
        <v/>
      </c>
    </row>
    <row r="404" spans="1:2" ht="60" customHeight="1" x14ac:dyDescent="0.2">
      <c r="A404" s="2" t="str">
        <f>IF('学会発表(国際)'!A404&lt;&gt;"",'学会発表(国際)'!A404,"")</f>
        <v/>
      </c>
      <c r="B404" s="1" t="str">
        <f>IF('学会発表(国際)'!B404&lt;&gt;"",'学会発表(国際)'!B404&amp;":"&amp;'学会発表(国際)'!C404&amp;" "&amp;" "&amp;'学会発表(国際)'!D404&amp;". "&amp;'学会発表(国際)'!E404&amp;", "&amp;'学会発表(国際)'!F404&amp;(IF('学会発表(国際)'!G404&lt;&gt;""," ("&amp;'学会発表(国際)'!G404&amp;")","")),"")</f>
        <v/>
      </c>
    </row>
    <row r="405" spans="1:2" ht="60" customHeight="1" x14ac:dyDescent="0.2">
      <c r="A405" s="2" t="str">
        <f>IF('学会発表(国際)'!A405&lt;&gt;"",'学会発表(国際)'!A405,"")</f>
        <v/>
      </c>
      <c r="B405" s="1" t="str">
        <f>IF('学会発表(国際)'!B405&lt;&gt;"",'学会発表(国際)'!B405&amp;":"&amp;'学会発表(国際)'!C405&amp;" "&amp;" "&amp;'学会発表(国際)'!D405&amp;". "&amp;'学会発表(国際)'!E405&amp;", "&amp;'学会発表(国際)'!F405&amp;(IF('学会発表(国際)'!G405&lt;&gt;""," ("&amp;'学会発表(国際)'!G405&amp;")","")),"")</f>
        <v/>
      </c>
    </row>
    <row r="406" spans="1:2" ht="60" customHeight="1" x14ac:dyDescent="0.2">
      <c r="A406" s="2" t="str">
        <f>IF('学会発表(国際)'!A406&lt;&gt;"",'学会発表(国際)'!A406,"")</f>
        <v/>
      </c>
      <c r="B406" s="1" t="str">
        <f>IF('学会発表(国際)'!B406&lt;&gt;"",'学会発表(国際)'!B406&amp;":"&amp;'学会発表(国際)'!C406&amp;" "&amp;" "&amp;'学会発表(国際)'!D406&amp;". "&amp;'学会発表(国際)'!E406&amp;", "&amp;'学会発表(国際)'!F406&amp;(IF('学会発表(国際)'!G406&lt;&gt;""," ("&amp;'学会発表(国際)'!G406&amp;")","")),"")</f>
        <v/>
      </c>
    </row>
    <row r="407" spans="1:2" ht="60" customHeight="1" x14ac:dyDescent="0.2">
      <c r="A407" s="2" t="str">
        <f>IF('学会発表(国際)'!A407&lt;&gt;"",'学会発表(国際)'!A407,"")</f>
        <v/>
      </c>
      <c r="B407" s="1" t="str">
        <f>IF('学会発表(国際)'!B407&lt;&gt;"",'学会発表(国際)'!B407&amp;":"&amp;'学会発表(国際)'!C407&amp;" "&amp;" "&amp;'学会発表(国際)'!D407&amp;". "&amp;'学会発表(国際)'!E407&amp;", "&amp;'学会発表(国際)'!F407&amp;(IF('学会発表(国際)'!G407&lt;&gt;""," ("&amp;'学会発表(国際)'!G407&amp;")","")),"")</f>
        <v/>
      </c>
    </row>
    <row r="408" spans="1:2" ht="60" customHeight="1" x14ac:dyDescent="0.2">
      <c r="A408" s="2" t="str">
        <f>IF('学会発表(国際)'!A408&lt;&gt;"",'学会発表(国際)'!A408,"")</f>
        <v/>
      </c>
      <c r="B408" s="1" t="str">
        <f>IF('学会発表(国際)'!B408&lt;&gt;"",'学会発表(国際)'!B408&amp;":"&amp;'学会発表(国際)'!C408&amp;" "&amp;" "&amp;'学会発表(国際)'!D408&amp;". "&amp;'学会発表(国際)'!E408&amp;", "&amp;'学会発表(国際)'!F408&amp;(IF('学会発表(国際)'!G408&lt;&gt;""," ("&amp;'学会発表(国際)'!G408&amp;")","")),"")</f>
        <v/>
      </c>
    </row>
    <row r="409" spans="1:2" ht="60" customHeight="1" x14ac:dyDescent="0.2">
      <c r="A409" s="2" t="str">
        <f>IF('学会発表(国際)'!A409&lt;&gt;"",'学会発表(国際)'!A409,"")</f>
        <v/>
      </c>
      <c r="B409" s="1" t="str">
        <f>IF('学会発表(国際)'!B409&lt;&gt;"",'学会発表(国際)'!B409&amp;":"&amp;'学会発表(国際)'!C409&amp;" "&amp;" "&amp;'学会発表(国際)'!D409&amp;". "&amp;'学会発表(国際)'!E409&amp;", "&amp;'学会発表(国際)'!F409&amp;(IF('学会発表(国際)'!G409&lt;&gt;""," ("&amp;'学会発表(国際)'!G409&amp;")","")),"")</f>
        <v/>
      </c>
    </row>
    <row r="410" spans="1:2" ht="60" customHeight="1" x14ac:dyDescent="0.2">
      <c r="A410" s="2" t="str">
        <f>IF('学会発表(国際)'!A410&lt;&gt;"",'学会発表(国際)'!A410,"")</f>
        <v/>
      </c>
      <c r="B410" s="1" t="str">
        <f>IF('学会発表(国際)'!B410&lt;&gt;"",'学会発表(国際)'!B410&amp;":"&amp;'学会発表(国際)'!C410&amp;" "&amp;" "&amp;'学会発表(国際)'!D410&amp;". "&amp;'学会発表(国際)'!E410&amp;", "&amp;'学会発表(国際)'!F410&amp;(IF('学会発表(国際)'!G410&lt;&gt;""," ("&amp;'学会発表(国際)'!G410&amp;")","")),"")</f>
        <v/>
      </c>
    </row>
    <row r="411" spans="1:2" ht="60" customHeight="1" x14ac:dyDescent="0.2">
      <c r="A411" s="2" t="str">
        <f>IF('学会発表(国際)'!A411&lt;&gt;"",'学会発表(国際)'!A411,"")</f>
        <v/>
      </c>
      <c r="B411" s="1" t="str">
        <f>IF('学会発表(国際)'!B411&lt;&gt;"",'学会発表(国際)'!B411&amp;":"&amp;'学会発表(国際)'!C411&amp;" "&amp;" "&amp;'学会発表(国際)'!D411&amp;". "&amp;'学会発表(国際)'!E411&amp;", "&amp;'学会発表(国際)'!F411&amp;(IF('学会発表(国際)'!G411&lt;&gt;""," ("&amp;'学会発表(国際)'!G411&amp;")","")),"")</f>
        <v/>
      </c>
    </row>
    <row r="412" spans="1:2" ht="60" customHeight="1" x14ac:dyDescent="0.2">
      <c r="A412" s="2" t="str">
        <f>IF('学会発表(国際)'!A412&lt;&gt;"",'学会発表(国際)'!A412,"")</f>
        <v/>
      </c>
      <c r="B412" s="1" t="str">
        <f>IF('学会発表(国際)'!B412&lt;&gt;"",'学会発表(国際)'!B412&amp;":"&amp;'学会発表(国際)'!C412&amp;" "&amp;" "&amp;'学会発表(国際)'!D412&amp;". "&amp;'学会発表(国際)'!E412&amp;", "&amp;'学会発表(国際)'!F412&amp;(IF('学会発表(国際)'!G412&lt;&gt;""," ("&amp;'学会発表(国際)'!G412&amp;")","")),"")</f>
        <v/>
      </c>
    </row>
    <row r="413" spans="1:2" ht="60" customHeight="1" x14ac:dyDescent="0.2">
      <c r="A413" s="2" t="str">
        <f>IF('学会発表(国際)'!A413&lt;&gt;"",'学会発表(国際)'!A413,"")</f>
        <v/>
      </c>
      <c r="B413" s="1" t="str">
        <f>IF('学会発表(国際)'!B413&lt;&gt;"",'学会発表(国際)'!B413&amp;":"&amp;'学会発表(国際)'!C413&amp;" "&amp;" "&amp;'学会発表(国際)'!D413&amp;". "&amp;'学会発表(国際)'!E413&amp;", "&amp;'学会発表(国際)'!F413&amp;(IF('学会発表(国際)'!G413&lt;&gt;""," ("&amp;'学会発表(国際)'!G413&amp;")","")),"")</f>
        <v/>
      </c>
    </row>
    <row r="414" spans="1:2" ht="60" customHeight="1" x14ac:dyDescent="0.2">
      <c r="A414" s="2" t="str">
        <f>IF('学会発表(国際)'!A414&lt;&gt;"",'学会発表(国際)'!A414,"")</f>
        <v/>
      </c>
      <c r="B414" s="1" t="str">
        <f>IF('学会発表(国際)'!B414&lt;&gt;"",'学会発表(国際)'!B414&amp;":"&amp;'学会発表(国際)'!C414&amp;" "&amp;" "&amp;'学会発表(国際)'!D414&amp;". "&amp;'学会発表(国際)'!E414&amp;", "&amp;'学会発表(国際)'!F414&amp;(IF('学会発表(国際)'!G414&lt;&gt;""," ("&amp;'学会発表(国際)'!G414&amp;")","")),"")</f>
        <v/>
      </c>
    </row>
    <row r="415" spans="1:2" ht="60" customHeight="1" x14ac:dyDescent="0.2">
      <c r="A415" s="2" t="str">
        <f>IF('学会発表(国際)'!A415&lt;&gt;"",'学会発表(国際)'!A415,"")</f>
        <v/>
      </c>
      <c r="B415" s="1" t="str">
        <f>IF('学会発表(国際)'!B415&lt;&gt;"",'学会発表(国際)'!B415&amp;":"&amp;'学会発表(国際)'!C415&amp;" "&amp;" "&amp;'学会発表(国際)'!D415&amp;". "&amp;'学会発表(国際)'!E415&amp;", "&amp;'学会発表(国際)'!F415&amp;(IF('学会発表(国際)'!G415&lt;&gt;""," ("&amp;'学会発表(国際)'!G415&amp;")","")),"")</f>
        <v/>
      </c>
    </row>
    <row r="416" spans="1:2" ht="60" customHeight="1" x14ac:dyDescent="0.2">
      <c r="A416" s="2" t="str">
        <f>IF('学会発表(国際)'!A416&lt;&gt;"",'学会発表(国際)'!A416,"")</f>
        <v/>
      </c>
      <c r="B416" s="1" t="str">
        <f>IF('学会発表(国際)'!B416&lt;&gt;"",'学会発表(国際)'!B416&amp;":"&amp;'学会発表(国際)'!C416&amp;" "&amp;" "&amp;'学会発表(国際)'!D416&amp;". "&amp;'学会発表(国際)'!E416&amp;", "&amp;'学会発表(国際)'!F416&amp;(IF('学会発表(国際)'!G416&lt;&gt;""," ("&amp;'学会発表(国際)'!G416&amp;")","")),"")</f>
        <v/>
      </c>
    </row>
    <row r="417" spans="1:2" ht="60" customHeight="1" x14ac:dyDescent="0.2">
      <c r="A417" s="2" t="str">
        <f>IF('学会発表(国際)'!A417&lt;&gt;"",'学会発表(国際)'!A417,"")</f>
        <v/>
      </c>
      <c r="B417" s="1" t="str">
        <f>IF('学会発表(国際)'!B417&lt;&gt;"",'学会発表(国際)'!B417&amp;":"&amp;'学会発表(国際)'!C417&amp;" "&amp;" "&amp;'学会発表(国際)'!D417&amp;". "&amp;'学会発表(国際)'!E417&amp;", "&amp;'学会発表(国際)'!F417&amp;(IF('学会発表(国際)'!G417&lt;&gt;""," ("&amp;'学会発表(国際)'!G417&amp;")","")),"")</f>
        <v/>
      </c>
    </row>
    <row r="418" spans="1:2" ht="60" customHeight="1" x14ac:dyDescent="0.2">
      <c r="A418" s="2" t="str">
        <f>IF('学会発表(国際)'!A418&lt;&gt;"",'学会発表(国際)'!A418,"")</f>
        <v/>
      </c>
      <c r="B418" s="1" t="str">
        <f>IF('学会発表(国際)'!B418&lt;&gt;"",'学会発表(国際)'!B418&amp;":"&amp;'学会発表(国際)'!C418&amp;" "&amp;" "&amp;'学会発表(国際)'!D418&amp;". "&amp;'学会発表(国際)'!E418&amp;", "&amp;'学会発表(国際)'!F418&amp;(IF('学会発表(国際)'!G418&lt;&gt;""," ("&amp;'学会発表(国際)'!G418&amp;")","")),"")</f>
        <v/>
      </c>
    </row>
    <row r="419" spans="1:2" ht="60" customHeight="1" x14ac:dyDescent="0.2">
      <c r="A419" s="2" t="str">
        <f>IF('学会発表(国際)'!A419&lt;&gt;"",'学会発表(国際)'!A419,"")</f>
        <v/>
      </c>
      <c r="B419" s="1" t="str">
        <f>IF('学会発表(国際)'!B419&lt;&gt;"",'学会発表(国際)'!B419&amp;":"&amp;'学会発表(国際)'!C419&amp;" "&amp;" "&amp;'学会発表(国際)'!D419&amp;". "&amp;'学会発表(国際)'!E419&amp;", "&amp;'学会発表(国際)'!F419&amp;(IF('学会発表(国際)'!G419&lt;&gt;""," ("&amp;'学会発表(国際)'!G419&amp;")","")),"")</f>
        <v/>
      </c>
    </row>
    <row r="420" spans="1:2" ht="60" customHeight="1" x14ac:dyDescent="0.2">
      <c r="A420" s="2" t="str">
        <f>IF('学会発表(国際)'!A420&lt;&gt;"",'学会発表(国際)'!A420,"")</f>
        <v/>
      </c>
      <c r="B420" s="1" t="str">
        <f>IF('学会発表(国際)'!B420&lt;&gt;"",'学会発表(国際)'!B420&amp;":"&amp;'学会発表(国際)'!C420&amp;" "&amp;" "&amp;'学会発表(国際)'!D420&amp;". "&amp;'学会発表(国際)'!E420&amp;", "&amp;'学会発表(国際)'!F420&amp;(IF('学会発表(国際)'!G420&lt;&gt;""," ("&amp;'学会発表(国際)'!G420&amp;")","")),"")</f>
        <v/>
      </c>
    </row>
    <row r="421" spans="1:2" ht="60" customHeight="1" x14ac:dyDescent="0.2">
      <c r="A421" s="2" t="str">
        <f>IF('学会発表(国際)'!A421&lt;&gt;"",'学会発表(国際)'!A421,"")</f>
        <v/>
      </c>
      <c r="B421" s="1" t="str">
        <f>IF('学会発表(国際)'!B421&lt;&gt;"",'学会発表(国際)'!B421&amp;":"&amp;'学会発表(国際)'!C421&amp;" "&amp;" "&amp;'学会発表(国際)'!D421&amp;". "&amp;'学会発表(国際)'!E421&amp;", "&amp;'学会発表(国際)'!F421&amp;(IF('学会発表(国際)'!G421&lt;&gt;""," ("&amp;'学会発表(国際)'!G421&amp;")","")),"")</f>
        <v/>
      </c>
    </row>
    <row r="422" spans="1:2" ht="60" customHeight="1" x14ac:dyDescent="0.2">
      <c r="A422" s="2" t="str">
        <f>IF('学会発表(国際)'!A422&lt;&gt;"",'学会発表(国際)'!A422,"")</f>
        <v/>
      </c>
      <c r="B422" s="1" t="str">
        <f>IF('学会発表(国際)'!B422&lt;&gt;"",'学会発表(国際)'!B422&amp;":"&amp;'学会発表(国際)'!C422&amp;" "&amp;" "&amp;'学会発表(国際)'!D422&amp;". "&amp;'学会発表(国際)'!E422&amp;", "&amp;'学会発表(国際)'!F422&amp;(IF('学会発表(国際)'!G422&lt;&gt;""," ("&amp;'学会発表(国際)'!G422&amp;")","")),"")</f>
        <v/>
      </c>
    </row>
    <row r="423" spans="1:2" ht="60" customHeight="1" x14ac:dyDescent="0.2">
      <c r="A423" s="2" t="str">
        <f>IF('学会発表(国際)'!A423&lt;&gt;"",'学会発表(国際)'!A423,"")</f>
        <v/>
      </c>
      <c r="B423" s="1" t="str">
        <f>IF('学会発表(国際)'!B423&lt;&gt;"",'学会発表(国際)'!B423&amp;":"&amp;'学会発表(国際)'!C423&amp;" "&amp;" "&amp;'学会発表(国際)'!D423&amp;". "&amp;'学会発表(国際)'!E423&amp;", "&amp;'学会発表(国際)'!F423&amp;(IF('学会発表(国際)'!G423&lt;&gt;""," ("&amp;'学会発表(国際)'!G423&amp;")","")),"")</f>
        <v/>
      </c>
    </row>
    <row r="424" spans="1:2" ht="60" customHeight="1" x14ac:dyDescent="0.2">
      <c r="A424" s="2" t="str">
        <f>IF('学会発表(国際)'!A424&lt;&gt;"",'学会発表(国際)'!A424,"")</f>
        <v/>
      </c>
      <c r="B424" s="1" t="str">
        <f>IF('学会発表(国際)'!B424&lt;&gt;"",'学会発表(国際)'!B424&amp;":"&amp;'学会発表(国際)'!C424&amp;" "&amp;" "&amp;'学会発表(国際)'!D424&amp;". "&amp;'学会発表(国際)'!E424&amp;", "&amp;'学会発表(国際)'!F424&amp;(IF('学会発表(国際)'!G424&lt;&gt;""," ("&amp;'学会発表(国際)'!G424&amp;")","")),"")</f>
        <v/>
      </c>
    </row>
    <row r="425" spans="1:2" ht="60" customHeight="1" x14ac:dyDescent="0.2">
      <c r="A425" s="2" t="str">
        <f>IF('学会発表(国際)'!A425&lt;&gt;"",'学会発表(国際)'!A425,"")</f>
        <v/>
      </c>
      <c r="B425" s="1" t="str">
        <f>IF('学会発表(国際)'!B425&lt;&gt;"",'学会発表(国際)'!B425&amp;":"&amp;'学会発表(国際)'!C425&amp;" "&amp;" "&amp;'学会発表(国際)'!D425&amp;". "&amp;'学会発表(国際)'!E425&amp;", "&amp;'学会発表(国際)'!F425&amp;(IF('学会発表(国際)'!G425&lt;&gt;""," ("&amp;'学会発表(国際)'!G425&amp;")","")),"")</f>
        <v/>
      </c>
    </row>
    <row r="426" spans="1:2" ht="60" customHeight="1" x14ac:dyDescent="0.2">
      <c r="A426" s="2" t="str">
        <f>IF('学会発表(国際)'!A426&lt;&gt;"",'学会発表(国際)'!A426,"")</f>
        <v/>
      </c>
      <c r="B426" s="1" t="str">
        <f>IF('学会発表(国際)'!B426&lt;&gt;"",'学会発表(国際)'!B426&amp;":"&amp;'学会発表(国際)'!C426&amp;" "&amp;" "&amp;'学会発表(国際)'!D426&amp;". "&amp;'学会発表(国際)'!E426&amp;", "&amp;'学会発表(国際)'!F426&amp;(IF('学会発表(国際)'!G426&lt;&gt;""," ("&amp;'学会発表(国際)'!G426&amp;")","")),"")</f>
        <v/>
      </c>
    </row>
    <row r="427" spans="1:2" ht="60" customHeight="1" x14ac:dyDescent="0.2">
      <c r="A427" s="2" t="str">
        <f>IF('学会発表(国際)'!A427&lt;&gt;"",'学会発表(国際)'!A427,"")</f>
        <v/>
      </c>
      <c r="B427" s="1" t="str">
        <f>IF('学会発表(国際)'!B427&lt;&gt;"",'学会発表(国際)'!B427&amp;":"&amp;'学会発表(国際)'!C427&amp;" "&amp;" "&amp;'学会発表(国際)'!D427&amp;". "&amp;'学会発表(国際)'!E427&amp;", "&amp;'学会発表(国際)'!F427&amp;(IF('学会発表(国際)'!G427&lt;&gt;""," ("&amp;'学会発表(国際)'!G427&amp;")","")),"")</f>
        <v/>
      </c>
    </row>
    <row r="428" spans="1:2" ht="60" customHeight="1" x14ac:dyDescent="0.2">
      <c r="A428" s="2" t="str">
        <f>IF('学会発表(国際)'!A428&lt;&gt;"",'学会発表(国際)'!A428,"")</f>
        <v/>
      </c>
      <c r="B428" s="1" t="str">
        <f>IF('学会発表(国際)'!B428&lt;&gt;"",'学会発表(国際)'!B428&amp;":"&amp;'学会発表(国際)'!C428&amp;" "&amp;" "&amp;'学会発表(国際)'!D428&amp;". "&amp;'学会発表(国際)'!E428&amp;", "&amp;'学会発表(国際)'!F428&amp;(IF('学会発表(国際)'!G428&lt;&gt;""," ("&amp;'学会発表(国際)'!G428&amp;")","")),"")</f>
        <v/>
      </c>
    </row>
    <row r="429" spans="1:2" ht="60" customHeight="1" x14ac:dyDescent="0.2">
      <c r="A429" s="2" t="str">
        <f>IF('学会発表(国際)'!A429&lt;&gt;"",'学会発表(国際)'!A429,"")</f>
        <v/>
      </c>
      <c r="B429" s="1" t="str">
        <f>IF('学会発表(国際)'!B429&lt;&gt;"",'学会発表(国際)'!B429&amp;":"&amp;'学会発表(国際)'!C429&amp;" "&amp;" "&amp;'学会発表(国際)'!D429&amp;". "&amp;'学会発表(国際)'!E429&amp;", "&amp;'学会発表(国際)'!F429&amp;(IF('学会発表(国際)'!G429&lt;&gt;""," ("&amp;'学会発表(国際)'!G429&amp;")","")),"")</f>
        <v/>
      </c>
    </row>
    <row r="430" spans="1:2" ht="60" customHeight="1" x14ac:dyDescent="0.2">
      <c r="A430" s="2" t="str">
        <f>IF('学会発表(国際)'!A430&lt;&gt;"",'学会発表(国際)'!A430,"")</f>
        <v/>
      </c>
      <c r="B430" s="1" t="str">
        <f>IF('学会発表(国際)'!B430&lt;&gt;"",'学会発表(国際)'!B430&amp;":"&amp;'学会発表(国際)'!C430&amp;" "&amp;" "&amp;'学会発表(国際)'!D430&amp;". "&amp;'学会発表(国際)'!E430&amp;", "&amp;'学会発表(国際)'!F430&amp;(IF('学会発表(国際)'!G430&lt;&gt;""," ("&amp;'学会発表(国際)'!G430&amp;")","")),"")</f>
        <v/>
      </c>
    </row>
    <row r="431" spans="1:2" ht="60" customHeight="1" x14ac:dyDescent="0.2">
      <c r="A431" s="2" t="str">
        <f>IF('学会発表(国際)'!A431&lt;&gt;"",'学会発表(国際)'!A431,"")</f>
        <v/>
      </c>
      <c r="B431" s="1" t="str">
        <f>IF('学会発表(国際)'!B431&lt;&gt;"",'学会発表(国際)'!B431&amp;":"&amp;'学会発表(国際)'!C431&amp;" "&amp;" "&amp;'学会発表(国際)'!D431&amp;". "&amp;'学会発表(国際)'!E431&amp;", "&amp;'学会発表(国際)'!F431&amp;(IF('学会発表(国際)'!G431&lt;&gt;""," ("&amp;'学会発表(国際)'!G431&amp;")","")),"")</f>
        <v/>
      </c>
    </row>
    <row r="432" spans="1:2" ht="60" customHeight="1" x14ac:dyDescent="0.2">
      <c r="A432" s="2" t="str">
        <f>IF('学会発表(国際)'!A432&lt;&gt;"",'学会発表(国際)'!A432,"")</f>
        <v/>
      </c>
      <c r="B432" s="1" t="str">
        <f>IF('学会発表(国際)'!B432&lt;&gt;"",'学会発表(国際)'!B432&amp;":"&amp;'学会発表(国際)'!C432&amp;" "&amp;" "&amp;'学会発表(国際)'!D432&amp;". "&amp;'学会発表(国際)'!E432&amp;", "&amp;'学会発表(国際)'!F432&amp;(IF('学会発表(国際)'!G432&lt;&gt;""," ("&amp;'学会発表(国際)'!G432&amp;")","")),"")</f>
        <v/>
      </c>
    </row>
    <row r="433" spans="1:2" ht="60" customHeight="1" x14ac:dyDescent="0.2">
      <c r="A433" s="2" t="str">
        <f>IF('学会発表(国際)'!A433&lt;&gt;"",'学会発表(国際)'!A433,"")</f>
        <v/>
      </c>
      <c r="B433" s="1" t="str">
        <f>IF('学会発表(国際)'!B433&lt;&gt;"",'学会発表(国際)'!B433&amp;":"&amp;'学会発表(国際)'!C433&amp;" "&amp;" "&amp;'学会発表(国際)'!D433&amp;". "&amp;'学会発表(国際)'!E433&amp;", "&amp;'学会発表(国際)'!F433&amp;(IF('学会発表(国際)'!G433&lt;&gt;""," ("&amp;'学会発表(国際)'!G433&amp;")","")),"")</f>
        <v/>
      </c>
    </row>
    <row r="434" spans="1:2" ht="60" customHeight="1" x14ac:dyDescent="0.2">
      <c r="A434" s="2" t="str">
        <f>IF('学会発表(国際)'!A434&lt;&gt;"",'学会発表(国際)'!A434,"")</f>
        <v/>
      </c>
      <c r="B434" s="1" t="str">
        <f>IF('学会発表(国際)'!B434&lt;&gt;"",'学会発表(国際)'!B434&amp;":"&amp;'学会発表(国際)'!C434&amp;" "&amp;" "&amp;'学会発表(国際)'!D434&amp;". "&amp;'学会発表(国際)'!E434&amp;", "&amp;'学会発表(国際)'!F434&amp;(IF('学会発表(国際)'!G434&lt;&gt;""," ("&amp;'学会発表(国際)'!G434&amp;")","")),"")</f>
        <v/>
      </c>
    </row>
    <row r="435" spans="1:2" ht="60" customHeight="1" x14ac:dyDescent="0.2">
      <c r="A435" s="2" t="str">
        <f>IF('学会発表(国際)'!A435&lt;&gt;"",'学会発表(国際)'!A435,"")</f>
        <v/>
      </c>
      <c r="B435" s="1" t="str">
        <f>IF('学会発表(国際)'!B435&lt;&gt;"",'学会発表(国際)'!B435&amp;":"&amp;'学会発表(国際)'!C435&amp;" "&amp;" "&amp;'学会発表(国際)'!D435&amp;". "&amp;'学会発表(国際)'!E435&amp;", "&amp;'学会発表(国際)'!F435&amp;(IF('学会発表(国際)'!G435&lt;&gt;""," ("&amp;'学会発表(国際)'!G435&amp;")","")),"")</f>
        <v/>
      </c>
    </row>
    <row r="436" spans="1:2" ht="60" customHeight="1" x14ac:dyDescent="0.2">
      <c r="A436" s="2" t="str">
        <f>IF('学会発表(国際)'!A436&lt;&gt;"",'学会発表(国際)'!A436,"")</f>
        <v/>
      </c>
      <c r="B436" s="1" t="str">
        <f>IF('学会発表(国際)'!B436&lt;&gt;"",'学会発表(国際)'!B436&amp;":"&amp;'学会発表(国際)'!C436&amp;" "&amp;" "&amp;'学会発表(国際)'!D436&amp;". "&amp;'学会発表(国際)'!E436&amp;", "&amp;'学会発表(国際)'!F436&amp;(IF('学会発表(国際)'!G436&lt;&gt;""," ("&amp;'学会発表(国際)'!G436&amp;")","")),"")</f>
        <v/>
      </c>
    </row>
    <row r="437" spans="1:2" ht="60" customHeight="1" x14ac:dyDescent="0.2">
      <c r="A437" s="2" t="str">
        <f>IF('学会発表(国際)'!A437&lt;&gt;"",'学会発表(国際)'!A437,"")</f>
        <v/>
      </c>
      <c r="B437" s="1" t="str">
        <f>IF('学会発表(国際)'!B437&lt;&gt;"",'学会発表(国際)'!B437&amp;":"&amp;'学会発表(国際)'!C437&amp;" "&amp;" "&amp;'学会発表(国際)'!D437&amp;". "&amp;'学会発表(国際)'!E437&amp;", "&amp;'学会発表(国際)'!F437&amp;(IF('学会発表(国際)'!G437&lt;&gt;""," ("&amp;'学会発表(国際)'!G437&amp;")","")),"")</f>
        <v/>
      </c>
    </row>
    <row r="438" spans="1:2" ht="60" customHeight="1" x14ac:dyDescent="0.2">
      <c r="A438" s="2" t="str">
        <f>IF('学会発表(国際)'!A438&lt;&gt;"",'学会発表(国際)'!A438,"")</f>
        <v/>
      </c>
      <c r="B438" s="1" t="str">
        <f>IF('学会発表(国際)'!B438&lt;&gt;"",'学会発表(国際)'!B438&amp;":"&amp;'学会発表(国際)'!C438&amp;" "&amp;" "&amp;'学会発表(国際)'!D438&amp;". "&amp;'学会発表(国際)'!E438&amp;", "&amp;'学会発表(国際)'!F438&amp;(IF('学会発表(国際)'!G438&lt;&gt;""," ("&amp;'学会発表(国際)'!G438&amp;")","")),"")</f>
        <v/>
      </c>
    </row>
    <row r="439" spans="1:2" ht="60" customHeight="1" x14ac:dyDescent="0.2">
      <c r="A439" s="2" t="str">
        <f>IF('学会発表(国際)'!A439&lt;&gt;"",'学会発表(国際)'!A439,"")</f>
        <v/>
      </c>
      <c r="B439" s="1" t="str">
        <f>IF('学会発表(国際)'!B439&lt;&gt;"",'学会発表(国際)'!B439&amp;":"&amp;'学会発表(国際)'!C439&amp;" "&amp;" "&amp;'学会発表(国際)'!D439&amp;". "&amp;'学会発表(国際)'!E439&amp;", "&amp;'学会発表(国際)'!F439&amp;(IF('学会発表(国際)'!G439&lt;&gt;""," ("&amp;'学会発表(国際)'!G439&amp;")","")),"")</f>
        <v/>
      </c>
    </row>
    <row r="440" spans="1:2" ht="60" customHeight="1" x14ac:dyDescent="0.2">
      <c r="A440" s="2" t="str">
        <f>IF('学会発表(国際)'!A440&lt;&gt;"",'学会発表(国際)'!A440,"")</f>
        <v/>
      </c>
      <c r="B440" s="1" t="str">
        <f>IF('学会発表(国際)'!B440&lt;&gt;"",'学会発表(国際)'!B440&amp;":"&amp;'学会発表(国際)'!C440&amp;" "&amp;" "&amp;'学会発表(国際)'!D440&amp;". "&amp;'学会発表(国際)'!E440&amp;", "&amp;'学会発表(国際)'!F440&amp;(IF('学会発表(国際)'!G440&lt;&gt;""," ("&amp;'学会発表(国際)'!G440&amp;")","")),"")</f>
        <v/>
      </c>
    </row>
    <row r="441" spans="1:2" ht="60" customHeight="1" x14ac:dyDescent="0.2">
      <c r="A441" s="2" t="str">
        <f>IF('学会発表(国際)'!A441&lt;&gt;"",'学会発表(国際)'!A441,"")</f>
        <v/>
      </c>
      <c r="B441" s="1" t="str">
        <f>IF('学会発表(国際)'!B441&lt;&gt;"",'学会発表(国際)'!B441&amp;":"&amp;'学会発表(国際)'!C441&amp;" "&amp;" "&amp;'学会発表(国際)'!D441&amp;". "&amp;'学会発表(国際)'!E441&amp;", "&amp;'学会発表(国際)'!F441&amp;(IF('学会発表(国際)'!G441&lt;&gt;""," ("&amp;'学会発表(国際)'!G441&amp;")","")),"")</f>
        <v/>
      </c>
    </row>
    <row r="442" spans="1:2" ht="60" customHeight="1" x14ac:dyDescent="0.2">
      <c r="A442" s="2" t="str">
        <f>IF('学会発表(国際)'!A442&lt;&gt;"",'学会発表(国際)'!A442,"")</f>
        <v/>
      </c>
      <c r="B442" s="1" t="str">
        <f>IF('学会発表(国際)'!B442&lt;&gt;"",'学会発表(国際)'!B442&amp;":"&amp;'学会発表(国際)'!C442&amp;" "&amp;" "&amp;'学会発表(国際)'!D442&amp;". "&amp;'学会発表(国際)'!E442&amp;", "&amp;'学会発表(国際)'!F442&amp;(IF('学会発表(国際)'!G442&lt;&gt;""," ("&amp;'学会発表(国際)'!G442&amp;")","")),"")</f>
        <v/>
      </c>
    </row>
    <row r="443" spans="1:2" ht="60" customHeight="1" x14ac:dyDescent="0.2">
      <c r="A443" s="2" t="str">
        <f>IF('学会発表(国際)'!A443&lt;&gt;"",'学会発表(国際)'!A443,"")</f>
        <v/>
      </c>
      <c r="B443" s="1" t="str">
        <f>IF('学会発表(国際)'!B443&lt;&gt;"",'学会発表(国際)'!B443&amp;":"&amp;'学会発表(国際)'!C443&amp;" "&amp;" "&amp;'学会発表(国際)'!D443&amp;". "&amp;'学会発表(国際)'!E443&amp;", "&amp;'学会発表(国際)'!F443&amp;(IF('学会発表(国際)'!G443&lt;&gt;""," ("&amp;'学会発表(国際)'!G443&amp;")","")),"")</f>
        <v/>
      </c>
    </row>
    <row r="444" spans="1:2" ht="60" customHeight="1" x14ac:dyDescent="0.2">
      <c r="A444" s="2" t="str">
        <f>IF('学会発表(国際)'!A444&lt;&gt;"",'学会発表(国際)'!A444,"")</f>
        <v/>
      </c>
      <c r="B444" s="1" t="str">
        <f>IF('学会発表(国際)'!B444&lt;&gt;"",'学会発表(国際)'!B444&amp;":"&amp;'学会発表(国際)'!C444&amp;" "&amp;" "&amp;'学会発表(国際)'!D444&amp;". "&amp;'学会発表(国際)'!E444&amp;", "&amp;'学会発表(国際)'!F444&amp;(IF('学会発表(国際)'!G444&lt;&gt;""," ("&amp;'学会発表(国際)'!G444&amp;")","")),"")</f>
        <v/>
      </c>
    </row>
    <row r="445" spans="1:2" ht="60" customHeight="1" x14ac:dyDescent="0.2">
      <c r="A445" s="2" t="str">
        <f>IF('学会発表(国際)'!A445&lt;&gt;"",'学会発表(国際)'!A445,"")</f>
        <v/>
      </c>
      <c r="B445" s="1" t="str">
        <f>IF('学会発表(国際)'!B445&lt;&gt;"",'学会発表(国際)'!B445&amp;":"&amp;'学会発表(国際)'!C445&amp;" "&amp;" "&amp;'学会発表(国際)'!D445&amp;". "&amp;'学会発表(国際)'!E445&amp;", "&amp;'学会発表(国際)'!F445&amp;(IF('学会発表(国際)'!G445&lt;&gt;""," ("&amp;'学会発表(国際)'!G445&amp;")","")),"")</f>
        <v/>
      </c>
    </row>
    <row r="446" spans="1:2" ht="60" customHeight="1" x14ac:dyDescent="0.2">
      <c r="A446" s="2" t="str">
        <f>IF('学会発表(国際)'!A446&lt;&gt;"",'学会発表(国際)'!A446,"")</f>
        <v/>
      </c>
      <c r="B446" s="1" t="str">
        <f>IF('学会発表(国際)'!B446&lt;&gt;"",'学会発表(国際)'!B446&amp;":"&amp;'学会発表(国際)'!C446&amp;" "&amp;" "&amp;'学会発表(国際)'!D446&amp;". "&amp;'学会発表(国際)'!E446&amp;", "&amp;'学会発表(国際)'!F446&amp;(IF('学会発表(国際)'!G446&lt;&gt;""," ("&amp;'学会発表(国際)'!G446&amp;")","")),"")</f>
        <v/>
      </c>
    </row>
    <row r="447" spans="1:2" ht="60" customHeight="1" x14ac:dyDescent="0.2">
      <c r="A447" s="2" t="str">
        <f>IF('学会発表(国際)'!A447&lt;&gt;"",'学会発表(国際)'!A447,"")</f>
        <v/>
      </c>
      <c r="B447" s="1" t="str">
        <f>IF('学会発表(国際)'!B447&lt;&gt;"",'学会発表(国際)'!B447&amp;":"&amp;'学会発表(国際)'!C447&amp;" "&amp;" "&amp;'学会発表(国際)'!D447&amp;". "&amp;'学会発表(国際)'!E447&amp;", "&amp;'学会発表(国際)'!F447&amp;(IF('学会発表(国際)'!G447&lt;&gt;""," ("&amp;'学会発表(国際)'!G447&amp;")","")),"")</f>
        <v/>
      </c>
    </row>
    <row r="448" spans="1:2" ht="60" customHeight="1" x14ac:dyDescent="0.2">
      <c r="A448" s="2" t="str">
        <f>IF('学会発表(国際)'!A448&lt;&gt;"",'学会発表(国際)'!A448,"")</f>
        <v/>
      </c>
      <c r="B448" s="1" t="str">
        <f>IF('学会発表(国際)'!B448&lt;&gt;"",'学会発表(国際)'!B448&amp;":"&amp;'学会発表(国際)'!C448&amp;" "&amp;" "&amp;'学会発表(国際)'!D448&amp;". "&amp;'学会発表(国際)'!E448&amp;", "&amp;'学会発表(国際)'!F448&amp;(IF('学会発表(国際)'!G448&lt;&gt;""," ("&amp;'学会発表(国際)'!G448&amp;")","")),"")</f>
        <v/>
      </c>
    </row>
    <row r="449" spans="1:2" ht="60" customHeight="1" x14ac:dyDescent="0.2">
      <c r="A449" s="2" t="str">
        <f>IF('学会発表(国際)'!A449&lt;&gt;"",'学会発表(国際)'!A449,"")</f>
        <v/>
      </c>
      <c r="B449" s="1" t="str">
        <f>IF('学会発表(国際)'!B449&lt;&gt;"",'学会発表(国際)'!B449&amp;":"&amp;'学会発表(国際)'!C449&amp;" "&amp;" "&amp;'学会発表(国際)'!D449&amp;". "&amp;'学会発表(国際)'!E449&amp;", "&amp;'学会発表(国際)'!F449&amp;(IF('学会発表(国際)'!G449&lt;&gt;""," ("&amp;'学会発表(国際)'!G449&amp;")","")),"")</f>
        <v/>
      </c>
    </row>
    <row r="450" spans="1:2" ht="60" customHeight="1" x14ac:dyDescent="0.2">
      <c r="A450" s="2" t="str">
        <f>IF('学会発表(国際)'!A450&lt;&gt;"",'学会発表(国際)'!A450,"")</f>
        <v/>
      </c>
      <c r="B450" s="1" t="str">
        <f>IF('学会発表(国際)'!B450&lt;&gt;"",'学会発表(国際)'!B450&amp;":"&amp;'学会発表(国際)'!C450&amp;" "&amp;" "&amp;'学会発表(国際)'!D450&amp;". "&amp;'学会発表(国際)'!E450&amp;", "&amp;'学会発表(国際)'!F450&amp;(IF('学会発表(国際)'!G450&lt;&gt;""," ("&amp;'学会発表(国際)'!G450&amp;")","")),"")</f>
        <v/>
      </c>
    </row>
    <row r="451" spans="1:2" ht="60" customHeight="1" x14ac:dyDescent="0.2">
      <c r="A451" s="2" t="str">
        <f>IF('学会発表(国際)'!A451&lt;&gt;"",'学会発表(国際)'!A451,"")</f>
        <v/>
      </c>
      <c r="B451" s="1" t="str">
        <f>IF('学会発表(国際)'!B451&lt;&gt;"",'学会発表(国際)'!B451&amp;":"&amp;'学会発表(国際)'!C451&amp;" "&amp;" "&amp;'学会発表(国際)'!D451&amp;". "&amp;'学会発表(国際)'!E451&amp;", "&amp;'学会発表(国際)'!F451&amp;(IF('学会発表(国際)'!G451&lt;&gt;""," ("&amp;'学会発表(国際)'!G451&amp;")","")),"")</f>
        <v/>
      </c>
    </row>
    <row r="452" spans="1:2" ht="60" customHeight="1" x14ac:dyDescent="0.2">
      <c r="A452" s="2" t="str">
        <f>IF('学会発表(国際)'!A452&lt;&gt;"",'学会発表(国際)'!A452,"")</f>
        <v/>
      </c>
      <c r="B452" s="1" t="str">
        <f>IF('学会発表(国際)'!B452&lt;&gt;"",'学会発表(国際)'!B452&amp;":"&amp;'学会発表(国際)'!C452&amp;" "&amp;" "&amp;'学会発表(国際)'!D452&amp;". "&amp;'学会発表(国際)'!E452&amp;", "&amp;'学会発表(国際)'!F452&amp;(IF('学会発表(国際)'!G452&lt;&gt;""," ("&amp;'学会発表(国際)'!G452&amp;")","")),"")</f>
        <v/>
      </c>
    </row>
    <row r="453" spans="1:2" ht="60" customHeight="1" x14ac:dyDescent="0.2">
      <c r="A453" s="2" t="str">
        <f>IF('学会発表(国際)'!A453&lt;&gt;"",'学会発表(国際)'!A453,"")</f>
        <v/>
      </c>
      <c r="B453" s="1" t="str">
        <f>IF('学会発表(国際)'!B453&lt;&gt;"",'学会発表(国際)'!B453&amp;":"&amp;'学会発表(国際)'!C453&amp;" "&amp;" "&amp;'学会発表(国際)'!D453&amp;". "&amp;'学会発表(国際)'!E453&amp;", "&amp;'学会発表(国際)'!F453&amp;(IF('学会発表(国際)'!G453&lt;&gt;""," ("&amp;'学会発表(国際)'!G453&amp;")","")),"")</f>
        <v/>
      </c>
    </row>
    <row r="454" spans="1:2" ht="60" customHeight="1" x14ac:dyDescent="0.2">
      <c r="A454" s="2" t="str">
        <f>IF('学会発表(国際)'!A454&lt;&gt;"",'学会発表(国際)'!A454,"")</f>
        <v/>
      </c>
      <c r="B454" s="1" t="str">
        <f>IF('学会発表(国際)'!B454&lt;&gt;"",'学会発表(国際)'!B454&amp;":"&amp;'学会発表(国際)'!C454&amp;" "&amp;" "&amp;'学会発表(国際)'!D454&amp;". "&amp;'学会発表(国際)'!E454&amp;", "&amp;'学会発表(国際)'!F454&amp;(IF('学会発表(国際)'!G454&lt;&gt;""," ("&amp;'学会発表(国際)'!G454&amp;")","")),"")</f>
        <v/>
      </c>
    </row>
    <row r="455" spans="1:2" ht="60" customHeight="1" x14ac:dyDescent="0.2">
      <c r="A455" s="2" t="str">
        <f>IF('学会発表(国際)'!A455&lt;&gt;"",'学会発表(国際)'!A455,"")</f>
        <v/>
      </c>
      <c r="B455" s="1" t="str">
        <f>IF('学会発表(国際)'!B455&lt;&gt;"",'学会発表(国際)'!B455&amp;":"&amp;'学会発表(国際)'!C455&amp;" "&amp;" "&amp;'学会発表(国際)'!D455&amp;". "&amp;'学会発表(国際)'!E455&amp;", "&amp;'学会発表(国際)'!F455&amp;(IF('学会発表(国際)'!G455&lt;&gt;""," ("&amp;'学会発表(国際)'!G455&amp;")","")),"")</f>
        <v/>
      </c>
    </row>
    <row r="456" spans="1:2" ht="60" customHeight="1" x14ac:dyDescent="0.2">
      <c r="A456" s="2" t="str">
        <f>IF('学会発表(国際)'!A456&lt;&gt;"",'学会発表(国際)'!A456,"")</f>
        <v/>
      </c>
      <c r="B456" s="1" t="str">
        <f>IF('学会発表(国際)'!B456&lt;&gt;"",'学会発表(国際)'!B456&amp;":"&amp;'学会発表(国際)'!C456&amp;" "&amp;" "&amp;'学会発表(国際)'!D456&amp;". "&amp;'学会発表(国際)'!E456&amp;", "&amp;'学会発表(国際)'!F456&amp;(IF('学会発表(国際)'!G456&lt;&gt;""," ("&amp;'学会発表(国際)'!G456&amp;")","")),"")</f>
        <v/>
      </c>
    </row>
    <row r="457" spans="1:2" ht="60" customHeight="1" x14ac:dyDescent="0.2">
      <c r="A457" s="2" t="str">
        <f>IF('学会発表(国際)'!A457&lt;&gt;"",'学会発表(国際)'!A457,"")</f>
        <v/>
      </c>
      <c r="B457" s="1" t="str">
        <f>IF('学会発表(国際)'!B457&lt;&gt;"",'学会発表(国際)'!B457&amp;":"&amp;'学会発表(国際)'!C457&amp;" "&amp;" "&amp;'学会発表(国際)'!D457&amp;". "&amp;'学会発表(国際)'!E457&amp;", "&amp;'学会発表(国際)'!F457&amp;(IF('学会発表(国際)'!G457&lt;&gt;""," ("&amp;'学会発表(国際)'!G457&amp;")","")),"")</f>
        <v/>
      </c>
    </row>
    <row r="458" spans="1:2" ht="60" customHeight="1" x14ac:dyDescent="0.2">
      <c r="A458" s="2" t="str">
        <f>IF('学会発表(国際)'!A458&lt;&gt;"",'学会発表(国際)'!A458,"")</f>
        <v/>
      </c>
      <c r="B458" s="1" t="str">
        <f>IF('学会発表(国際)'!B458&lt;&gt;"",'学会発表(国際)'!B458&amp;":"&amp;'学会発表(国際)'!C458&amp;" "&amp;" "&amp;'学会発表(国際)'!D458&amp;". "&amp;'学会発表(国際)'!E458&amp;", "&amp;'学会発表(国際)'!F458&amp;(IF('学会発表(国際)'!G458&lt;&gt;""," ("&amp;'学会発表(国際)'!G458&amp;")","")),"")</f>
        <v/>
      </c>
    </row>
    <row r="459" spans="1:2" ht="60" customHeight="1" x14ac:dyDescent="0.2">
      <c r="A459" s="2" t="str">
        <f>IF('学会発表(国際)'!A459&lt;&gt;"",'学会発表(国際)'!A459,"")</f>
        <v/>
      </c>
      <c r="B459" s="1" t="str">
        <f>IF('学会発表(国際)'!B459&lt;&gt;"",'学会発表(国際)'!B459&amp;":"&amp;'学会発表(国際)'!C459&amp;" "&amp;" "&amp;'学会発表(国際)'!D459&amp;". "&amp;'学会発表(国際)'!E459&amp;", "&amp;'学会発表(国際)'!F459&amp;(IF('学会発表(国際)'!G459&lt;&gt;""," ("&amp;'学会発表(国際)'!G459&amp;")","")),"")</f>
        <v/>
      </c>
    </row>
    <row r="460" spans="1:2" ht="60" customHeight="1" x14ac:dyDescent="0.2">
      <c r="A460" s="2" t="str">
        <f>IF('学会発表(国際)'!A460&lt;&gt;"",'学会発表(国際)'!A460,"")</f>
        <v/>
      </c>
      <c r="B460" s="1" t="str">
        <f>IF('学会発表(国際)'!B460&lt;&gt;"",'学会発表(国際)'!B460&amp;":"&amp;'学会発表(国際)'!C460&amp;" "&amp;" "&amp;'学会発表(国際)'!D460&amp;". "&amp;'学会発表(国際)'!E460&amp;", "&amp;'学会発表(国際)'!F460&amp;(IF('学会発表(国際)'!G460&lt;&gt;""," ("&amp;'学会発表(国際)'!G460&amp;")","")),"")</f>
        <v/>
      </c>
    </row>
    <row r="461" spans="1:2" ht="60" customHeight="1" x14ac:dyDescent="0.2">
      <c r="A461" s="2" t="str">
        <f>IF('学会発表(国際)'!A461&lt;&gt;"",'学会発表(国際)'!A461,"")</f>
        <v/>
      </c>
      <c r="B461" s="1" t="str">
        <f>IF('学会発表(国際)'!B461&lt;&gt;"",'学会発表(国際)'!B461&amp;":"&amp;'学会発表(国際)'!C461&amp;" "&amp;" "&amp;'学会発表(国際)'!D461&amp;". "&amp;'学会発表(国際)'!E461&amp;", "&amp;'学会発表(国際)'!F461&amp;(IF('学会発表(国際)'!G461&lt;&gt;""," ("&amp;'学会発表(国際)'!G461&amp;")","")),"")</f>
        <v/>
      </c>
    </row>
    <row r="462" spans="1:2" ht="60" customHeight="1" x14ac:dyDescent="0.2">
      <c r="A462" s="2" t="str">
        <f>IF('学会発表(国際)'!A462&lt;&gt;"",'学会発表(国際)'!A462,"")</f>
        <v/>
      </c>
      <c r="B462" s="1" t="str">
        <f>IF('学会発表(国際)'!B462&lt;&gt;"",'学会発表(国際)'!B462&amp;":"&amp;'学会発表(国際)'!C462&amp;" "&amp;" "&amp;'学会発表(国際)'!D462&amp;". "&amp;'学会発表(国際)'!E462&amp;", "&amp;'学会発表(国際)'!F462&amp;(IF('学会発表(国際)'!G462&lt;&gt;""," ("&amp;'学会発表(国際)'!G462&amp;")","")),"")</f>
        <v/>
      </c>
    </row>
    <row r="463" spans="1:2" ht="60" customHeight="1" x14ac:dyDescent="0.2">
      <c r="A463" s="2" t="str">
        <f>IF('学会発表(国際)'!A463&lt;&gt;"",'学会発表(国際)'!A463,"")</f>
        <v/>
      </c>
      <c r="B463" s="1" t="str">
        <f>IF('学会発表(国際)'!B463&lt;&gt;"",'学会発表(国際)'!B463&amp;":"&amp;'学会発表(国際)'!C463&amp;" "&amp;" "&amp;'学会発表(国際)'!D463&amp;". "&amp;'学会発表(国際)'!E463&amp;", "&amp;'学会発表(国際)'!F463&amp;(IF('学会発表(国際)'!G463&lt;&gt;""," ("&amp;'学会発表(国際)'!G463&amp;")","")),"")</f>
        <v/>
      </c>
    </row>
    <row r="464" spans="1:2" ht="60" customHeight="1" x14ac:dyDescent="0.2">
      <c r="A464" s="2" t="str">
        <f>IF('学会発表(国際)'!A464&lt;&gt;"",'学会発表(国際)'!A464,"")</f>
        <v/>
      </c>
      <c r="B464" s="1" t="str">
        <f>IF('学会発表(国際)'!B464&lt;&gt;"",'学会発表(国際)'!B464&amp;":"&amp;'学会発表(国際)'!C464&amp;" "&amp;" "&amp;'学会発表(国際)'!D464&amp;". "&amp;'学会発表(国際)'!E464&amp;", "&amp;'学会発表(国際)'!F464&amp;(IF('学会発表(国際)'!G464&lt;&gt;""," ("&amp;'学会発表(国際)'!G464&amp;")","")),"")</f>
        <v/>
      </c>
    </row>
    <row r="465" spans="1:2" ht="60" customHeight="1" x14ac:dyDescent="0.2">
      <c r="A465" s="2" t="str">
        <f>IF('学会発表(国際)'!A465&lt;&gt;"",'学会発表(国際)'!A465,"")</f>
        <v/>
      </c>
      <c r="B465" s="1" t="str">
        <f>IF('学会発表(国際)'!B465&lt;&gt;"",'学会発表(国際)'!B465&amp;":"&amp;'学会発表(国際)'!C465&amp;" "&amp;" "&amp;'学会発表(国際)'!D465&amp;". "&amp;'学会発表(国際)'!E465&amp;", "&amp;'学会発表(国際)'!F465&amp;(IF('学会発表(国際)'!G465&lt;&gt;""," ("&amp;'学会発表(国際)'!G465&amp;")","")),"")</f>
        <v/>
      </c>
    </row>
    <row r="466" spans="1:2" ht="60" customHeight="1" x14ac:dyDescent="0.2">
      <c r="A466" s="2" t="str">
        <f>IF('学会発表(国際)'!A466&lt;&gt;"",'学会発表(国際)'!A466,"")</f>
        <v/>
      </c>
      <c r="B466" s="1" t="str">
        <f>IF('学会発表(国際)'!B466&lt;&gt;"",'学会発表(国際)'!B466&amp;":"&amp;'学会発表(国際)'!C466&amp;" "&amp;" "&amp;'学会発表(国際)'!D466&amp;". "&amp;'学会発表(国際)'!E466&amp;", "&amp;'学会発表(国際)'!F466&amp;(IF('学会発表(国際)'!G466&lt;&gt;""," ("&amp;'学会発表(国際)'!G466&amp;")","")),"")</f>
        <v/>
      </c>
    </row>
    <row r="467" spans="1:2" ht="60" customHeight="1" x14ac:dyDescent="0.2">
      <c r="A467" s="2" t="str">
        <f>IF('学会発表(国際)'!A467&lt;&gt;"",'学会発表(国際)'!A467,"")</f>
        <v/>
      </c>
      <c r="B467" s="1" t="str">
        <f>IF('学会発表(国際)'!B467&lt;&gt;"",'学会発表(国際)'!B467&amp;":"&amp;'学会発表(国際)'!C467&amp;" "&amp;" "&amp;'学会発表(国際)'!D467&amp;". "&amp;'学会発表(国際)'!E467&amp;", "&amp;'学会発表(国際)'!F467&amp;(IF('学会発表(国際)'!G467&lt;&gt;""," ("&amp;'学会発表(国際)'!G467&amp;")","")),"")</f>
        <v/>
      </c>
    </row>
    <row r="468" spans="1:2" ht="60" customHeight="1" x14ac:dyDescent="0.2">
      <c r="A468" s="2" t="str">
        <f>IF('学会発表(国際)'!A468&lt;&gt;"",'学会発表(国際)'!A468,"")</f>
        <v/>
      </c>
      <c r="B468" s="1" t="str">
        <f>IF('学会発表(国際)'!B468&lt;&gt;"",'学会発表(国際)'!B468&amp;":"&amp;'学会発表(国際)'!C468&amp;" "&amp;" "&amp;'学会発表(国際)'!D468&amp;". "&amp;'学会発表(国際)'!E468&amp;", "&amp;'学会発表(国際)'!F468&amp;(IF('学会発表(国際)'!G468&lt;&gt;""," ("&amp;'学会発表(国際)'!G468&amp;")","")),"")</f>
        <v/>
      </c>
    </row>
    <row r="469" spans="1:2" ht="60" customHeight="1" x14ac:dyDescent="0.2">
      <c r="A469" s="2" t="str">
        <f>IF('学会発表(国際)'!A469&lt;&gt;"",'学会発表(国際)'!A469,"")</f>
        <v/>
      </c>
      <c r="B469" s="1" t="str">
        <f>IF('学会発表(国際)'!B469&lt;&gt;"",'学会発表(国際)'!B469&amp;":"&amp;'学会発表(国際)'!C469&amp;" "&amp;" "&amp;'学会発表(国際)'!D469&amp;". "&amp;'学会発表(国際)'!E469&amp;", "&amp;'学会発表(国際)'!F469&amp;(IF('学会発表(国際)'!G469&lt;&gt;""," ("&amp;'学会発表(国際)'!G469&amp;")","")),"")</f>
        <v/>
      </c>
    </row>
    <row r="470" spans="1:2" ht="60" customHeight="1" x14ac:dyDescent="0.2">
      <c r="A470" s="2" t="str">
        <f>IF('学会発表(国際)'!A470&lt;&gt;"",'学会発表(国際)'!A470,"")</f>
        <v/>
      </c>
      <c r="B470" s="1" t="str">
        <f>IF('学会発表(国際)'!B470&lt;&gt;"",'学会発表(国際)'!B470&amp;":"&amp;'学会発表(国際)'!C470&amp;" "&amp;" "&amp;'学会発表(国際)'!D470&amp;". "&amp;'学会発表(国際)'!E470&amp;", "&amp;'学会発表(国際)'!F470&amp;(IF('学会発表(国際)'!G470&lt;&gt;""," ("&amp;'学会発表(国際)'!G470&amp;")","")),"")</f>
        <v/>
      </c>
    </row>
    <row r="471" spans="1:2" ht="60" customHeight="1" x14ac:dyDescent="0.2">
      <c r="A471" s="2" t="str">
        <f>IF('学会発表(国際)'!A471&lt;&gt;"",'学会発表(国際)'!A471,"")</f>
        <v/>
      </c>
      <c r="B471" s="1" t="str">
        <f>IF('学会発表(国際)'!B471&lt;&gt;"",'学会発表(国際)'!B471&amp;":"&amp;'学会発表(国際)'!C471&amp;" "&amp;" "&amp;'学会発表(国際)'!D471&amp;". "&amp;'学会発表(国際)'!E471&amp;", "&amp;'学会発表(国際)'!F471&amp;(IF('学会発表(国際)'!G471&lt;&gt;""," ("&amp;'学会発表(国際)'!G471&amp;")","")),"")</f>
        <v/>
      </c>
    </row>
    <row r="472" spans="1:2" ht="60" customHeight="1" x14ac:dyDescent="0.2">
      <c r="A472" s="2" t="str">
        <f>IF('学会発表(国際)'!A472&lt;&gt;"",'学会発表(国際)'!A472,"")</f>
        <v/>
      </c>
      <c r="B472" s="1" t="str">
        <f>IF('学会発表(国際)'!B472&lt;&gt;"",'学会発表(国際)'!B472&amp;":"&amp;'学会発表(国際)'!C472&amp;" "&amp;" "&amp;'学会発表(国際)'!D472&amp;". "&amp;'学会発表(国際)'!E472&amp;", "&amp;'学会発表(国際)'!F472&amp;(IF('学会発表(国際)'!G472&lt;&gt;""," ("&amp;'学会発表(国際)'!G472&amp;")","")),"")</f>
        <v/>
      </c>
    </row>
    <row r="473" spans="1:2" ht="60" customHeight="1" x14ac:dyDescent="0.2">
      <c r="A473" s="2" t="str">
        <f>IF('学会発表(国際)'!A473&lt;&gt;"",'学会発表(国際)'!A473,"")</f>
        <v/>
      </c>
      <c r="B473" s="1" t="str">
        <f>IF('学会発表(国際)'!B473&lt;&gt;"",'学会発表(国際)'!B473&amp;":"&amp;'学会発表(国際)'!C473&amp;" "&amp;" "&amp;'学会発表(国際)'!D473&amp;". "&amp;'学会発表(国際)'!E473&amp;", "&amp;'学会発表(国際)'!F473&amp;(IF('学会発表(国際)'!G473&lt;&gt;""," ("&amp;'学会発表(国際)'!G473&amp;")","")),"")</f>
        <v/>
      </c>
    </row>
    <row r="474" spans="1:2" ht="60" customHeight="1" x14ac:dyDescent="0.2">
      <c r="A474" s="2" t="str">
        <f>IF('学会発表(国際)'!A474&lt;&gt;"",'学会発表(国際)'!A474,"")</f>
        <v/>
      </c>
      <c r="B474" s="1" t="str">
        <f>IF('学会発表(国際)'!B474&lt;&gt;"",'学会発表(国際)'!B474&amp;":"&amp;'学会発表(国際)'!C474&amp;" "&amp;" "&amp;'学会発表(国際)'!D474&amp;". "&amp;'学会発表(国際)'!E474&amp;", "&amp;'学会発表(国際)'!F474&amp;(IF('学会発表(国際)'!G474&lt;&gt;""," ("&amp;'学会発表(国際)'!G474&amp;")","")),"")</f>
        <v/>
      </c>
    </row>
    <row r="475" spans="1:2" ht="60" customHeight="1" x14ac:dyDescent="0.2">
      <c r="A475" s="2" t="str">
        <f>IF('学会発表(国際)'!A475&lt;&gt;"",'学会発表(国際)'!A475,"")</f>
        <v/>
      </c>
      <c r="B475" s="1" t="str">
        <f>IF('学会発表(国際)'!B475&lt;&gt;"",'学会発表(国際)'!B475&amp;":"&amp;'学会発表(国際)'!C475&amp;" "&amp;" "&amp;'学会発表(国際)'!D475&amp;". "&amp;'学会発表(国際)'!E475&amp;", "&amp;'学会発表(国際)'!F475&amp;(IF('学会発表(国際)'!G475&lt;&gt;""," ("&amp;'学会発表(国際)'!G475&amp;")","")),"")</f>
        <v/>
      </c>
    </row>
    <row r="476" spans="1:2" ht="60" customHeight="1" x14ac:dyDescent="0.2">
      <c r="A476" s="2" t="str">
        <f>IF('学会発表(国際)'!A476&lt;&gt;"",'学会発表(国際)'!A476,"")</f>
        <v/>
      </c>
      <c r="B476" s="1" t="str">
        <f>IF('学会発表(国際)'!B476&lt;&gt;"",'学会発表(国際)'!B476&amp;":"&amp;'学会発表(国際)'!C476&amp;" "&amp;" "&amp;'学会発表(国際)'!D476&amp;". "&amp;'学会発表(国際)'!E476&amp;", "&amp;'学会発表(国際)'!F476&amp;(IF('学会発表(国際)'!G476&lt;&gt;""," ("&amp;'学会発表(国際)'!G476&amp;")","")),"")</f>
        <v/>
      </c>
    </row>
    <row r="477" spans="1:2" ht="60" customHeight="1" x14ac:dyDescent="0.2">
      <c r="A477" s="2" t="str">
        <f>IF('学会発表(国際)'!A477&lt;&gt;"",'学会発表(国際)'!A477,"")</f>
        <v/>
      </c>
      <c r="B477" s="1" t="str">
        <f>IF('学会発表(国際)'!B477&lt;&gt;"",'学会発表(国際)'!B477&amp;":"&amp;'学会発表(国際)'!C477&amp;" "&amp;" "&amp;'学会発表(国際)'!D477&amp;". "&amp;'学会発表(国際)'!E477&amp;", "&amp;'学会発表(国際)'!F477&amp;(IF('学会発表(国際)'!G477&lt;&gt;""," ("&amp;'学会発表(国際)'!G477&amp;")","")),"")</f>
        <v/>
      </c>
    </row>
    <row r="478" spans="1:2" ht="60" customHeight="1" x14ac:dyDescent="0.2">
      <c r="A478" s="2" t="str">
        <f>IF('学会発表(国際)'!A478&lt;&gt;"",'学会発表(国際)'!A478,"")</f>
        <v/>
      </c>
      <c r="B478" s="1" t="str">
        <f>IF('学会発表(国際)'!B478&lt;&gt;"",'学会発表(国際)'!B478&amp;":"&amp;'学会発表(国際)'!C478&amp;" "&amp;" "&amp;'学会発表(国際)'!D478&amp;". "&amp;'学会発表(国際)'!E478&amp;", "&amp;'学会発表(国際)'!F478&amp;(IF('学会発表(国際)'!G478&lt;&gt;""," ("&amp;'学会発表(国際)'!G478&amp;")","")),"")</f>
        <v/>
      </c>
    </row>
    <row r="479" spans="1:2" ht="60" customHeight="1" x14ac:dyDescent="0.2">
      <c r="A479" s="2" t="str">
        <f>IF('学会発表(国際)'!A479&lt;&gt;"",'学会発表(国際)'!A479,"")</f>
        <v/>
      </c>
      <c r="B479" s="1" t="str">
        <f>IF('学会発表(国際)'!B479&lt;&gt;"",'学会発表(国際)'!B479&amp;":"&amp;'学会発表(国際)'!C479&amp;" "&amp;" "&amp;'学会発表(国際)'!D479&amp;". "&amp;'学会発表(国際)'!E479&amp;", "&amp;'学会発表(国際)'!F479&amp;(IF('学会発表(国際)'!G479&lt;&gt;""," ("&amp;'学会発表(国際)'!G479&amp;")","")),"")</f>
        <v/>
      </c>
    </row>
    <row r="480" spans="1:2" ht="60" customHeight="1" x14ac:dyDescent="0.2">
      <c r="A480" s="2" t="str">
        <f>IF('学会発表(国際)'!A480&lt;&gt;"",'学会発表(国際)'!A480,"")</f>
        <v/>
      </c>
      <c r="B480" s="1" t="str">
        <f>IF('学会発表(国際)'!B480&lt;&gt;"",'学会発表(国際)'!B480&amp;":"&amp;'学会発表(国際)'!C480&amp;" "&amp;" "&amp;'学会発表(国際)'!D480&amp;". "&amp;'学会発表(国際)'!E480&amp;", "&amp;'学会発表(国際)'!F480&amp;(IF('学会発表(国際)'!G480&lt;&gt;""," ("&amp;'学会発表(国際)'!G480&amp;")","")),"")</f>
        <v/>
      </c>
    </row>
    <row r="481" spans="1:2" ht="60" customHeight="1" x14ac:dyDescent="0.2">
      <c r="A481" s="2" t="str">
        <f>IF('学会発表(国際)'!A481&lt;&gt;"",'学会発表(国際)'!A481,"")</f>
        <v/>
      </c>
      <c r="B481" s="1" t="str">
        <f>IF('学会発表(国際)'!B481&lt;&gt;"",'学会発表(国際)'!B481&amp;":"&amp;'学会発表(国際)'!C481&amp;" "&amp;" "&amp;'学会発表(国際)'!D481&amp;". "&amp;'学会発表(国際)'!E481&amp;", "&amp;'学会発表(国際)'!F481&amp;(IF('学会発表(国際)'!G481&lt;&gt;""," ("&amp;'学会発表(国際)'!G481&amp;")","")),"")</f>
        <v/>
      </c>
    </row>
    <row r="482" spans="1:2" ht="60" customHeight="1" x14ac:dyDescent="0.2">
      <c r="A482" s="2" t="str">
        <f>IF('学会発表(国際)'!A482&lt;&gt;"",'学会発表(国際)'!A482,"")</f>
        <v/>
      </c>
      <c r="B482" s="1" t="str">
        <f>IF('学会発表(国際)'!B482&lt;&gt;"",'学会発表(国際)'!B482&amp;":"&amp;'学会発表(国際)'!C482&amp;" "&amp;" "&amp;'学会発表(国際)'!D482&amp;". "&amp;'学会発表(国際)'!E482&amp;", "&amp;'学会発表(国際)'!F482&amp;(IF('学会発表(国際)'!G482&lt;&gt;""," ("&amp;'学会発表(国際)'!G482&amp;")","")),"")</f>
        <v/>
      </c>
    </row>
    <row r="483" spans="1:2" ht="60" customHeight="1" x14ac:dyDescent="0.2">
      <c r="A483" s="2" t="str">
        <f>IF('学会発表(国際)'!A483&lt;&gt;"",'学会発表(国際)'!A483,"")</f>
        <v/>
      </c>
      <c r="B483" s="1" t="str">
        <f>IF('学会発表(国際)'!B483&lt;&gt;"",'学会発表(国際)'!B483&amp;":"&amp;'学会発表(国際)'!C483&amp;" "&amp;" "&amp;'学会発表(国際)'!D483&amp;". "&amp;'学会発表(国際)'!E483&amp;", "&amp;'学会発表(国際)'!F483&amp;(IF('学会発表(国際)'!G483&lt;&gt;""," ("&amp;'学会発表(国際)'!G483&amp;")","")),"")</f>
        <v/>
      </c>
    </row>
    <row r="484" spans="1:2" ht="60" customHeight="1" x14ac:dyDescent="0.2">
      <c r="A484" s="2" t="str">
        <f>IF('学会発表(国際)'!A484&lt;&gt;"",'学会発表(国際)'!A484,"")</f>
        <v/>
      </c>
      <c r="B484" s="1" t="str">
        <f>IF('学会発表(国際)'!B484&lt;&gt;"",'学会発表(国際)'!B484&amp;":"&amp;'学会発表(国際)'!C484&amp;" "&amp;" "&amp;'学会発表(国際)'!D484&amp;". "&amp;'学会発表(国際)'!E484&amp;", "&amp;'学会発表(国際)'!F484&amp;(IF('学会発表(国際)'!G484&lt;&gt;""," ("&amp;'学会発表(国際)'!G484&amp;")","")),"")</f>
        <v/>
      </c>
    </row>
    <row r="485" spans="1:2" ht="60" customHeight="1" x14ac:dyDescent="0.2">
      <c r="A485" s="2" t="str">
        <f>IF('学会発表(国際)'!A485&lt;&gt;"",'学会発表(国際)'!A485,"")</f>
        <v/>
      </c>
      <c r="B485" s="1" t="str">
        <f>IF('学会発表(国際)'!B485&lt;&gt;"",'学会発表(国際)'!B485&amp;":"&amp;'学会発表(国際)'!C485&amp;" "&amp;" "&amp;'学会発表(国際)'!D485&amp;". "&amp;'学会発表(国際)'!E485&amp;", "&amp;'学会発表(国際)'!F485&amp;(IF('学会発表(国際)'!G485&lt;&gt;""," ("&amp;'学会発表(国際)'!G485&amp;")","")),"")</f>
        <v/>
      </c>
    </row>
    <row r="486" spans="1:2" ht="60" customHeight="1" x14ac:dyDescent="0.2">
      <c r="A486" s="2" t="str">
        <f>IF('学会発表(国際)'!A486&lt;&gt;"",'学会発表(国際)'!A486,"")</f>
        <v/>
      </c>
      <c r="B486" s="1" t="str">
        <f>IF('学会発表(国際)'!B486&lt;&gt;"",'学会発表(国際)'!B486&amp;":"&amp;'学会発表(国際)'!C486&amp;" "&amp;" "&amp;'学会発表(国際)'!D486&amp;". "&amp;'学会発表(国際)'!E486&amp;", "&amp;'学会発表(国際)'!F486&amp;(IF('学会発表(国際)'!G486&lt;&gt;""," ("&amp;'学会発表(国際)'!G486&amp;")","")),"")</f>
        <v/>
      </c>
    </row>
    <row r="487" spans="1:2" ht="60" customHeight="1" x14ac:dyDescent="0.2">
      <c r="A487" s="2" t="str">
        <f>IF('学会発表(国際)'!A487&lt;&gt;"",'学会発表(国際)'!A487,"")</f>
        <v/>
      </c>
      <c r="B487" s="1" t="str">
        <f>IF('学会発表(国際)'!B487&lt;&gt;"",'学会発表(国際)'!B487&amp;":"&amp;'学会発表(国際)'!C487&amp;" "&amp;" "&amp;'学会発表(国際)'!D487&amp;". "&amp;'学会発表(国際)'!E487&amp;", "&amp;'学会発表(国際)'!F487&amp;(IF('学会発表(国際)'!G487&lt;&gt;""," ("&amp;'学会発表(国際)'!G487&amp;")","")),"")</f>
        <v/>
      </c>
    </row>
    <row r="488" spans="1:2" ht="60" customHeight="1" x14ac:dyDescent="0.2">
      <c r="A488" s="2" t="str">
        <f>IF('学会発表(国際)'!A488&lt;&gt;"",'学会発表(国際)'!A488,"")</f>
        <v/>
      </c>
      <c r="B488" s="1" t="str">
        <f>IF('学会発表(国際)'!B488&lt;&gt;"",'学会発表(国際)'!B488&amp;":"&amp;'学会発表(国際)'!C488&amp;" "&amp;" "&amp;'学会発表(国際)'!D488&amp;". "&amp;'学会発表(国際)'!E488&amp;", "&amp;'学会発表(国際)'!F488&amp;(IF('学会発表(国際)'!G488&lt;&gt;""," ("&amp;'学会発表(国際)'!G488&amp;")","")),"")</f>
        <v/>
      </c>
    </row>
    <row r="489" spans="1:2" ht="60" customHeight="1" x14ac:dyDescent="0.2">
      <c r="A489" s="2" t="str">
        <f>IF('学会発表(国際)'!A489&lt;&gt;"",'学会発表(国際)'!A489,"")</f>
        <v/>
      </c>
      <c r="B489" s="1" t="str">
        <f>IF('学会発表(国際)'!B489&lt;&gt;"",'学会発表(国際)'!B489&amp;":"&amp;'学会発表(国際)'!C489&amp;" "&amp;" "&amp;'学会発表(国際)'!D489&amp;". "&amp;'学会発表(国際)'!E489&amp;", "&amp;'学会発表(国際)'!F489&amp;(IF('学会発表(国際)'!G489&lt;&gt;""," ("&amp;'学会発表(国際)'!G489&amp;")","")),"")</f>
        <v/>
      </c>
    </row>
    <row r="490" spans="1:2" ht="60" customHeight="1" x14ac:dyDescent="0.2">
      <c r="A490" s="2" t="str">
        <f>IF('学会発表(国際)'!A490&lt;&gt;"",'学会発表(国際)'!A490,"")</f>
        <v/>
      </c>
      <c r="B490" s="1" t="str">
        <f>IF('学会発表(国際)'!B490&lt;&gt;"",'学会発表(国際)'!B490&amp;":"&amp;'学会発表(国際)'!C490&amp;" "&amp;" "&amp;'学会発表(国際)'!D490&amp;". "&amp;'学会発表(国際)'!E490&amp;", "&amp;'学会発表(国際)'!F490&amp;(IF('学会発表(国際)'!G490&lt;&gt;""," ("&amp;'学会発表(国際)'!G490&amp;")","")),"")</f>
        <v/>
      </c>
    </row>
    <row r="491" spans="1:2" ht="60" customHeight="1" x14ac:dyDescent="0.2">
      <c r="A491" s="2" t="str">
        <f>IF('学会発表(国際)'!A491&lt;&gt;"",'学会発表(国際)'!A491,"")</f>
        <v/>
      </c>
      <c r="B491" s="1" t="str">
        <f>IF('学会発表(国際)'!B491&lt;&gt;"",'学会発表(国際)'!B491&amp;":"&amp;'学会発表(国際)'!C491&amp;" "&amp;" "&amp;'学会発表(国際)'!D491&amp;". "&amp;'学会発表(国際)'!E491&amp;", "&amp;'学会発表(国際)'!F491&amp;(IF('学会発表(国際)'!G491&lt;&gt;""," ("&amp;'学会発表(国際)'!G491&amp;")","")),"")</f>
        <v/>
      </c>
    </row>
    <row r="492" spans="1:2" ht="60" customHeight="1" x14ac:dyDescent="0.2">
      <c r="A492" s="2" t="str">
        <f>IF('学会発表(国際)'!A492&lt;&gt;"",'学会発表(国際)'!A492,"")</f>
        <v/>
      </c>
      <c r="B492" s="1" t="str">
        <f>IF('学会発表(国際)'!B492&lt;&gt;"",'学会発表(国際)'!B492&amp;":"&amp;'学会発表(国際)'!C492&amp;" "&amp;" "&amp;'学会発表(国際)'!D492&amp;". "&amp;'学会発表(国際)'!E492&amp;", "&amp;'学会発表(国際)'!F492&amp;(IF('学会発表(国際)'!G492&lt;&gt;""," ("&amp;'学会発表(国際)'!G492&amp;")","")),"")</f>
        <v/>
      </c>
    </row>
    <row r="493" spans="1:2" ht="60" customHeight="1" x14ac:dyDescent="0.2">
      <c r="A493" s="2" t="str">
        <f>IF('学会発表(国際)'!A493&lt;&gt;"",'学会発表(国際)'!A493,"")</f>
        <v/>
      </c>
      <c r="B493" s="1" t="str">
        <f>IF('学会発表(国際)'!B493&lt;&gt;"",'学会発表(国際)'!B493&amp;":"&amp;'学会発表(国際)'!C493&amp;" "&amp;" "&amp;'学会発表(国際)'!D493&amp;". "&amp;'学会発表(国際)'!E493&amp;", "&amp;'学会発表(国際)'!F493&amp;(IF('学会発表(国際)'!G493&lt;&gt;""," ("&amp;'学会発表(国際)'!G493&amp;")","")),"")</f>
        <v/>
      </c>
    </row>
    <row r="494" spans="1:2" ht="60" customHeight="1" x14ac:dyDescent="0.2">
      <c r="A494" s="2" t="str">
        <f>IF('学会発表(国際)'!A494&lt;&gt;"",'学会発表(国際)'!A494,"")</f>
        <v/>
      </c>
      <c r="B494" s="1" t="str">
        <f>IF('学会発表(国際)'!B494&lt;&gt;"",'学会発表(国際)'!B494&amp;":"&amp;'学会発表(国際)'!C494&amp;" "&amp;" "&amp;'学会発表(国際)'!D494&amp;". "&amp;'学会発表(国際)'!E494&amp;", "&amp;'学会発表(国際)'!F494&amp;(IF('学会発表(国際)'!G494&lt;&gt;""," ("&amp;'学会発表(国際)'!G494&amp;")","")),"")</f>
        <v/>
      </c>
    </row>
    <row r="495" spans="1:2" ht="60" customHeight="1" x14ac:dyDescent="0.2">
      <c r="A495" s="2" t="str">
        <f>IF('学会発表(国際)'!A495&lt;&gt;"",'学会発表(国際)'!A495,"")</f>
        <v/>
      </c>
      <c r="B495" s="1" t="str">
        <f>IF('学会発表(国際)'!B495&lt;&gt;"",'学会発表(国際)'!B495&amp;":"&amp;'学会発表(国際)'!C495&amp;" "&amp;" "&amp;'学会発表(国際)'!D495&amp;". "&amp;'学会発表(国際)'!E495&amp;", "&amp;'学会発表(国際)'!F495&amp;(IF('学会発表(国際)'!G495&lt;&gt;""," ("&amp;'学会発表(国際)'!G495&amp;")","")),"")</f>
        <v/>
      </c>
    </row>
    <row r="496" spans="1:2" ht="60" customHeight="1" x14ac:dyDescent="0.2">
      <c r="A496" s="2" t="str">
        <f>IF('学会発表(国際)'!A496&lt;&gt;"",'学会発表(国際)'!A496,"")</f>
        <v/>
      </c>
      <c r="B496" s="1" t="str">
        <f>IF('学会発表(国際)'!B496&lt;&gt;"",'学会発表(国際)'!B496&amp;":"&amp;'学会発表(国際)'!C496&amp;" "&amp;" "&amp;'学会発表(国際)'!D496&amp;". "&amp;'学会発表(国際)'!E496&amp;", "&amp;'学会発表(国際)'!F496&amp;(IF('学会発表(国際)'!G496&lt;&gt;""," ("&amp;'学会発表(国際)'!G496&amp;")","")),"")</f>
        <v/>
      </c>
    </row>
    <row r="497" spans="1:2" ht="60" customHeight="1" x14ac:dyDescent="0.2">
      <c r="A497" s="2" t="str">
        <f>IF('学会発表(国際)'!A497&lt;&gt;"",'学会発表(国際)'!A497,"")</f>
        <v/>
      </c>
      <c r="B497" s="1" t="str">
        <f>IF('学会発表(国際)'!B497&lt;&gt;"",'学会発表(国際)'!B497&amp;":"&amp;'学会発表(国際)'!C497&amp;" "&amp;" "&amp;'学会発表(国際)'!D497&amp;". "&amp;'学会発表(国際)'!E497&amp;", "&amp;'学会発表(国際)'!F497&amp;(IF('学会発表(国際)'!G497&lt;&gt;""," ("&amp;'学会発表(国際)'!G497&amp;")","")),"")</f>
        <v/>
      </c>
    </row>
    <row r="498" spans="1:2" ht="60" customHeight="1" x14ac:dyDescent="0.2">
      <c r="A498" s="2" t="str">
        <f>IF('学会発表(国際)'!A498&lt;&gt;"",'学会発表(国際)'!A498,"")</f>
        <v/>
      </c>
      <c r="B498" s="1" t="str">
        <f>IF('学会発表(国際)'!B498&lt;&gt;"",'学会発表(国際)'!B498&amp;":"&amp;'学会発表(国際)'!C498&amp;" "&amp;" "&amp;'学会発表(国際)'!D498&amp;". "&amp;'学会発表(国際)'!E498&amp;", "&amp;'学会発表(国際)'!F498&amp;(IF('学会発表(国際)'!G498&lt;&gt;""," ("&amp;'学会発表(国際)'!G498&amp;")","")),"")</f>
        <v/>
      </c>
    </row>
    <row r="499" spans="1:2" ht="60" customHeight="1" x14ac:dyDescent="0.2">
      <c r="A499" s="2" t="str">
        <f>IF('学会発表(国際)'!A499&lt;&gt;"",'学会発表(国際)'!A499,"")</f>
        <v/>
      </c>
      <c r="B499" s="1" t="str">
        <f>IF('学会発表(国際)'!B499&lt;&gt;"",'学会発表(国際)'!B499&amp;":"&amp;'学会発表(国際)'!C499&amp;" "&amp;" "&amp;'学会発表(国際)'!D499&amp;". "&amp;'学会発表(国際)'!E499&amp;", "&amp;'学会発表(国際)'!F499&amp;(IF('学会発表(国際)'!G499&lt;&gt;""," ("&amp;'学会発表(国際)'!G499&amp;")","")),"")</f>
        <v/>
      </c>
    </row>
    <row r="500" spans="1:2" ht="60" customHeight="1" x14ac:dyDescent="0.2">
      <c r="A500" s="2" t="str">
        <f>IF('学会発表(国際)'!A500&lt;&gt;"",'学会発表(国際)'!A500,"")</f>
        <v/>
      </c>
      <c r="B500" s="1" t="str">
        <f>IF('学会発表(国際)'!B500&lt;&gt;"",'学会発表(国際)'!B500&amp;":"&amp;'学会発表(国際)'!C500&amp;" "&amp;" "&amp;'学会発表(国際)'!D500&amp;". "&amp;'学会発表(国際)'!E500&amp;", "&amp;'学会発表(国際)'!F500&amp;(IF('学会発表(国際)'!G500&lt;&gt;""," ("&amp;'学会発表(国際)'!G500&amp;")","")),"")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0000"/>
  </sheetPr>
  <dimension ref="A1:F500"/>
  <sheetViews>
    <sheetView showGridLines="0" zoomScaleNormal="100" workbookViewId="0"/>
  </sheetViews>
  <sheetFormatPr defaultColWidth="8.88671875" defaultRowHeight="13.2" x14ac:dyDescent="0.2"/>
  <cols>
    <col min="1" max="1" width="6.44140625" style="2" customWidth="1"/>
    <col min="2" max="2" width="76.6640625" customWidth="1"/>
    <col min="7" max="7" width="9" customWidth="1"/>
  </cols>
  <sheetData>
    <row r="1" spans="1:6" x14ac:dyDescent="0.2">
      <c r="A1" s="3"/>
      <c r="B1" s="5" t="str">
        <f>"（氏名：  "&amp;使い方!B5&amp;"  )"</f>
        <v>（氏名：    )</v>
      </c>
      <c r="E1" t="s">
        <v>63</v>
      </c>
      <c r="F1" t="s">
        <v>64</v>
      </c>
    </row>
    <row r="2" spans="1:6" ht="23.25" customHeight="1" x14ac:dyDescent="0.2">
      <c r="A2" s="3"/>
      <c r="B2" s="4" t="s">
        <v>20</v>
      </c>
      <c r="E2">
        <f>COUNT(A:A)</f>
        <v>0</v>
      </c>
      <c r="F2" t="str">
        <f>TEXT("$B$" &amp; E2+3,)</f>
        <v>$B$3</v>
      </c>
    </row>
    <row r="3" spans="1:6" x14ac:dyDescent="0.2">
      <c r="B3" s="2"/>
    </row>
    <row r="4" spans="1:6" ht="60" customHeight="1" x14ac:dyDescent="0.2">
      <c r="A4" s="2" t="str">
        <f>IF('学会発表(国内)'!A4&lt;&gt;"",'学会発表(国内)'!A4,"")</f>
        <v/>
      </c>
      <c r="B4" s="1" t="str">
        <f>IF('学会発表(国内)'!B4&lt;&gt;"",'学会発表(国内)'!B4&amp;":"&amp;'学会発表(国内)'!C4&amp;" "&amp;" "&amp;'学会発表(国内)'!D4&amp;". "&amp;'学会発表(国内)'!E4&amp;", "&amp;'学会発表(国内)'!F4&amp;(IF('学会発表(国内)'!G4&lt;&gt;""," ("&amp;'学会発表(国内)'!G4&amp;")","")),"")</f>
        <v/>
      </c>
    </row>
    <row r="5" spans="1:6" ht="60" customHeight="1" x14ac:dyDescent="0.2">
      <c r="A5" s="2" t="str">
        <f>IF('学会発表(国内)'!A5&lt;&gt;"",'学会発表(国内)'!A5,"")</f>
        <v/>
      </c>
      <c r="B5" s="1" t="str">
        <f>IF('学会発表(国内)'!B5&lt;&gt;"",'学会発表(国内)'!B5&amp;":"&amp;'学会発表(国内)'!C5&amp;" "&amp;" "&amp;'学会発表(国内)'!D5&amp;". "&amp;'学会発表(国内)'!E5&amp;", "&amp;'学会発表(国内)'!F5&amp;(IF('学会発表(国内)'!G5&lt;&gt;""," ("&amp;'学会発表(国内)'!G5&amp;")","")),"")</f>
        <v/>
      </c>
    </row>
    <row r="6" spans="1:6" ht="60" customHeight="1" x14ac:dyDescent="0.2">
      <c r="A6" s="2" t="str">
        <f>IF('学会発表(国内)'!A6&lt;&gt;"",'学会発表(国内)'!A6,"")</f>
        <v/>
      </c>
      <c r="B6" s="1" t="str">
        <f>IF('学会発表(国内)'!B6&lt;&gt;"",'学会発表(国内)'!B6&amp;":"&amp;'学会発表(国内)'!C6&amp;" "&amp;" "&amp;'学会発表(国内)'!D6&amp;". "&amp;'学会発表(国内)'!E6&amp;", "&amp;'学会発表(国内)'!F6&amp;(IF('学会発表(国内)'!G6&lt;&gt;""," ("&amp;'学会発表(国内)'!G6&amp;")","")),"")</f>
        <v/>
      </c>
    </row>
    <row r="7" spans="1:6" ht="60" customHeight="1" x14ac:dyDescent="0.2">
      <c r="A7" s="2" t="str">
        <f>IF('学会発表(国内)'!A7&lt;&gt;"",'学会発表(国内)'!A7,"")</f>
        <v/>
      </c>
      <c r="B7" s="1" t="str">
        <f>IF('学会発表(国内)'!B7&lt;&gt;"",'学会発表(国内)'!B7&amp;":"&amp;'学会発表(国内)'!C7&amp;" "&amp;" "&amp;'学会発表(国内)'!D7&amp;". "&amp;'学会発表(国内)'!E7&amp;", "&amp;'学会発表(国内)'!F7&amp;(IF('学会発表(国内)'!G7&lt;&gt;""," ("&amp;'学会発表(国内)'!G7&amp;")","")),"")</f>
        <v/>
      </c>
    </row>
    <row r="8" spans="1:6" ht="60" customHeight="1" x14ac:dyDescent="0.2">
      <c r="A8" s="2" t="str">
        <f>IF('学会発表(国内)'!A8&lt;&gt;"",'学会発表(国内)'!A8,"")</f>
        <v/>
      </c>
      <c r="B8" s="1" t="str">
        <f>IF('学会発表(国内)'!B8&lt;&gt;"",'学会発表(国内)'!B8&amp;":"&amp;'学会発表(国内)'!C8&amp;" "&amp;" "&amp;'学会発表(国内)'!D8&amp;". "&amp;'学会発表(国内)'!E8&amp;", "&amp;'学会発表(国内)'!F8&amp;(IF('学会発表(国内)'!G8&lt;&gt;""," ("&amp;'学会発表(国内)'!G8&amp;")","")),"")</f>
        <v/>
      </c>
    </row>
    <row r="9" spans="1:6" ht="60" customHeight="1" x14ac:dyDescent="0.2">
      <c r="A9" s="2" t="str">
        <f>IF('学会発表(国内)'!A9&lt;&gt;"",'学会発表(国内)'!A9,"")</f>
        <v/>
      </c>
      <c r="B9" s="1" t="str">
        <f>IF('学会発表(国内)'!B9&lt;&gt;"",'学会発表(国内)'!B9&amp;":"&amp;'学会発表(国内)'!C9&amp;" "&amp;" "&amp;'学会発表(国内)'!D9&amp;". "&amp;'学会発表(国内)'!E9&amp;", "&amp;'学会発表(国内)'!F9&amp;(IF('学会発表(国内)'!G9&lt;&gt;""," ("&amp;'学会発表(国内)'!G9&amp;")","")),"")</f>
        <v/>
      </c>
    </row>
    <row r="10" spans="1:6" ht="60" customHeight="1" x14ac:dyDescent="0.2">
      <c r="A10" s="2" t="str">
        <f>IF('学会発表(国内)'!A10&lt;&gt;"",'学会発表(国内)'!A10,"")</f>
        <v/>
      </c>
      <c r="B10" s="1" t="str">
        <f>IF('学会発表(国内)'!B10&lt;&gt;"",'学会発表(国内)'!B10&amp;":"&amp;'学会発表(国内)'!C10&amp;" "&amp;" "&amp;'学会発表(国内)'!D10&amp;". "&amp;'学会発表(国内)'!E10&amp;", "&amp;'学会発表(国内)'!F10&amp;(IF('学会発表(国内)'!G10&lt;&gt;""," ("&amp;'学会発表(国内)'!G10&amp;")","")),"")</f>
        <v/>
      </c>
    </row>
    <row r="11" spans="1:6" ht="60" customHeight="1" x14ac:dyDescent="0.2">
      <c r="A11" s="2" t="str">
        <f>IF('学会発表(国内)'!A11&lt;&gt;"",'学会発表(国内)'!A11,"")</f>
        <v/>
      </c>
      <c r="B11" s="1" t="str">
        <f>IF('学会発表(国内)'!B11&lt;&gt;"",'学会発表(国内)'!B11&amp;":"&amp;'学会発表(国内)'!C11&amp;" "&amp;" "&amp;'学会発表(国内)'!D11&amp;". "&amp;'学会発表(国内)'!E11&amp;", "&amp;'学会発表(国内)'!F11&amp;(IF('学会発表(国内)'!G11&lt;&gt;""," ("&amp;'学会発表(国内)'!G11&amp;")","")),"")</f>
        <v/>
      </c>
    </row>
    <row r="12" spans="1:6" ht="60" customHeight="1" x14ac:dyDescent="0.2">
      <c r="A12" s="2" t="str">
        <f>IF('学会発表(国内)'!A12&lt;&gt;"",'学会発表(国内)'!A12,"")</f>
        <v/>
      </c>
      <c r="B12" s="1" t="str">
        <f>IF('学会発表(国内)'!B12&lt;&gt;"",'学会発表(国内)'!B12&amp;":"&amp;'学会発表(国内)'!C12&amp;" "&amp;" "&amp;'学会発表(国内)'!D12&amp;". "&amp;'学会発表(国内)'!E12&amp;", "&amp;'学会発表(国内)'!F12&amp;(IF('学会発表(国内)'!G12&lt;&gt;""," ("&amp;'学会発表(国内)'!G12&amp;")","")),"")</f>
        <v/>
      </c>
    </row>
    <row r="13" spans="1:6" ht="60" customHeight="1" x14ac:dyDescent="0.2">
      <c r="A13" s="2" t="str">
        <f>IF('学会発表(国内)'!A13&lt;&gt;"",'学会発表(国内)'!A13,"")</f>
        <v/>
      </c>
      <c r="B13" s="1" t="str">
        <f>IF('学会発表(国内)'!B13&lt;&gt;"",'学会発表(国内)'!B13&amp;":"&amp;'学会発表(国内)'!C13&amp;" "&amp;" "&amp;'学会発表(国内)'!D13&amp;". "&amp;'学会発表(国内)'!E13&amp;", "&amp;'学会発表(国内)'!F13&amp;(IF('学会発表(国内)'!G13&lt;&gt;""," ("&amp;'学会発表(国内)'!G13&amp;")","")),"")</f>
        <v/>
      </c>
    </row>
    <row r="14" spans="1:6" ht="60" customHeight="1" x14ac:dyDescent="0.2">
      <c r="A14" s="2" t="str">
        <f>IF('学会発表(国内)'!A14&lt;&gt;"",'学会発表(国内)'!A14,"")</f>
        <v/>
      </c>
      <c r="B14" s="1" t="str">
        <f>IF('学会発表(国内)'!B14&lt;&gt;"",'学会発表(国内)'!B14&amp;":"&amp;'学会発表(国内)'!C14&amp;" "&amp;" "&amp;'学会発表(国内)'!D14&amp;". "&amp;'学会発表(国内)'!E14&amp;", "&amp;'学会発表(国内)'!F14&amp;(IF('学会発表(国内)'!G14&lt;&gt;""," ("&amp;'学会発表(国内)'!G14&amp;")","")),"")</f>
        <v/>
      </c>
    </row>
    <row r="15" spans="1:6" ht="60" customHeight="1" x14ac:dyDescent="0.2">
      <c r="A15" s="2" t="str">
        <f>IF('学会発表(国内)'!A15&lt;&gt;"",'学会発表(国内)'!A15,"")</f>
        <v/>
      </c>
      <c r="B15" s="1" t="str">
        <f>IF('学会発表(国内)'!B15&lt;&gt;"",'学会発表(国内)'!B15&amp;":"&amp;'学会発表(国内)'!C15&amp;" "&amp;" "&amp;'学会発表(国内)'!D15&amp;". "&amp;'学会発表(国内)'!E15&amp;", "&amp;'学会発表(国内)'!F15&amp;(IF('学会発表(国内)'!G15&lt;&gt;""," ("&amp;'学会発表(国内)'!G15&amp;")","")),"")</f>
        <v/>
      </c>
    </row>
    <row r="16" spans="1:6" ht="60" customHeight="1" x14ac:dyDescent="0.2">
      <c r="A16" s="2" t="str">
        <f>IF('学会発表(国内)'!A16&lt;&gt;"",'学会発表(国内)'!A16,"")</f>
        <v/>
      </c>
      <c r="B16" s="1" t="str">
        <f>IF('学会発表(国内)'!B16&lt;&gt;"",'学会発表(国内)'!B16&amp;":"&amp;'学会発表(国内)'!C16&amp;" "&amp;" "&amp;'学会発表(国内)'!D16&amp;". "&amp;'学会発表(国内)'!E16&amp;", "&amp;'学会発表(国内)'!F16&amp;(IF('学会発表(国内)'!G16&lt;&gt;""," ("&amp;'学会発表(国内)'!G16&amp;")","")),"")</f>
        <v/>
      </c>
    </row>
    <row r="17" spans="1:2" ht="60" customHeight="1" x14ac:dyDescent="0.2">
      <c r="A17" s="2" t="str">
        <f>IF('学会発表(国内)'!A17&lt;&gt;"",'学会発表(国内)'!A17,"")</f>
        <v/>
      </c>
      <c r="B17" s="1" t="str">
        <f>IF('学会発表(国内)'!B17&lt;&gt;"",'学会発表(国内)'!B17&amp;":"&amp;'学会発表(国内)'!C17&amp;" "&amp;" "&amp;'学会発表(国内)'!D17&amp;". "&amp;'学会発表(国内)'!E17&amp;", "&amp;'学会発表(国内)'!F17&amp;(IF('学会発表(国内)'!G17&lt;&gt;""," ("&amp;'学会発表(国内)'!G17&amp;")","")),"")</f>
        <v/>
      </c>
    </row>
    <row r="18" spans="1:2" ht="60" customHeight="1" x14ac:dyDescent="0.2">
      <c r="A18" s="2" t="str">
        <f>IF('学会発表(国内)'!A18&lt;&gt;"",'学会発表(国内)'!A18,"")</f>
        <v/>
      </c>
      <c r="B18" s="1" t="str">
        <f>IF('学会発表(国内)'!B18&lt;&gt;"",'学会発表(国内)'!B18&amp;":"&amp;'学会発表(国内)'!C18&amp;" "&amp;" "&amp;'学会発表(国内)'!D18&amp;". "&amp;'学会発表(国内)'!E18&amp;", "&amp;'学会発表(国内)'!F18&amp;(IF('学会発表(国内)'!G18&lt;&gt;""," ("&amp;'学会発表(国内)'!G18&amp;")","")),"")</f>
        <v/>
      </c>
    </row>
    <row r="19" spans="1:2" ht="60" customHeight="1" x14ac:dyDescent="0.2">
      <c r="A19" s="2" t="str">
        <f>IF('学会発表(国内)'!A19&lt;&gt;"",'学会発表(国内)'!A19,"")</f>
        <v/>
      </c>
      <c r="B19" s="1" t="str">
        <f>IF('学会発表(国内)'!B19&lt;&gt;"",'学会発表(国内)'!B19&amp;":"&amp;'学会発表(国内)'!C19&amp;" "&amp;" "&amp;'学会発表(国内)'!D19&amp;". "&amp;'学会発表(国内)'!E19&amp;", "&amp;'学会発表(国内)'!F19&amp;(IF('学会発表(国内)'!G19&lt;&gt;""," ("&amp;'学会発表(国内)'!G19&amp;")","")),"")</f>
        <v/>
      </c>
    </row>
    <row r="20" spans="1:2" ht="60" customHeight="1" x14ac:dyDescent="0.2">
      <c r="A20" s="2" t="str">
        <f>IF('学会発表(国内)'!A20&lt;&gt;"",'学会発表(国内)'!A20,"")</f>
        <v/>
      </c>
      <c r="B20" s="1" t="str">
        <f>IF('学会発表(国内)'!B20&lt;&gt;"",'学会発表(国内)'!B20&amp;":"&amp;'学会発表(国内)'!C20&amp;" "&amp;" "&amp;'学会発表(国内)'!D20&amp;". "&amp;'学会発表(国内)'!E20&amp;", "&amp;'学会発表(国内)'!F20&amp;(IF('学会発表(国内)'!G20&lt;&gt;""," ("&amp;'学会発表(国内)'!G20&amp;")","")),"")</f>
        <v/>
      </c>
    </row>
    <row r="21" spans="1:2" ht="60" customHeight="1" x14ac:dyDescent="0.2">
      <c r="A21" s="2" t="str">
        <f>IF('学会発表(国内)'!A21&lt;&gt;"",'学会発表(国内)'!A21,"")</f>
        <v/>
      </c>
      <c r="B21" s="1" t="str">
        <f>IF('学会発表(国内)'!B21&lt;&gt;"",'学会発表(国内)'!B21&amp;":"&amp;'学会発表(国内)'!C21&amp;" "&amp;" "&amp;'学会発表(国内)'!D21&amp;". "&amp;'学会発表(国内)'!E21&amp;", "&amp;'学会発表(国内)'!F21&amp;(IF('学会発表(国内)'!G21&lt;&gt;""," ("&amp;'学会発表(国内)'!G21&amp;")","")),"")</f>
        <v/>
      </c>
    </row>
    <row r="22" spans="1:2" ht="60" customHeight="1" x14ac:dyDescent="0.2">
      <c r="A22" s="2" t="str">
        <f>IF('学会発表(国内)'!A22&lt;&gt;"",'学会発表(国内)'!A22,"")</f>
        <v/>
      </c>
      <c r="B22" s="1" t="str">
        <f>IF('学会発表(国内)'!B22&lt;&gt;"",'学会発表(国内)'!B22&amp;":"&amp;'学会発表(国内)'!C22&amp;" "&amp;" "&amp;'学会発表(国内)'!D22&amp;". "&amp;'学会発表(国内)'!E22&amp;", "&amp;'学会発表(国内)'!F22&amp;(IF('学会発表(国内)'!G22&lt;&gt;""," ("&amp;'学会発表(国内)'!G22&amp;")","")),"")</f>
        <v/>
      </c>
    </row>
    <row r="23" spans="1:2" ht="60" customHeight="1" x14ac:dyDescent="0.2">
      <c r="A23" s="2" t="str">
        <f>IF('学会発表(国内)'!A23&lt;&gt;"",'学会発表(国内)'!A23,"")</f>
        <v/>
      </c>
      <c r="B23" s="1" t="str">
        <f>IF('学会発表(国内)'!B23&lt;&gt;"",'学会発表(国内)'!B23&amp;":"&amp;'学会発表(国内)'!C23&amp;" "&amp;" "&amp;'学会発表(国内)'!D23&amp;". "&amp;'学会発表(国内)'!E23&amp;", "&amp;'学会発表(国内)'!F23&amp;(IF('学会発表(国内)'!G23&lt;&gt;""," ("&amp;'学会発表(国内)'!G23&amp;")","")),"")</f>
        <v/>
      </c>
    </row>
    <row r="24" spans="1:2" ht="60" customHeight="1" x14ac:dyDescent="0.2">
      <c r="A24" s="2" t="str">
        <f>IF('学会発表(国内)'!A24&lt;&gt;"",'学会発表(国内)'!A24,"")</f>
        <v/>
      </c>
      <c r="B24" s="1" t="str">
        <f>IF('学会発表(国内)'!B24&lt;&gt;"",'学会発表(国内)'!B24&amp;":"&amp;'学会発表(国内)'!C24&amp;" "&amp;" "&amp;'学会発表(国内)'!D24&amp;". "&amp;'学会発表(国内)'!E24&amp;", "&amp;'学会発表(国内)'!F24&amp;(IF('学会発表(国内)'!G24&lt;&gt;""," ("&amp;'学会発表(国内)'!G24&amp;")","")),"")</f>
        <v/>
      </c>
    </row>
    <row r="25" spans="1:2" ht="60" customHeight="1" x14ac:dyDescent="0.2">
      <c r="A25" s="2" t="str">
        <f>IF('学会発表(国内)'!A25&lt;&gt;"",'学会発表(国内)'!A25,"")</f>
        <v/>
      </c>
      <c r="B25" s="1" t="str">
        <f>IF('学会発表(国内)'!B25&lt;&gt;"",'学会発表(国内)'!B25&amp;":"&amp;'学会発表(国内)'!C25&amp;" "&amp;" "&amp;'学会発表(国内)'!D25&amp;". "&amp;'学会発表(国内)'!E25&amp;", "&amp;'学会発表(国内)'!F25&amp;(IF('学会発表(国内)'!G25&lt;&gt;""," ("&amp;'学会発表(国内)'!G25&amp;")","")),"")</f>
        <v/>
      </c>
    </row>
    <row r="26" spans="1:2" ht="60" customHeight="1" x14ac:dyDescent="0.2">
      <c r="A26" s="2" t="str">
        <f>IF('学会発表(国内)'!A26&lt;&gt;"",'学会発表(国内)'!A26,"")</f>
        <v/>
      </c>
      <c r="B26" s="1" t="str">
        <f>IF('学会発表(国内)'!B26&lt;&gt;"",'学会発表(国内)'!B26&amp;":"&amp;'学会発表(国内)'!C26&amp;" "&amp;" "&amp;'学会発表(国内)'!D26&amp;". "&amp;'学会発表(国内)'!E26&amp;", "&amp;'学会発表(国内)'!F26&amp;(IF('学会発表(国内)'!G26&lt;&gt;""," ("&amp;'学会発表(国内)'!G26&amp;")","")),"")</f>
        <v/>
      </c>
    </row>
    <row r="27" spans="1:2" ht="60" customHeight="1" x14ac:dyDescent="0.2">
      <c r="A27" s="2" t="str">
        <f>IF('学会発表(国内)'!A27&lt;&gt;"",'学会発表(国内)'!A27,"")</f>
        <v/>
      </c>
      <c r="B27" s="1" t="str">
        <f>IF('学会発表(国内)'!B27&lt;&gt;"",'学会発表(国内)'!B27&amp;":"&amp;'学会発表(国内)'!C27&amp;" "&amp;" "&amp;'学会発表(国内)'!D27&amp;". "&amp;'学会発表(国内)'!E27&amp;", "&amp;'学会発表(国内)'!F27&amp;(IF('学会発表(国内)'!G27&lt;&gt;""," ("&amp;'学会発表(国内)'!G27&amp;")","")),"")</f>
        <v/>
      </c>
    </row>
    <row r="28" spans="1:2" ht="60" customHeight="1" x14ac:dyDescent="0.2">
      <c r="A28" s="2" t="str">
        <f>IF('学会発表(国内)'!A28&lt;&gt;"",'学会発表(国内)'!A28,"")</f>
        <v/>
      </c>
      <c r="B28" s="1" t="str">
        <f>IF('学会発表(国内)'!B28&lt;&gt;"",'学会発表(国内)'!B28&amp;":"&amp;'学会発表(国内)'!C28&amp;" "&amp;" "&amp;'学会発表(国内)'!D28&amp;". "&amp;'学会発表(国内)'!E28&amp;", "&amp;'学会発表(国内)'!F28&amp;(IF('学会発表(国内)'!G28&lt;&gt;""," ("&amp;'学会発表(国内)'!G28&amp;")","")),"")</f>
        <v/>
      </c>
    </row>
    <row r="29" spans="1:2" ht="60" customHeight="1" x14ac:dyDescent="0.2">
      <c r="A29" s="2" t="str">
        <f>IF('学会発表(国内)'!A29&lt;&gt;"",'学会発表(国内)'!A29,"")</f>
        <v/>
      </c>
      <c r="B29" s="1" t="str">
        <f>IF('学会発表(国内)'!B29&lt;&gt;"",'学会発表(国内)'!B29&amp;":"&amp;'学会発表(国内)'!C29&amp;" "&amp;" "&amp;'学会発表(国内)'!D29&amp;". "&amp;'学会発表(国内)'!E29&amp;", "&amp;'学会発表(国内)'!F29&amp;(IF('学会発表(国内)'!G29&lt;&gt;""," ("&amp;'学会発表(国内)'!G29&amp;")","")),"")</f>
        <v/>
      </c>
    </row>
    <row r="30" spans="1:2" ht="60" customHeight="1" x14ac:dyDescent="0.2">
      <c r="A30" s="2" t="str">
        <f>IF('学会発表(国内)'!A30&lt;&gt;"",'学会発表(国内)'!A30,"")</f>
        <v/>
      </c>
      <c r="B30" s="1" t="str">
        <f>IF('学会発表(国内)'!B30&lt;&gt;"",'学会発表(国内)'!B30&amp;":"&amp;'学会発表(国内)'!C30&amp;" "&amp;" "&amp;'学会発表(国内)'!D30&amp;". "&amp;'学会発表(国内)'!E30&amp;", "&amp;'学会発表(国内)'!F30&amp;(IF('学会発表(国内)'!G30&lt;&gt;""," ("&amp;'学会発表(国内)'!G30&amp;")","")),"")</f>
        <v/>
      </c>
    </row>
    <row r="31" spans="1:2" ht="60" customHeight="1" x14ac:dyDescent="0.2">
      <c r="A31" s="2" t="str">
        <f>IF('学会発表(国内)'!A31&lt;&gt;"",'学会発表(国内)'!A31,"")</f>
        <v/>
      </c>
      <c r="B31" s="1" t="str">
        <f>IF('学会発表(国内)'!B31&lt;&gt;"",'学会発表(国内)'!B31&amp;":"&amp;'学会発表(国内)'!C31&amp;" "&amp;" "&amp;'学会発表(国内)'!D31&amp;". "&amp;'学会発表(国内)'!E31&amp;", "&amp;'学会発表(国内)'!F31&amp;(IF('学会発表(国内)'!G31&lt;&gt;""," ("&amp;'学会発表(国内)'!G31&amp;")","")),"")</f>
        <v/>
      </c>
    </row>
    <row r="32" spans="1:2" ht="60" customHeight="1" x14ac:dyDescent="0.2">
      <c r="A32" s="2" t="str">
        <f>IF('学会発表(国内)'!A32&lt;&gt;"",'学会発表(国内)'!A32,"")</f>
        <v/>
      </c>
      <c r="B32" s="1" t="str">
        <f>IF('学会発表(国内)'!B32&lt;&gt;"",'学会発表(国内)'!B32&amp;":"&amp;'学会発表(国内)'!C32&amp;" "&amp;" "&amp;'学会発表(国内)'!D32&amp;". "&amp;'学会発表(国内)'!E32&amp;", "&amp;'学会発表(国内)'!F32&amp;(IF('学会発表(国内)'!G32&lt;&gt;""," ("&amp;'学会発表(国内)'!G32&amp;")","")),"")</f>
        <v/>
      </c>
    </row>
    <row r="33" spans="1:2" ht="60" customHeight="1" x14ac:dyDescent="0.2">
      <c r="A33" s="2" t="str">
        <f>IF('学会発表(国内)'!A33&lt;&gt;"",'学会発表(国内)'!A33,"")</f>
        <v/>
      </c>
      <c r="B33" s="1" t="str">
        <f>IF('学会発表(国内)'!B33&lt;&gt;"",'学会発表(国内)'!B33&amp;":"&amp;'学会発表(国内)'!C33&amp;" "&amp;" "&amp;'学会発表(国内)'!D33&amp;". "&amp;'学会発表(国内)'!E33&amp;", "&amp;'学会発表(国内)'!F33&amp;(IF('学会発表(国内)'!G33&lt;&gt;""," ("&amp;'学会発表(国内)'!G33&amp;")","")),"")</f>
        <v/>
      </c>
    </row>
    <row r="34" spans="1:2" ht="60" customHeight="1" x14ac:dyDescent="0.2">
      <c r="A34" s="2" t="str">
        <f>IF('学会発表(国内)'!A34&lt;&gt;"",'学会発表(国内)'!A34,"")</f>
        <v/>
      </c>
      <c r="B34" s="1" t="str">
        <f>IF('学会発表(国内)'!B34&lt;&gt;"",'学会発表(国内)'!B34&amp;":"&amp;'学会発表(国内)'!C34&amp;" "&amp;" "&amp;'学会発表(国内)'!D34&amp;". "&amp;'学会発表(国内)'!E34&amp;", "&amp;'学会発表(国内)'!F34&amp;(IF('学会発表(国内)'!G34&lt;&gt;""," ("&amp;'学会発表(国内)'!G34&amp;")","")),"")</f>
        <v/>
      </c>
    </row>
    <row r="35" spans="1:2" ht="60" customHeight="1" x14ac:dyDescent="0.2">
      <c r="A35" s="2" t="str">
        <f>IF('学会発表(国内)'!A35&lt;&gt;"",'学会発表(国内)'!A35,"")</f>
        <v/>
      </c>
      <c r="B35" s="1" t="str">
        <f>IF('学会発表(国内)'!B35&lt;&gt;"",'学会発表(国内)'!B35&amp;":"&amp;'学会発表(国内)'!C35&amp;" "&amp;" "&amp;'学会発表(国内)'!D35&amp;". "&amp;'学会発表(国内)'!E35&amp;", "&amp;'学会発表(国内)'!F35&amp;(IF('学会発表(国内)'!G35&lt;&gt;""," ("&amp;'学会発表(国内)'!G35&amp;")","")),"")</f>
        <v/>
      </c>
    </row>
    <row r="36" spans="1:2" ht="60" customHeight="1" x14ac:dyDescent="0.2">
      <c r="A36" s="2" t="str">
        <f>IF('学会発表(国内)'!A36&lt;&gt;"",'学会発表(国内)'!A36,"")</f>
        <v/>
      </c>
      <c r="B36" s="1" t="str">
        <f>IF('学会発表(国内)'!B36&lt;&gt;"",'学会発表(国内)'!B36&amp;":"&amp;'学会発表(国内)'!C36&amp;" "&amp;" "&amp;'学会発表(国内)'!D36&amp;". "&amp;'学会発表(国内)'!E36&amp;", "&amp;'学会発表(国内)'!F36&amp;(IF('学会発表(国内)'!G36&lt;&gt;""," ("&amp;'学会発表(国内)'!G36&amp;")","")),"")</f>
        <v/>
      </c>
    </row>
    <row r="37" spans="1:2" ht="60" customHeight="1" x14ac:dyDescent="0.2">
      <c r="A37" s="2" t="str">
        <f>IF('学会発表(国内)'!A37&lt;&gt;"",'学会発表(国内)'!A37,"")</f>
        <v/>
      </c>
      <c r="B37" s="1" t="str">
        <f>IF('学会発表(国内)'!B37&lt;&gt;"",'学会発表(国内)'!B37&amp;":"&amp;'学会発表(国内)'!C37&amp;" "&amp;" "&amp;'学会発表(国内)'!D37&amp;". "&amp;'学会発表(国内)'!E37&amp;", "&amp;'学会発表(国内)'!F37&amp;(IF('学会発表(国内)'!G37&lt;&gt;""," ("&amp;'学会発表(国内)'!G37&amp;")","")),"")</f>
        <v/>
      </c>
    </row>
    <row r="38" spans="1:2" ht="60" customHeight="1" x14ac:dyDescent="0.2">
      <c r="A38" s="2" t="str">
        <f>IF('学会発表(国内)'!A38&lt;&gt;"",'学会発表(国内)'!A38,"")</f>
        <v/>
      </c>
      <c r="B38" s="1" t="str">
        <f>IF('学会発表(国内)'!B38&lt;&gt;"",'学会発表(国内)'!B38&amp;":"&amp;'学会発表(国内)'!C38&amp;" "&amp;" "&amp;'学会発表(国内)'!D38&amp;". "&amp;'学会発表(国内)'!E38&amp;", "&amp;'学会発表(国内)'!F38&amp;(IF('学会発表(国内)'!G38&lt;&gt;""," ("&amp;'学会発表(国内)'!G38&amp;")","")),"")</f>
        <v/>
      </c>
    </row>
    <row r="39" spans="1:2" ht="60" customHeight="1" x14ac:dyDescent="0.2">
      <c r="A39" s="2" t="str">
        <f>IF('学会発表(国内)'!A39&lt;&gt;"",'学会発表(国内)'!A39,"")</f>
        <v/>
      </c>
      <c r="B39" s="1" t="str">
        <f>IF('学会発表(国内)'!B39&lt;&gt;"",'学会発表(国内)'!B39&amp;":"&amp;'学会発表(国内)'!C39&amp;" "&amp;" "&amp;'学会発表(国内)'!D39&amp;". "&amp;'学会発表(国内)'!E39&amp;", "&amp;'学会発表(国内)'!F39&amp;(IF('学会発表(国内)'!G39&lt;&gt;""," ("&amp;'学会発表(国内)'!G39&amp;")","")),"")</f>
        <v/>
      </c>
    </row>
    <row r="40" spans="1:2" ht="60" customHeight="1" x14ac:dyDescent="0.2">
      <c r="A40" s="2" t="str">
        <f>IF('学会発表(国内)'!A40&lt;&gt;"",'学会発表(国内)'!A40,"")</f>
        <v/>
      </c>
      <c r="B40" s="1" t="str">
        <f>IF('学会発表(国内)'!B40&lt;&gt;"",'学会発表(国内)'!B40&amp;":"&amp;'学会発表(国内)'!C40&amp;" "&amp;" "&amp;'学会発表(国内)'!D40&amp;". "&amp;'学会発表(国内)'!E40&amp;", "&amp;'学会発表(国内)'!F40&amp;(IF('学会発表(国内)'!G40&lt;&gt;""," ("&amp;'学会発表(国内)'!G40&amp;")","")),"")</f>
        <v/>
      </c>
    </row>
    <row r="41" spans="1:2" ht="60" customHeight="1" x14ac:dyDescent="0.2">
      <c r="A41" s="2" t="str">
        <f>IF('学会発表(国内)'!A41&lt;&gt;"",'学会発表(国内)'!A41,"")</f>
        <v/>
      </c>
      <c r="B41" s="1" t="str">
        <f>IF('学会発表(国内)'!B41&lt;&gt;"",'学会発表(国内)'!B41&amp;":"&amp;'学会発表(国内)'!C41&amp;" "&amp;" "&amp;'学会発表(国内)'!D41&amp;". "&amp;'学会発表(国内)'!E41&amp;", "&amp;'学会発表(国内)'!F41&amp;(IF('学会発表(国内)'!G41&lt;&gt;""," ("&amp;'学会発表(国内)'!G41&amp;")","")),"")</f>
        <v/>
      </c>
    </row>
    <row r="42" spans="1:2" ht="60" customHeight="1" x14ac:dyDescent="0.2">
      <c r="A42" s="2" t="str">
        <f>IF('学会発表(国内)'!A42&lt;&gt;"",'学会発表(国内)'!A42,"")</f>
        <v/>
      </c>
      <c r="B42" s="1" t="str">
        <f>IF('学会発表(国内)'!B42&lt;&gt;"",'学会発表(国内)'!B42&amp;":"&amp;'学会発表(国内)'!C42&amp;" "&amp;" "&amp;'学会発表(国内)'!D42&amp;". "&amp;'学会発表(国内)'!E42&amp;", "&amp;'学会発表(国内)'!F42&amp;(IF('学会発表(国内)'!G42&lt;&gt;""," ("&amp;'学会発表(国内)'!G42&amp;")","")),"")</f>
        <v/>
      </c>
    </row>
    <row r="43" spans="1:2" ht="60" customHeight="1" x14ac:dyDescent="0.2">
      <c r="A43" s="2" t="str">
        <f>IF('学会発表(国内)'!A43&lt;&gt;"",'学会発表(国内)'!A43,"")</f>
        <v/>
      </c>
      <c r="B43" s="1" t="str">
        <f>IF('学会発表(国内)'!B43&lt;&gt;"",'学会発表(国内)'!B43&amp;":"&amp;'学会発表(国内)'!C43&amp;" "&amp;" "&amp;'学会発表(国内)'!D43&amp;". "&amp;'学会発表(国内)'!E43&amp;", "&amp;'学会発表(国内)'!F43&amp;(IF('学会発表(国内)'!G43&lt;&gt;""," ("&amp;'学会発表(国内)'!G43&amp;")","")),"")</f>
        <v/>
      </c>
    </row>
    <row r="44" spans="1:2" ht="60" customHeight="1" x14ac:dyDescent="0.2">
      <c r="A44" s="2" t="str">
        <f>IF('学会発表(国内)'!A44&lt;&gt;"",'学会発表(国内)'!A44,"")</f>
        <v/>
      </c>
      <c r="B44" s="1" t="str">
        <f>IF('学会発表(国内)'!B44&lt;&gt;"",'学会発表(国内)'!B44&amp;":"&amp;'学会発表(国内)'!C44&amp;" "&amp;" "&amp;'学会発表(国内)'!D44&amp;". "&amp;'学会発表(国内)'!E44&amp;", "&amp;'学会発表(国内)'!F44&amp;(IF('学会発表(国内)'!G44&lt;&gt;""," ("&amp;'学会発表(国内)'!G44&amp;")","")),"")</f>
        <v/>
      </c>
    </row>
    <row r="45" spans="1:2" ht="60" customHeight="1" x14ac:dyDescent="0.2">
      <c r="A45" s="2" t="str">
        <f>IF('学会発表(国内)'!A45&lt;&gt;"",'学会発表(国内)'!A45,"")</f>
        <v/>
      </c>
      <c r="B45" s="1" t="str">
        <f>IF('学会発表(国内)'!B45&lt;&gt;"",'学会発表(国内)'!B45&amp;":"&amp;'学会発表(国内)'!C45&amp;" "&amp;" "&amp;'学会発表(国内)'!D45&amp;". "&amp;'学会発表(国内)'!E45&amp;", "&amp;'学会発表(国内)'!F45&amp;(IF('学会発表(国内)'!G45&lt;&gt;""," ("&amp;'学会発表(国内)'!G45&amp;")","")),"")</f>
        <v/>
      </c>
    </row>
    <row r="46" spans="1:2" ht="60" customHeight="1" x14ac:dyDescent="0.2">
      <c r="A46" s="2" t="str">
        <f>IF('学会発表(国内)'!A46&lt;&gt;"",'学会発表(国内)'!A46,"")</f>
        <v/>
      </c>
      <c r="B46" s="1" t="str">
        <f>IF('学会発表(国内)'!B46&lt;&gt;"",'学会発表(国内)'!B46&amp;":"&amp;'学会発表(国内)'!C46&amp;" "&amp;" "&amp;'学会発表(国内)'!D46&amp;". "&amp;'学会発表(国内)'!E46&amp;", "&amp;'学会発表(国内)'!F46&amp;(IF('学会発表(国内)'!G46&lt;&gt;""," ("&amp;'学会発表(国内)'!G46&amp;")","")),"")</f>
        <v/>
      </c>
    </row>
    <row r="47" spans="1:2" ht="60" customHeight="1" x14ac:dyDescent="0.2">
      <c r="A47" s="2" t="str">
        <f>IF('学会発表(国内)'!A47&lt;&gt;"",'学会発表(国内)'!A47,"")</f>
        <v/>
      </c>
      <c r="B47" s="1" t="str">
        <f>IF('学会発表(国内)'!B47&lt;&gt;"",'学会発表(国内)'!B47&amp;":"&amp;'学会発表(国内)'!C47&amp;" "&amp;" "&amp;'学会発表(国内)'!D47&amp;". "&amp;'学会発表(国内)'!E47&amp;", "&amp;'学会発表(国内)'!F47&amp;(IF('学会発表(国内)'!G47&lt;&gt;""," ("&amp;'学会発表(国内)'!G47&amp;")","")),"")</f>
        <v/>
      </c>
    </row>
    <row r="48" spans="1:2" ht="60" customHeight="1" x14ac:dyDescent="0.2">
      <c r="A48" s="2" t="str">
        <f>IF('学会発表(国内)'!A48&lt;&gt;"",'学会発表(国内)'!A48,"")</f>
        <v/>
      </c>
      <c r="B48" s="1" t="str">
        <f>IF('学会発表(国内)'!B48&lt;&gt;"",'学会発表(国内)'!B48&amp;":"&amp;'学会発表(国内)'!C48&amp;" "&amp;" "&amp;'学会発表(国内)'!D48&amp;". "&amp;'学会発表(国内)'!E48&amp;", "&amp;'学会発表(国内)'!F48&amp;(IF('学会発表(国内)'!G48&lt;&gt;""," ("&amp;'学会発表(国内)'!G48&amp;")","")),"")</f>
        <v/>
      </c>
    </row>
    <row r="49" spans="1:2" ht="60" customHeight="1" x14ac:dyDescent="0.2">
      <c r="A49" s="2" t="str">
        <f>IF('学会発表(国内)'!A49&lt;&gt;"",'学会発表(国内)'!A49,"")</f>
        <v/>
      </c>
      <c r="B49" s="1" t="str">
        <f>IF('学会発表(国内)'!B49&lt;&gt;"",'学会発表(国内)'!B49&amp;":"&amp;'学会発表(国内)'!C49&amp;" "&amp;" "&amp;'学会発表(国内)'!D49&amp;". "&amp;'学会発表(国内)'!E49&amp;", "&amp;'学会発表(国内)'!F49&amp;(IF('学会発表(国内)'!G49&lt;&gt;""," ("&amp;'学会発表(国内)'!G49&amp;")","")),"")</f>
        <v/>
      </c>
    </row>
    <row r="50" spans="1:2" ht="60" customHeight="1" x14ac:dyDescent="0.2">
      <c r="A50" s="2" t="str">
        <f>IF('学会発表(国内)'!A50&lt;&gt;"",'学会発表(国内)'!A50,"")</f>
        <v/>
      </c>
      <c r="B50" s="1" t="str">
        <f>IF('学会発表(国内)'!B50&lt;&gt;"",'学会発表(国内)'!B50&amp;":"&amp;'学会発表(国内)'!C50&amp;" "&amp;" "&amp;'学会発表(国内)'!D50&amp;". "&amp;'学会発表(国内)'!E50&amp;", "&amp;'学会発表(国内)'!F50&amp;(IF('学会発表(国内)'!G50&lt;&gt;""," ("&amp;'学会発表(国内)'!G50&amp;")","")),"")</f>
        <v/>
      </c>
    </row>
    <row r="51" spans="1:2" ht="60" customHeight="1" x14ac:dyDescent="0.2">
      <c r="A51" s="2" t="str">
        <f>IF('学会発表(国内)'!A51&lt;&gt;"",'学会発表(国内)'!A51,"")</f>
        <v/>
      </c>
      <c r="B51" s="1" t="str">
        <f>IF('学会発表(国内)'!B51&lt;&gt;"",'学会発表(国内)'!B51&amp;":"&amp;'学会発表(国内)'!C51&amp;" "&amp;" "&amp;'学会発表(国内)'!D51&amp;". "&amp;'学会発表(国内)'!E51&amp;", "&amp;'学会発表(国内)'!F51&amp;(IF('学会発表(国内)'!G51&lt;&gt;""," ("&amp;'学会発表(国内)'!G51&amp;")","")),"")</f>
        <v/>
      </c>
    </row>
    <row r="52" spans="1:2" ht="60" customHeight="1" x14ac:dyDescent="0.2">
      <c r="A52" s="2" t="str">
        <f>IF('学会発表(国内)'!A52&lt;&gt;"",'学会発表(国内)'!A52,"")</f>
        <v/>
      </c>
      <c r="B52" s="1" t="str">
        <f>IF('学会発表(国内)'!B52&lt;&gt;"",'学会発表(国内)'!B52&amp;":"&amp;'学会発表(国内)'!C52&amp;" "&amp;" "&amp;'学会発表(国内)'!D52&amp;". "&amp;'学会発表(国内)'!E52&amp;", "&amp;'学会発表(国内)'!F52&amp;(IF('学会発表(国内)'!G52&lt;&gt;""," ("&amp;'学会発表(国内)'!G52&amp;")","")),"")</f>
        <v/>
      </c>
    </row>
    <row r="53" spans="1:2" ht="60" customHeight="1" x14ac:dyDescent="0.2">
      <c r="A53" s="2" t="str">
        <f>IF('学会発表(国内)'!A53&lt;&gt;"",'学会発表(国内)'!A53,"")</f>
        <v/>
      </c>
      <c r="B53" s="1" t="str">
        <f>IF('学会発表(国内)'!B53&lt;&gt;"",'学会発表(国内)'!B53&amp;":"&amp;'学会発表(国内)'!C53&amp;" "&amp;" "&amp;'学会発表(国内)'!D53&amp;". "&amp;'学会発表(国内)'!E53&amp;", "&amp;'学会発表(国内)'!F53&amp;(IF('学会発表(国内)'!G53&lt;&gt;""," ("&amp;'学会発表(国内)'!G53&amp;")","")),"")</f>
        <v/>
      </c>
    </row>
    <row r="54" spans="1:2" ht="60" customHeight="1" x14ac:dyDescent="0.2">
      <c r="A54" s="2" t="str">
        <f>IF('学会発表(国内)'!A54&lt;&gt;"",'学会発表(国内)'!A54,"")</f>
        <v/>
      </c>
      <c r="B54" s="1" t="str">
        <f>IF('学会発表(国内)'!B54&lt;&gt;"",'学会発表(国内)'!B54&amp;":"&amp;'学会発表(国内)'!C54&amp;" "&amp;" "&amp;'学会発表(国内)'!D54&amp;". "&amp;'学会発表(国内)'!E54&amp;", "&amp;'学会発表(国内)'!F54&amp;(IF('学会発表(国内)'!G54&lt;&gt;""," ("&amp;'学会発表(国内)'!G54&amp;")","")),"")</f>
        <v/>
      </c>
    </row>
    <row r="55" spans="1:2" ht="60" customHeight="1" x14ac:dyDescent="0.2">
      <c r="A55" s="2" t="str">
        <f>IF('学会発表(国内)'!A55&lt;&gt;"",'学会発表(国内)'!A55,"")</f>
        <v/>
      </c>
      <c r="B55" s="1" t="str">
        <f>IF('学会発表(国内)'!B55&lt;&gt;"",'学会発表(国内)'!B55&amp;":"&amp;'学会発表(国内)'!C55&amp;" "&amp;" "&amp;'学会発表(国内)'!D55&amp;". "&amp;'学会発表(国内)'!E55&amp;", "&amp;'学会発表(国内)'!F55&amp;(IF('学会発表(国内)'!G55&lt;&gt;""," ("&amp;'学会発表(国内)'!G55&amp;")","")),"")</f>
        <v/>
      </c>
    </row>
    <row r="56" spans="1:2" ht="60" customHeight="1" x14ac:dyDescent="0.2">
      <c r="A56" s="2" t="str">
        <f>IF('学会発表(国内)'!A56&lt;&gt;"",'学会発表(国内)'!A56,"")</f>
        <v/>
      </c>
      <c r="B56" s="1" t="str">
        <f>IF('学会発表(国内)'!B56&lt;&gt;"",'学会発表(国内)'!B56&amp;":"&amp;'学会発表(国内)'!C56&amp;" "&amp;" "&amp;'学会発表(国内)'!D56&amp;". "&amp;'学会発表(国内)'!E56&amp;", "&amp;'学会発表(国内)'!F56&amp;(IF('学会発表(国内)'!G56&lt;&gt;""," ("&amp;'学会発表(国内)'!G56&amp;")","")),"")</f>
        <v/>
      </c>
    </row>
    <row r="57" spans="1:2" ht="60" customHeight="1" x14ac:dyDescent="0.2">
      <c r="A57" s="2" t="str">
        <f>IF('学会発表(国内)'!A57&lt;&gt;"",'学会発表(国内)'!A57,"")</f>
        <v/>
      </c>
      <c r="B57" s="1" t="str">
        <f>IF('学会発表(国内)'!B57&lt;&gt;"",'学会発表(国内)'!B57&amp;":"&amp;'学会発表(国内)'!C57&amp;" "&amp;" "&amp;'学会発表(国内)'!D57&amp;". "&amp;'学会発表(国内)'!E57&amp;", "&amp;'学会発表(国内)'!F57&amp;(IF('学会発表(国内)'!G57&lt;&gt;""," ("&amp;'学会発表(国内)'!G57&amp;")","")),"")</f>
        <v/>
      </c>
    </row>
    <row r="58" spans="1:2" ht="60" customHeight="1" x14ac:dyDescent="0.2">
      <c r="A58" s="2" t="str">
        <f>IF('学会発表(国内)'!A58&lt;&gt;"",'学会発表(国内)'!A58,"")</f>
        <v/>
      </c>
      <c r="B58" s="1" t="str">
        <f>IF('学会発表(国内)'!B58&lt;&gt;"",'学会発表(国内)'!B58&amp;":"&amp;'学会発表(国内)'!C58&amp;" "&amp;" "&amp;'学会発表(国内)'!D58&amp;". "&amp;'学会発表(国内)'!E58&amp;", "&amp;'学会発表(国内)'!F58&amp;(IF('学会発表(国内)'!G58&lt;&gt;""," ("&amp;'学会発表(国内)'!G58&amp;")","")),"")</f>
        <v/>
      </c>
    </row>
    <row r="59" spans="1:2" ht="60" customHeight="1" x14ac:dyDescent="0.2">
      <c r="A59" s="2" t="str">
        <f>IF('学会発表(国内)'!A59&lt;&gt;"",'学会発表(国内)'!A59,"")</f>
        <v/>
      </c>
      <c r="B59" s="1" t="str">
        <f>IF('学会発表(国内)'!B59&lt;&gt;"",'学会発表(国内)'!B59&amp;":"&amp;'学会発表(国内)'!C59&amp;" "&amp;" "&amp;'学会発表(国内)'!D59&amp;". "&amp;'学会発表(国内)'!E59&amp;", "&amp;'学会発表(国内)'!F59&amp;(IF('学会発表(国内)'!G59&lt;&gt;""," ("&amp;'学会発表(国内)'!G59&amp;")","")),"")</f>
        <v/>
      </c>
    </row>
    <row r="60" spans="1:2" ht="60" customHeight="1" x14ac:dyDescent="0.2">
      <c r="A60" s="2" t="str">
        <f>IF('学会発表(国内)'!A60&lt;&gt;"",'学会発表(国内)'!A60,"")</f>
        <v/>
      </c>
      <c r="B60" s="1" t="str">
        <f>IF('学会発表(国内)'!B60&lt;&gt;"",'学会発表(国内)'!B60&amp;":"&amp;'学会発表(国内)'!C60&amp;" "&amp;" "&amp;'学会発表(国内)'!D60&amp;". "&amp;'学会発表(国内)'!E60&amp;", "&amp;'学会発表(国内)'!F60&amp;(IF('学会発表(国内)'!G60&lt;&gt;""," ("&amp;'学会発表(国内)'!G60&amp;")","")),"")</f>
        <v/>
      </c>
    </row>
    <row r="61" spans="1:2" ht="60" customHeight="1" x14ac:dyDescent="0.2">
      <c r="A61" s="2" t="str">
        <f>IF('学会発表(国内)'!A61&lt;&gt;"",'学会発表(国内)'!A61,"")</f>
        <v/>
      </c>
      <c r="B61" s="1" t="str">
        <f>IF('学会発表(国内)'!B61&lt;&gt;"",'学会発表(国内)'!B61&amp;":"&amp;'学会発表(国内)'!C61&amp;" "&amp;" "&amp;'学会発表(国内)'!D61&amp;". "&amp;'学会発表(国内)'!E61&amp;", "&amp;'学会発表(国内)'!F61&amp;(IF('学会発表(国内)'!G61&lt;&gt;""," ("&amp;'学会発表(国内)'!G61&amp;")","")),"")</f>
        <v/>
      </c>
    </row>
    <row r="62" spans="1:2" ht="60" customHeight="1" x14ac:dyDescent="0.2">
      <c r="A62" s="2" t="str">
        <f>IF('学会発表(国内)'!A62&lt;&gt;"",'学会発表(国内)'!A62,"")</f>
        <v/>
      </c>
      <c r="B62" s="1" t="str">
        <f>IF('学会発表(国内)'!B62&lt;&gt;"",'学会発表(国内)'!B62&amp;":"&amp;'学会発表(国内)'!C62&amp;" "&amp;" "&amp;'学会発表(国内)'!D62&amp;". "&amp;'学会発表(国内)'!E62&amp;", "&amp;'学会発表(国内)'!F62&amp;(IF('学会発表(国内)'!G62&lt;&gt;""," ("&amp;'学会発表(国内)'!G62&amp;")","")),"")</f>
        <v/>
      </c>
    </row>
    <row r="63" spans="1:2" ht="60" customHeight="1" x14ac:dyDescent="0.2">
      <c r="A63" s="2" t="str">
        <f>IF('学会発表(国内)'!A63&lt;&gt;"",'学会発表(国内)'!A63,"")</f>
        <v/>
      </c>
      <c r="B63" s="1" t="str">
        <f>IF('学会発表(国内)'!B63&lt;&gt;"",'学会発表(国内)'!B63&amp;":"&amp;'学会発表(国内)'!C63&amp;" "&amp;" "&amp;'学会発表(国内)'!D63&amp;". "&amp;'学会発表(国内)'!E63&amp;", "&amp;'学会発表(国内)'!F63&amp;(IF('学会発表(国内)'!G63&lt;&gt;""," ("&amp;'学会発表(国内)'!G63&amp;")","")),"")</f>
        <v/>
      </c>
    </row>
    <row r="64" spans="1:2" ht="60" customHeight="1" x14ac:dyDescent="0.2">
      <c r="A64" s="2" t="str">
        <f>IF('学会発表(国内)'!A64&lt;&gt;"",'学会発表(国内)'!A64,"")</f>
        <v/>
      </c>
      <c r="B64" s="1" t="str">
        <f>IF('学会発表(国内)'!B64&lt;&gt;"",'学会発表(国内)'!B64&amp;":"&amp;'学会発表(国内)'!C64&amp;" "&amp;" "&amp;'学会発表(国内)'!D64&amp;". "&amp;'学会発表(国内)'!E64&amp;", "&amp;'学会発表(国内)'!F64&amp;(IF('学会発表(国内)'!G64&lt;&gt;""," ("&amp;'学会発表(国内)'!G64&amp;")","")),"")</f>
        <v/>
      </c>
    </row>
    <row r="65" spans="1:2" ht="60" customHeight="1" x14ac:dyDescent="0.2">
      <c r="A65" s="2" t="str">
        <f>IF('学会発表(国内)'!A65&lt;&gt;"",'学会発表(国内)'!A65,"")</f>
        <v/>
      </c>
      <c r="B65" s="1" t="str">
        <f>IF('学会発表(国内)'!B65&lt;&gt;"",'学会発表(国内)'!B65&amp;":"&amp;'学会発表(国内)'!C65&amp;" "&amp;" "&amp;'学会発表(国内)'!D65&amp;". "&amp;'学会発表(国内)'!E65&amp;", "&amp;'学会発表(国内)'!F65&amp;(IF('学会発表(国内)'!G65&lt;&gt;""," ("&amp;'学会発表(国内)'!G65&amp;")","")),"")</f>
        <v/>
      </c>
    </row>
    <row r="66" spans="1:2" ht="60" customHeight="1" x14ac:dyDescent="0.2">
      <c r="A66" s="2" t="str">
        <f>IF('学会発表(国内)'!A66&lt;&gt;"",'学会発表(国内)'!A66,"")</f>
        <v/>
      </c>
      <c r="B66" s="1" t="str">
        <f>IF('学会発表(国内)'!B66&lt;&gt;"",'学会発表(国内)'!B66&amp;":"&amp;'学会発表(国内)'!C66&amp;" "&amp;" "&amp;'学会発表(国内)'!D66&amp;". "&amp;'学会発表(国内)'!E66&amp;", "&amp;'学会発表(国内)'!F66&amp;(IF('学会発表(国内)'!G66&lt;&gt;""," ("&amp;'学会発表(国内)'!G66&amp;")","")),"")</f>
        <v/>
      </c>
    </row>
    <row r="67" spans="1:2" ht="60" customHeight="1" x14ac:dyDescent="0.2">
      <c r="A67" s="2" t="str">
        <f>IF('学会発表(国内)'!A67&lt;&gt;"",'学会発表(国内)'!A67,"")</f>
        <v/>
      </c>
      <c r="B67" s="1" t="str">
        <f>IF('学会発表(国内)'!B67&lt;&gt;"",'学会発表(国内)'!B67&amp;":"&amp;'学会発表(国内)'!C67&amp;" "&amp;" "&amp;'学会発表(国内)'!D67&amp;". "&amp;'学会発表(国内)'!E67&amp;", "&amp;'学会発表(国内)'!F67&amp;(IF('学会発表(国内)'!G67&lt;&gt;""," ("&amp;'学会発表(国内)'!G67&amp;")","")),"")</f>
        <v/>
      </c>
    </row>
    <row r="68" spans="1:2" ht="60" customHeight="1" x14ac:dyDescent="0.2">
      <c r="A68" s="2" t="str">
        <f>IF('学会発表(国内)'!A68&lt;&gt;"",'学会発表(国内)'!A68,"")</f>
        <v/>
      </c>
      <c r="B68" s="1" t="str">
        <f>IF('学会発表(国内)'!B68&lt;&gt;"",'学会発表(国内)'!B68&amp;":"&amp;'学会発表(国内)'!C68&amp;" "&amp;" "&amp;'学会発表(国内)'!D68&amp;". "&amp;'学会発表(国内)'!E68&amp;", "&amp;'学会発表(国内)'!F68&amp;(IF('学会発表(国内)'!G68&lt;&gt;""," ("&amp;'学会発表(国内)'!G68&amp;")","")),"")</f>
        <v/>
      </c>
    </row>
    <row r="69" spans="1:2" ht="60" customHeight="1" x14ac:dyDescent="0.2">
      <c r="A69" s="2" t="str">
        <f>IF('学会発表(国内)'!A69&lt;&gt;"",'学会発表(国内)'!A69,"")</f>
        <v/>
      </c>
      <c r="B69" s="1" t="str">
        <f>IF('学会発表(国内)'!B69&lt;&gt;"",'学会発表(国内)'!B69&amp;":"&amp;'学会発表(国内)'!C69&amp;" "&amp;" "&amp;'学会発表(国内)'!D69&amp;". "&amp;'学会発表(国内)'!E69&amp;", "&amp;'学会発表(国内)'!F69&amp;(IF('学会発表(国内)'!G69&lt;&gt;""," ("&amp;'学会発表(国内)'!G69&amp;")","")),"")</f>
        <v/>
      </c>
    </row>
    <row r="70" spans="1:2" ht="60" customHeight="1" x14ac:dyDescent="0.2">
      <c r="A70" s="2" t="str">
        <f>IF('学会発表(国内)'!A70&lt;&gt;"",'学会発表(国内)'!A70,"")</f>
        <v/>
      </c>
      <c r="B70" s="1" t="str">
        <f>IF('学会発表(国内)'!B70&lt;&gt;"",'学会発表(国内)'!B70&amp;":"&amp;'学会発表(国内)'!C70&amp;" "&amp;" "&amp;'学会発表(国内)'!D70&amp;". "&amp;'学会発表(国内)'!E70&amp;", "&amp;'学会発表(国内)'!F70&amp;(IF('学会発表(国内)'!G70&lt;&gt;""," ("&amp;'学会発表(国内)'!G70&amp;")","")),"")</f>
        <v/>
      </c>
    </row>
    <row r="71" spans="1:2" ht="60" customHeight="1" x14ac:dyDescent="0.2">
      <c r="A71" s="2" t="str">
        <f>IF('学会発表(国内)'!A71&lt;&gt;"",'学会発表(国内)'!A71,"")</f>
        <v/>
      </c>
      <c r="B71" s="1" t="str">
        <f>IF('学会発表(国内)'!B71&lt;&gt;"",'学会発表(国内)'!B71&amp;":"&amp;'学会発表(国内)'!C71&amp;" "&amp;" "&amp;'学会発表(国内)'!D71&amp;". "&amp;'学会発表(国内)'!E71&amp;", "&amp;'学会発表(国内)'!F71&amp;(IF('学会発表(国内)'!G71&lt;&gt;""," ("&amp;'学会発表(国内)'!G71&amp;")","")),"")</f>
        <v/>
      </c>
    </row>
    <row r="72" spans="1:2" ht="60" customHeight="1" x14ac:dyDescent="0.2">
      <c r="A72" s="2" t="str">
        <f>IF('学会発表(国内)'!A72&lt;&gt;"",'学会発表(国内)'!A72,"")</f>
        <v/>
      </c>
      <c r="B72" s="1" t="str">
        <f>IF('学会発表(国内)'!B72&lt;&gt;"",'学会発表(国内)'!B72&amp;":"&amp;'学会発表(国内)'!C72&amp;" "&amp;" "&amp;'学会発表(国内)'!D72&amp;". "&amp;'学会発表(国内)'!E72&amp;", "&amp;'学会発表(国内)'!F72&amp;(IF('学会発表(国内)'!G72&lt;&gt;""," ("&amp;'学会発表(国内)'!G72&amp;")","")),"")</f>
        <v/>
      </c>
    </row>
    <row r="73" spans="1:2" ht="60" customHeight="1" x14ac:dyDescent="0.2">
      <c r="A73" s="2" t="str">
        <f>IF('学会発表(国内)'!A73&lt;&gt;"",'学会発表(国内)'!A73,"")</f>
        <v/>
      </c>
      <c r="B73" s="1" t="str">
        <f>IF('学会発表(国内)'!B73&lt;&gt;"",'学会発表(国内)'!B73&amp;":"&amp;'学会発表(国内)'!C73&amp;" "&amp;" "&amp;'学会発表(国内)'!D73&amp;". "&amp;'学会発表(国内)'!E73&amp;", "&amp;'学会発表(国内)'!F73&amp;(IF('学会発表(国内)'!G73&lt;&gt;""," ("&amp;'学会発表(国内)'!G73&amp;")","")),"")</f>
        <v/>
      </c>
    </row>
    <row r="74" spans="1:2" ht="60" customHeight="1" x14ac:dyDescent="0.2">
      <c r="A74" s="2" t="str">
        <f>IF('学会発表(国内)'!A74&lt;&gt;"",'学会発表(国内)'!A74,"")</f>
        <v/>
      </c>
      <c r="B74" s="1" t="str">
        <f>IF('学会発表(国内)'!B74&lt;&gt;"",'学会発表(国内)'!B74&amp;":"&amp;'学会発表(国内)'!C74&amp;" "&amp;" "&amp;'学会発表(国内)'!D74&amp;". "&amp;'学会発表(国内)'!E74&amp;", "&amp;'学会発表(国内)'!F74&amp;(IF('学会発表(国内)'!G74&lt;&gt;""," ("&amp;'学会発表(国内)'!G74&amp;")","")),"")</f>
        <v/>
      </c>
    </row>
    <row r="75" spans="1:2" ht="60" customHeight="1" x14ac:dyDescent="0.2">
      <c r="A75" s="2" t="str">
        <f>IF('学会発表(国内)'!A75&lt;&gt;"",'学会発表(国内)'!A75,"")</f>
        <v/>
      </c>
      <c r="B75" s="1" t="str">
        <f>IF('学会発表(国内)'!B75&lt;&gt;"",'学会発表(国内)'!B75&amp;":"&amp;'学会発表(国内)'!C75&amp;" "&amp;" "&amp;'学会発表(国内)'!D75&amp;". "&amp;'学会発表(国内)'!E75&amp;", "&amp;'学会発表(国内)'!F75&amp;(IF('学会発表(国内)'!G75&lt;&gt;""," ("&amp;'学会発表(国内)'!G75&amp;")","")),"")</f>
        <v/>
      </c>
    </row>
    <row r="76" spans="1:2" ht="60" customHeight="1" x14ac:dyDescent="0.2">
      <c r="A76" s="2" t="str">
        <f>IF('学会発表(国内)'!A76&lt;&gt;"",'学会発表(国内)'!A76,"")</f>
        <v/>
      </c>
      <c r="B76" s="1" t="str">
        <f>IF('学会発表(国内)'!B76&lt;&gt;"",'学会発表(国内)'!B76&amp;":"&amp;'学会発表(国内)'!C76&amp;" "&amp;" "&amp;'学会発表(国内)'!D76&amp;". "&amp;'学会発表(国内)'!E76&amp;", "&amp;'学会発表(国内)'!F76&amp;(IF('学会発表(国内)'!G76&lt;&gt;""," ("&amp;'学会発表(国内)'!G76&amp;")","")),"")</f>
        <v/>
      </c>
    </row>
    <row r="77" spans="1:2" ht="60" customHeight="1" x14ac:dyDescent="0.2">
      <c r="A77" s="2" t="str">
        <f>IF('学会発表(国内)'!A77&lt;&gt;"",'学会発表(国内)'!A77,"")</f>
        <v/>
      </c>
      <c r="B77" s="1" t="str">
        <f>IF('学会発表(国内)'!B77&lt;&gt;"",'学会発表(国内)'!B77&amp;":"&amp;'学会発表(国内)'!C77&amp;" "&amp;" "&amp;'学会発表(国内)'!D77&amp;". "&amp;'学会発表(国内)'!E77&amp;", "&amp;'学会発表(国内)'!F77&amp;(IF('学会発表(国内)'!G77&lt;&gt;""," ("&amp;'学会発表(国内)'!G77&amp;")","")),"")</f>
        <v/>
      </c>
    </row>
    <row r="78" spans="1:2" ht="60" customHeight="1" x14ac:dyDescent="0.2">
      <c r="A78" s="2" t="str">
        <f>IF('学会発表(国内)'!A78&lt;&gt;"",'学会発表(国内)'!A78,"")</f>
        <v/>
      </c>
      <c r="B78" s="1" t="str">
        <f>IF('学会発表(国内)'!B78&lt;&gt;"",'学会発表(国内)'!B78&amp;":"&amp;'学会発表(国内)'!C78&amp;" "&amp;" "&amp;'学会発表(国内)'!D78&amp;". "&amp;'学会発表(国内)'!E78&amp;", "&amp;'学会発表(国内)'!F78&amp;(IF('学会発表(国内)'!G78&lt;&gt;""," ("&amp;'学会発表(国内)'!G78&amp;")","")),"")</f>
        <v/>
      </c>
    </row>
    <row r="79" spans="1:2" ht="60" customHeight="1" x14ac:dyDescent="0.2">
      <c r="A79" s="2" t="str">
        <f>IF('学会発表(国内)'!A79&lt;&gt;"",'学会発表(国内)'!A79,"")</f>
        <v/>
      </c>
      <c r="B79" s="1" t="str">
        <f>IF('学会発表(国内)'!B79&lt;&gt;"",'学会発表(国内)'!B79&amp;":"&amp;'学会発表(国内)'!C79&amp;" "&amp;" "&amp;'学会発表(国内)'!D79&amp;". "&amp;'学会発表(国内)'!E79&amp;", "&amp;'学会発表(国内)'!F79&amp;(IF('学会発表(国内)'!G79&lt;&gt;""," ("&amp;'学会発表(国内)'!G79&amp;")","")),"")</f>
        <v/>
      </c>
    </row>
    <row r="80" spans="1:2" ht="60" customHeight="1" x14ac:dyDescent="0.2">
      <c r="A80" s="2" t="str">
        <f>IF('学会発表(国内)'!A80&lt;&gt;"",'学会発表(国内)'!A80,"")</f>
        <v/>
      </c>
      <c r="B80" s="1" t="str">
        <f>IF('学会発表(国内)'!B80&lt;&gt;"",'学会発表(国内)'!B80&amp;":"&amp;'学会発表(国内)'!C80&amp;" "&amp;" "&amp;'学会発表(国内)'!D80&amp;". "&amp;'学会発表(国内)'!E80&amp;", "&amp;'学会発表(国内)'!F80&amp;(IF('学会発表(国内)'!G80&lt;&gt;""," ("&amp;'学会発表(国内)'!G80&amp;")","")),"")</f>
        <v/>
      </c>
    </row>
    <row r="81" spans="1:2" ht="60" customHeight="1" x14ac:dyDescent="0.2">
      <c r="A81" s="2" t="str">
        <f>IF('学会発表(国内)'!A81&lt;&gt;"",'学会発表(国内)'!A81,"")</f>
        <v/>
      </c>
      <c r="B81" s="1" t="str">
        <f>IF('学会発表(国内)'!B81&lt;&gt;"",'学会発表(国内)'!B81&amp;":"&amp;'学会発表(国内)'!C81&amp;" "&amp;" "&amp;'学会発表(国内)'!D81&amp;". "&amp;'学会発表(国内)'!E81&amp;", "&amp;'学会発表(国内)'!F81&amp;(IF('学会発表(国内)'!G81&lt;&gt;""," ("&amp;'学会発表(国内)'!G81&amp;")","")),"")</f>
        <v/>
      </c>
    </row>
    <row r="82" spans="1:2" ht="60" customHeight="1" x14ac:dyDescent="0.2">
      <c r="A82" s="2" t="str">
        <f>IF('学会発表(国内)'!A82&lt;&gt;"",'学会発表(国内)'!A82,"")</f>
        <v/>
      </c>
      <c r="B82" s="1" t="str">
        <f>IF('学会発表(国内)'!B82&lt;&gt;"",'学会発表(国内)'!B82&amp;":"&amp;'学会発表(国内)'!C82&amp;" "&amp;" "&amp;'学会発表(国内)'!D82&amp;". "&amp;'学会発表(国内)'!E82&amp;", "&amp;'学会発表(国内)'!F82&amp;(IF('学会発表(国内)'!G82&lt;&gt;""," ("&amp;'学会発表(国内)'!G82&amp;")","")),"")</f>
        <v/>
      </c>
    </row>
    <row r="83" spans="1:2" ht="60" customHeight="1" x14ac:dyDescent="0.2">
      <c r="A83" s="2" t="str">
        <f>IF('学会発表(国内)'!A83&lt;&gt;"",'学会発表(国内)'!A83,"")</f>
        <v/>
      </c>
      <c r="B83" s="1" t="str">
        <f>IF('学会発表(国内)'!B83&lt;&gt;"",'学会発表(国内)'!B83&amp;":"&amp;'学会発表(国内)'!C83&amp;" "&amp;" "&amp;'学会発表(国内)'!D83&amp;". "&amp;'学会発表(国内)'!E83&amp;", "&amp;'学会発表(国内)'!F83&amp;(IF('学会発表(国内)'!G83&lt;&gt;""," ("&amp;'学会発表(国内)'!G83&amp;")","")),"")</f>
        <v/>
      </c>
    </row>
    <row r="84" spans="1:2" ht="60" customHeight="1" x14ac:dyDescent="0.2">
      <c r="A84" s="2" t="str">
        <f>IF('学会発表(国内)'!A84&lt;&gt;"",'学会発表(国内)'!A84,"")</f>
        <v/>
      </c>
      <c r="B84" s="1" t="str">
        <f>IF('学会発表(国内)'!B84&lt;&gt;"",'学会発表(国内)'!B84&amp;":"&amp;'学会発表(国内)'!C84&amp;" "&amp;" "&amp;'学会発表(国内)'!D84&amp;". "&amp;'学会発表(国内)'!E84&amp;", "&amp;'学会発表(国内)'!F84&amp;(IF('学会発表(国内)'!G84&lt;&gt;""," ("&amp;'学会発表(国内)'!G84&amp;")","")),"")</f>
        <v/>
      </c>
    </row>
    <row r="85" spans="1:2" ht="60" customHeight="1" x14ac:dyDescent="0.2">
      <c r="A85" s="2" t="str">
        <f>IF('学会発表(国内)'!A85&lt;&gt;"",'学会発表(国内)'!A85,"")</f>
        <v/>
      </c>
      <c r="B85" s="1" t="str">
        <f>IF('学会発表(国内)'!B85&lt;&gt;"",'学会発表(国内)'!B85&amp;":"&amp;'学会発表(国内)'!C85&amp;" "&amp;" "&amp;'学会発表(国内)'!D85&amp;". "&amp;'学会発表(国内)'!E85&amp;", "&amp;'学会発表(国内)'!F85&amp;(IF('学会発表(国内)'!G85&lt;&gt;""," ("&amp;'学会発表(国内)'!G85&amp;")","")),"")</f>
        <v/>
      </c>
    </row>
    <row r="86" spans="1:2" ht="60" customHeight="1" x14ac:dyDescent="0.2">
      <c r="A86" s="2" t="str">
        <f>IF('学会発表(国内)'!A86&lt;&gt;"",'学会発表(国内)'!A86,"")</f>
        <v/>
      </c>
      <c r="B86" s="1" t="str">
        <f>IF('学会発表(国内)'!B86&lt;&gt;"",'学会発表(国内)'!B86&amp;":"&amp;'学会発表(国内)'!C86&amp;" "&amp;" "&amp;'学会発表(国内)'!D86&amp;". "&amp;'学会発表(国内)'!E86&amp;", "&amp;'学会発表(国内)'!F86&amp;(IF('学会発表(国内)'!G86&lt;&gt;""," ("&amp;'学会発表(国内)'!G86&amp;")","")),"")</f>
        <v/>
      </c>
    </row>
    <row r="87" spans="1:2" ht="60" customHeight="1" x14ac:dyDescent="0.2">
      <c r="A87" s="2" t="str">
        <f>IF('学会発表(国内)'!A87&lt;&gt;"",'学会発表(国内)'!A87,"")</f>
        <v/>
      </c>
      <c r="B87" s="1" t="str">
        <f>IF('学会発表(国内)'!B87&lt;&gt;"",'学会発表(国内)'!B87&amp;":"&amp;'学会発表(国内)'!C87&amp;" "&amp;" "&amp;'学会発表(国内)'!D87&amp;". "&amp;'学会発表(国内)'!E87&amp;", "&amp;'学会発表(国内)'!F87&amp;(IF('学会発表(国内)'!G87&lt;&gt;""," ("&amp;'学会発表(国内)'!G87&amp;")","")),"")</f>
        <v/>
      </c>
    </row>
    <row r="88" spans="1:2" ht="60" customHeight="1" x14ac:dyDescent="0.2">
      <c r="A88" s="2" t="str">
        <f>IF('学会発表(国内)'!A88&lt;&gt;"",'学会発表(国内)'!A88,"")</f>
        <v/>
      </c>
      <c r="B88" s="1" t="str">
        <f>IF('学会発表(国内)'!B88&lt;&gt;"",'学会発表(国内)'!B88&amp;":"&amp;'学会発表(国内)'!C88&amp;" "&amp;" "&amp;'学会発表(国内)'!D88&amp;". "&amp;'学会発表(国内)'!E88&amp;", "&amp;'学会発表(国内)'!F88&amp;(IF('学会発表(国内)'!G88&lt;&gt;""," ("&amp;'学会発表(国内)'!G88&amp;")","")),"")</f>
        <v/>
      </c>
    </row>
    <row r="89" spans="1:2" ht="60" customHeight="1" x14ac:dyDescent="0.2">
      <c r="A89" s="2" t="str">
        <f>IF('学会発表(国内)'!A89&lt;&gt;"",'学会発表(国内)'!A89,"")</f>
        <v/>
      </c>
      <c r="B89" s="1" t="str">
        <f>IF('学会発表(国内)'!B89&lt;&gt;"",'学会発表(国内)'!B89&amp;":"&amp;'学会発表(国内)'!C89&amp;" "&amp;" "&amp;'学会発表(国内)'!D89&amp;". "&amp;'学会発表(国内)'!E89&amp;", "&amp;'学会発表(国内)'!F89&amp;(IF('学会発表(国内)'!G89&lt;&gt;""," ("&amp;'学会発表(国内)'!G89&amp;")","")),"")</f>
        <v/>
      </c>
    </row>
    <row r="90" spans="1:2" ht="60" customHeight="1" x14ac:dyDescent="0.2">
      <c r="A90" s="2" t="str">
        <f>IF('学会発表(国内)'!A90&lt;&gt;"",'学会発表(国内)'!A90,"")</f>
        <v/>
      </c>
      <c r="B90" s="1" t="str">
        <f>IF('学会発表(国内)'!B90&lt;&gt;"",'学会発表(国内)'!B90&amp;":"&amp;'学会発表(国内)'!C90&amp;" "&amp;" "&amp;'学会発表(国内)'!D90&amp;". "&amp;'学会発表(国内)'!E90&amp;", "&amp;'学会発表(国内)'!F90&amp;(IF('学会発表(国内)'!G90&lt;&gt;""," ("&amp;'学会発表(国内)'!G90&amp;")","")),"")</f>
        <v/>
      </c>
    </row>
    <row r="91" spans="1:2" ht="60" customHeight="1" x14ac:dyDescent="0.2">
      <c r="A91" s="2" t="str">
        <f>IF('学会発表(国内)'!A91&lt;&gt;"",'学会発表(国内)'!A91,"")</f>
        <v/>
      </c>
      <c r="B91" s="1" t="str">
        <f>IF('学会発表(国内)'!B91&lt;&gt;"",'学会発表(国内)'!B91&amp;":"&amp;'学会発表(国内)'!C91&amp;" "&amp;" "&amp;'学会発表(国内)'!D91&amp;". "&amp;'学会発表(国内)'!E91&amp;", "&amp;'学会発表(国内)'!F91&amp;(IF('学会発表(国内)'!G91&lt;&gt;""," ("&amp;'学会発表(国内)'!G91&amp;")","")),"")</f>
        <v/>
      </c>
    </row>
    <row r="92" spans="1:2" ht="60" customHeight="1" x14ac:dyDescent="0.2">
      <c r="A92" s="2" t="str">
        <f>IF('学会発表(国内)'!A92&lt;&gt;"",'学会発表(国内)'!A92,"")</f>
        <v/>
      </c>
      <c r="B92" s="1" t="str">
        <f>IF('学会発表(国内)'!B92&lt;&gt;"",'学会発表(国内)'!B92&amp;":"&amp;'学会発表(国内)'!C92&amp;" "&amp;" "&amp;'学会発表(国内)'!D92&amp;". "&amp;'学会発表(国内)'!E92&amp;", "&amp;'学会発表(国内)'!F92&amp;(IF('学会発表(国内)'!G92&lt;&gt;""," ("&amp;'学会発表(国内)'!G92&amp;")","")),"")</f>
        <v/>
      </c>
    </row>
    <row r="93" spans="1:2" ht="60" customHeight="1" x14ac:dyDescent="0.2">
      <c r="A93" s="2" t="str">
        <f>IF('学会発表(国内)'!A93&lt;&gt;"",'学会発表(国内)'!A93,"")</f>
        <v/>
      </c>
      <c r="B93" s="1" t="str">
        <f>IF('学会発表(国内)'!B93&lt;&gt;"",'学会発表(国内)'!B93&amp;":"&amp;'学会発表(国内)'!C93&amp;" "&amp;" "&amp;'学会発表(国内)'!D93&amp;". "&amp;'学会発表(国内)'!E93&amp;", "&amp;'学会発表(国内)'!F93&amp;(IF('学会発表(国内)'!G93&lt;&gt;""," ("&amp;'学会発表(国内)'!G93&amp;")","")),"")</f>
        <v/>
      </c>
    </row>
    <row r="94" spans="1:2" ht="60" customHeight="1" x14ac:dyDescent="0.2">
      <c r="A94" s="2" t="str">
        <f>IF('学会発表(国内)'!A94&lt;&gt;"",'学会発表(国内)'!A94,"")</f>
        <v/>
      </c>
      <c r="B94" s="1" t="str">
        <f>IF('学会発表(国内)'!B94&lt;&gt;"",'学会発表(国内)'!B94&amp;":"&amp;'学会発表(国内)'!C94&amp;" "&amp;" "&amp;'学会発表(国内)'!D94&amp;". "&amp;'学会発表(国内)'!E94&amp;", "&amp;'学会発表(国内)'!F94&amp;(IF('学会発表(国内)'!G94&lt;&gt;""," ("&amp;'学会発表(国内)'!G94&amp;")","")),"")</f>
        <v/>
      </c>
    </row>
    <row r="95" spans="1:2" ht="60" customHeight="1" x14ac:dyDescent="0.2">
      <c r="A95" s="2" t="str">
        <f>IF('学会発表(国内)'!A95&lt;&gt;"",'学会発表(国内)'!A95,"")</f>
        <v/>
      </c>
      <c r="B95" s="1" t="str">
        <f>IF('学会発表(国内)'!B95&lt;&gt;"",'学会発表(国内)'!B95&amp;":"&amp;'学会発表(国内)'!C95&amp;" "&amp;" "&amp;'学会発表(国内)'!D95&amp;". "&amp;'学会発表(国内)'!E95&amp;", "&amp;'学会発表(国内)'!F95&amp;(IF('学会発表(国内)'!G95&lt;&gt;""," ("&amp;'学会発表(国内)'!G95&amp;")","")),"")</f>
        <v/>
      </c>
    </row>
    <row r="96" spans="1:2" ht="60" customHeight="1" x14ac:dyDescent="0.2">
      <c r="A96" s="2" t="str">
        <f>IF('学会発表(国内)'!A96&lt;&gt;"",'学会発表(国内)'!A96,"")</f>
        <v/>
      </c>
      <c r="B96" s="1" t="str">
        <f>IF('学会発表(国内)'!B96&lt;&gt;"",'学会発表(国内)'!B96&amp;":"&amp;'学会発表(国内)'!C96&amp;" "&amp;" "&amp;'学会発表(国内)'!D96&amp;". "&amp;'学会発表(国内)'!E96&amp;", "&amp;'学会発表(国内)'!F96&amp;(IF('学会発表(国内)'!G96&lt;&gt;""," ("&amp;'学会発表(国内)'!G96&amp;")","")),"")</f>
        <v/>
      </c>
    </row>
    <row r="97" spans="1:2" ht="60" customHeight="1" x14ac:dyDescent="0.2">
      <c r="A97" s="2" t="str">
        <f>IF('学会発表(国内)'!A97&lt;&gt;"",'学会発表(国内)'!A97,"")</f>
        <v/>
      </c>
      <c r="B97" s="1" t="str">
        <f>IF('学会発表(国内)'!B97&lt;&gt;"",'学会発表(国内)'!B97&amp;":"&amp;'学会発表(国内)'!C97&amp;" "&amp;" "&amp;'学会発表(国内)'!D97&amp;". "&amp;'学会発表(国内)'!E97&amp;", "&amp;'学会発表(国内)'!F97&amp;(IF('学会発表(国内)'!G97&lt;&gt;""," ("&amp;'学会発表(国内)'!G97&amp;")","")),"")</f>
        <v/>
      </c>
    </row>
    <row r="98" spans="1:2" ht="60" customHeight="1" x14ac:dyDescent="0.2">
      <c r="A98" s="2" t="str">
        <f>IF('学会発表(国内)'!A98&lt;&gt;"",'学会発表(国内)'!A98,"")</f>
        <v/>
      </c>
      <c r="B98" s="1" t="str">
        <f>IF('学会発表(国内)'!B98&lt;&gt;"",'学会発表(国内)'!B98&amp;":"&amp;'学会発表(国内)'!C98&amp;" "&amp;" "&amp;'学会発表(国内)'!D98&amp;". "&amp;'学会発表(国内)'!E98&amp;", "&amp;'学会発表(国内)'!F98&amp;(IF('学会発表(国内)'!G98&lt;&gt;""," ("&amp;'学会発表(国内)'!G98&amp;")","")),"")</f>
        <v/>
      </c>
    </row>
    <row r="99" spans="1:2" ht="60" customHeight="1" x14ac:dyDescent="0.2">
      <c r="A99" s="2" t="str">
        <f>IF('学会発表(国内)'!A99&lt;&gt;"",'学会発表(国内)'!A99,"")</f>
        <v/>
      </c>
      <c r="B99" s="1" t="str">
        <f>IF('学会発表(国内)'!B99&lt;&gt;"",'学会発表(国内)'!B99&amp;":"&amp;'学会発表(国内)'!C99&amp;" "&amp;" "&amp;'学会発表(国内)'!D99&amp;". "&amp;'学会発表(国内)'!E99&amp;", "&amp;'学会発表(国内)'!F99&amp;(IF('学会発表(国内)'!G99&lt;&gt;""," ("&amp;'学会発表(国内)'!G99&amp;")","")),"")</f>
        <v/>
      </c>
    </row>
    <row r="100" spans="1:2" ht="60" customHeight="1" x14ac:dyDescent="0.2">
      <c r="A100" s="2" t="str">
        <f>IF('学会発表(国内)'!A100&lt;&gt;"",'学会発表(国内)'!A100,"")</f>
        <v/>
      </c>
      <c r="B100" s="1" t="str">
        <f>IF('学会発表(国内)'!B100&lt;&gt;"",'学会発表(国内)'!B100&amp;":"&amp;'学会発表(国内)'!C100&amp;" "&amp;" "&amp;'学会発表(国内)'!D100&amp;". "&amp;'学会発表(国内)'!E100&amp;", "&amp;'学会発表(国内)'!F100&amp;(IF('学会発表(国内)'!G100&lt;&gt;""," ("&amp;'学会発表(国内)'!G100&amp;")","")),"")</f>
        <v/>
      </c>
    </row>
    <row r="101" spans="1:2" ht="60" customHeight="1" x14ac:dyDescent="0.2">
      <c r="A101" s="2" t="str">
        <f>IF('学会発表(国内)'!A101&lt;&gt;"",'学会発表(国内)'!A101,"")</f>
        <v/>
      </c>
      <c r="B101" s="1" t="str">
        <f>IF('学会発表(国内)'!B101&lt;&gt;"",'学会発表(国内)'!B101&amp;":"&amp;'学会発表(国内)'!C101&amp;" "&amp;" "&amp;'学会発表(国内)'!D101&amp;". "&amp;'学会発表(国内)'!E101&amp;", "&amp;'学会発表(国内)'!F101&amp;(IF('学会発表(国内)'!G101&lt;&gt;""," ("&amp;'学会発表(国内)'!G101&amp;")","")),"")</f>
        <v/>
      </c>
    </row>
    <row r="102" spans="1:2" ht="60" customHeight="1" x14ac:dyDescent="0.2">
      <c r="A102" s="2" t="str">
        <f>IF('学会発表(国内)'!A102&lt;&gt;"",'学会発表(国内)'!A102,"")</f>
        <v/>
      </c>
      <c r="B102" s="1" t="str">
        <f>IF('学会発表(国内)'!B102&lt;&gt;"",'学会発表(国内)'!B102&amp;":"&amp;'学会発表(国内)'!C102&amp;" "&amp;" "&amp;'学会発表(国内)'!D102&amp;". "&amp;'学会発表(国内)'!E102&amp;", "&amp;'学会発表(国内)'!F102&amp;(IF('学会発表(国内)'!G102&lt;&gt;""," ("&amp;'学会発表(国内)'!G102&amp;")","")),"")</f>
        <v/>
      </c>
    </row>
    <row r="103" spans="1:2" ht="60" customHeight="1" x14ac:dyDescent="0.2">
      <c r="A103" s="2" t="str">
        <f>IF('学会発表(国内)'!A103&lt;&gt;"",'学会発表(国内)'!A103,"")</f>
        <v/>
      </c>
      <c r="B103" s="1" t="str">
        <f>IF('学会発表(国内)'!B103&lt;&gt;"",'学会発表(国内)'!B103&amp;":"&amp;'学会発表(国内)'!C103&amp;" "&amp;" "&amp;'学会発表(国内)'!D103&amp;". "&amp;'学会発表(国内)'!E103&amp;", "&amp;'学会発表(国内)'!F103&amp;(IF('学会発表(国内)'!G103&lt;&gt;""," ("&amp;'学会発表(国内)'!G103&amp;")","")),"")</f>
        <v/>
      </c>
    </row>
    <row r="104" spans="1:2" ht="60" customHeight="1" x14ac:dyDescent="0.2">
      <c r="A104" s="2" t="str">
        <f>IF('学会発表(国内)'!A104&lt;&gt;"",'学会発表(国内)'!A104,"")</f>
        <v/>
      </c>
      <c r="B104" s="1" t="str">
        <f>IF('学会発表(国内)'!B104&lt;&gt;"",'学会発表(国内)'!B104&amp;":"&amp;'学会発表(国内)'!C104&amp;" "&amp;" "&amp;'学会発表(国内)'!D104&amp;". "&amp;'学会発表(国内)'!E104&amp;", "&amp;'学会発表(国内)'!F104&amp;(IF('学会発表(国内)'!G104&lt;&gt;""," ("&amp;'学会発表(国内)'!G104&amp;")","")),"")</f>
        <v/>
      </c>
    </row>
    <row r="105" spans="1:2" ht="60" customHeight="1" x14ac:dyDescent="0.2">
      <c r="A105" s="2" t="str">
        <f>IF('学会発表(国内)'!A105&lt;&gt;"",'学会発表(国内)'!A105,"")</f>
        <v/>
      </c>
      <c r="B105" s="1" t="str">
        <f>IF('学会発表(国内)'!B105&lt;&gt;"",'学会発表(国内)'!B105&amp;":"&amp;'学会発表(国内)'!C105&amp;" "&amp;" "&amp;'学会発表(国内)'!D105&amp;". "&amp;'学会発表(国内)'!E105&amp;", "&amp;'学会発表(国内)'!F105&amp;(IF('学会発表(国内)'!G105&lt;&gt;""," ("&amp;'学会発表(国内)'!G105&amp;")","")),"")</f>
        <v/>
      </c>
    </row>
    <row r="106" spans="1:2" ht="60" customHeight="1" x14ac:dyDescent="0.2">
      <c r="A106" s="2" t="str">
        <f>IF('学会発表(国内)'!A106&lt;&gt;"",'学会発表(国内)'!A106,"")</f>
        <v/>
      </c>
      <c r="B106" s="1" t="str">
        <f>IF('学会発表(国内)'!B106&lt;&gt;"",'学会発表(国内)'!B106&amp;":"&amp;'学会発表(国内)'!C106&amp;" "&amp;" "&amp;'学会発表(国内)'!D106&amp;". "&amp;'学会発表(国内)'!E106&amp;", "&amp;'学会発表(国内)'!F106&amp;(IF('学会発表(国内)'!G106&lt;&gt;""," ("&amp;'学会発表(国内)'!G106&amp;")","")),"")</f>
        <v/>
      </c>
    </row>
    <row r="107" spans="1:2" ht="60" customHeight="1" x14ac:dyDescent="0.2">
      <c r="A107" s="2" t="str">
        <f>IF('学会発表(国内)'!A107&lt;&gt;"",'学会発表(国内)'!A107,"")</f>
        <v/>
      </c>
      <c r="B107" s="1" t="str">
        <f>IF('学会発表(国内)'!B107&lt;&gt;"",'学会発表(国内)'!B107&amp;":"&amp;'学会発表(国内)'!C107&amp;" "&amp;" "&amp;'学会発表(国内)'!D107&amp;". "&amp;'学会発表(国内)'!E107&amp;", "&amp;'学会発表(国内)'!F107&amp;(IF('学会発表(国内)'!G107&lt;&gt;""," ("&amp;'学会発表(国内)'!G107&amp;")","")),"")</f>
        <v/>
      </c>
    </row>
    <row r="108" spans="1:2" ht="60" customHeight="1" x14ac:dyDescent="0.2">
      <c r="A108" s="2" t="str">
        <f>IF('学会発表(国内)'!A108&lt;&gt;"",'学会発表(国内)'!A108,"")</f>
        <v/>
      </c>
      <c r="B108" s="1" t="str">
        <f>IF('学会発表(国内)'!B108&lt;&gt;"",'学会発表(国内)'!B108&amp;":"&amp;'学会発表(国内)'!C108&amp;" "&amp;" "&amp;'学会発表(国内)'!D108&amp;". "&amp;'学会発表(国内)'!E108&amp;", "&amp;'学会発表(国内)'!F108&amp;(IF('学会発表(国内)'!G108&lt;&gt;""," ("&amp;'学会発表(国内)'!G108&amp;")","")),"")</f>
        <v/>
      </c>
    </row>
    <row r="109" spans="1:2" ht="60" customHeight="1" x14ac:dyDescent="0.2">
      <c r="A109" s="2" t="str">
        <f>IF('学会発表(国内)'!A109&lt;&gt;"",'学会発表(国内)'!A109,"")</f>
        <v/>
      </c>
      <c r="B109" s="1" t="str">
        <f>IF('学会発表(国内)'!B109&lt;&gt;"",'学会発表(国内)'!B109&amp;":"&amp;'学会発表(国内)'!C109&amp;" "&amp;" "&amp;'学会発表(国内)'!D109&amp;". "&amp;'学会発表(国内)'!E109&amp;", "&amp;'学会発表(国内)'!F109&amp;(IF('学会発表(国内)'!G109&lt;&gt;""," ("&amp;'学会発表(国内)'!G109&amp;")","")),"")</f>
        <v/>
      </c>
    </row>
    <row r="110" spans="1:2" ht="60" customHeight="1" x14ac:dyDescent="0.2">
      <c r="A110" s="2" t="str">
        <f>IF('学会発表(国内)'!A110&lt;&gt;"",'学会発表(国内)'!A110,"")</f>
        <v/>
      </c>
      <c r="B110" s="1" t="str">
        <f>IF('学会発表(国内)'!B110&lt;&gt;"",'学会発表(国内)'!B110&amp;":"&amp;'学会発表(国内)'!C110&amp;" "&amp;" "&amp;'学会発表(国内)'!D110&amp;". "&amp;'学会発表(国内)'!E110&amp;", "&amp;'学会発表(国内)'!F110&amp;(IF('学会発表(国内)'!G110&lt;&gt;""," ("&amp;'学会発表(国内)'!G110&amp;")","")),"")</f>
        <v/>
      </c>
    </row>
    <row r="111" spans="1:2" ht="60" customHeight="1" x14ac:dyDescent="0.2">
      <c r="A111" s="2" t="str">
        <f>IF('学会発表(国内)'!A111&lt;&gt;"",'学会発表(国内)'!A111,"")</f>
        <v/>
      </c>
      <c r="B111" s="1" t="str">
        <f>IF('学会発表(国内)'!B111&lt;&gt;"",'学会発表(国内)'!B111&amp;":"&amp;'学会発表(国内)'!C111&amp;" "&amp;" "&amp;'学会発表(国内)'!D111&amp;". "&amp;'学会発表(国内)'!E111&amp;", "&amp;'学会発表(国内)'!F111&amp;(IF('学会発表(国内)'!G111&lt;&gt;""," ("&amp;'学会発表(国内)'!G111&amp;")","")),"")</f>
        <v/>
      </c>
    </row>
    <row r="112" spans="1:2" ht="60" customHeight="1" x14ac:dyDescent="0.2">
      <c r="A112" s="2" t="str">
        <f>IF('学会発表(国内)'!A112&lt;&gt;"",'学会発表(国内)'!A112,"")</f>
        <v/>
      </c>
      <c r="B112" s="1" t="str">
        <f>IF('学会発表(国内)'!B112&lt;&gt;"",'学会発表(国内)'!B112&amp;":"&amp;'学会発表(国内)'!C112&amp;" "&amp;" "&amp;'学会発表(国内)'!D112&amp;". "&amp;'学会発表(国内)'!E112&amp;", "&amp;'学会発表(国内)'!F112&amp;(IF('学会発表(国内)'!G112&lt;&gt;""," ("&amp;'学会発表(国内)'!G112&amp;")","")),"")</f>
        <v/>
      </c>
    </row>
    <row r="113" spans="1:2" ht="60" customHeight="1" x14ac:dyDescent="0.2">
      <c r="A113" s="2" t="str">
        <f>IF('学会発表(国内)'!A113&lt;&gt;"",'学会発表(国内)'!A113,"")</f>
        <v/>
      </c>
      <c r="B113" s="1" t="str">
        <f>IF('学会発表(国内)'!B113&lt;&gt;"",'学会発表(国内)'!B113&amp;":"&amp;'学会発表(国内)'!C113&amp;" "&amp;" "&amp;'学会発表(国内)'!D113&amp;". "&amp;'学会発表(国内)'!E113&amp;", "&amp;'学会発表(国内)'!F113&amp;(IF('学会発表(国内)'!G113&lt;&gt;""," ("&amp;'学会発表(国内)'!G113&amp;")","")),"")</f>
        <v/>
      </c>
    </row>
    <row r="114" spans="1:2" ht="60" customHeight="1" x14ac:dyDescent="0.2">
      <c r="A114" s="2" t="str">
        <f>IF('学会発表(国内)'!A114&lt;&gt;"",'学会発表(国内)'!A114,"")</f>
        <v/>
      </c>
      <c r="B114" s="1" t="str">
        <f>IF('学会発表(国内)'!B114&lt;&gt;"",'学会発表(国内)'!B114&amp;":"&amp;'学会発表(国内)'!C114&amp;" "&amp;" "&amp;'学会発表(国内)'!D114&amp;". "&amp;'学会発表(国内)'!E114&amp;", "&amp;'学会発表(国内)'!F114&amp;(IF('学会発表(国内)'!G114&lt;&gt;""," ("&amp;'学会発表(国内)'!G114&amp;")","")),"")</f>
        <v/>
      </c>
    </row>
    <row r="115" spans="1:2" ht="60" customHeight="1" x14ac:dyDescent="0.2">
      <c r="A115" s="2" t="str">
        <f>IF('学会発表(国内)'!A115&lt;&gt;"",'学会発表(国内)'!A115,"")</f>
        <v/>
      </c>
      <c r="B115" s="1" t="str">
        <f>IF('学会発表(国内)'!B115&lt;&gt;"",'学会発表(国内)'!B115&amp;":"&amp;'学会発表(国内)'!C115&amp;" "&amp;" "&amp;'学会発表(国内)'!D115&amp;". "&amp;'学会発表(国内)'!E115&amp;", "&amp;'学会発表(国内)'!F115&amp;(IF('学会発表(国内)'!G115&lt;&gt;""," ("&amp;'学会発表(国内)'!G115&amp;")","")),"")</f>
        <v/>
      </c>
    </row>
    <row r="116" spans="1:2" ht="60" customHeight="1" x14ac:dyDescent="0.2">
      <c r="A116" s="2" t="str">
        <f>IF('学会発表(国内)'!A116&lt;&gt;"",'学会発表(国内)'!A116,"")</f>
        <v/>
      </c>
      <c r="B116" s="1" t="str">
        <f>IF('学会発表(国内)'!B116&lt;&gt;"",'学会発表(国内)'!B116&amp;":"&amp;'学会発表(国内)'!C116&amp;" "&amp;" "&amp;'学会発表(国内)'!D116&amp;". "&amp;'学会発表(国内)'!E116&amp;", "&amp;'学会発表(国内)'!F116&amp;(IF('学会発表(国内)'!G116&lt;&gt;""," ("&amp;'学会発表(国内)'!G116&amp;")","")),"")</f>
        <v/>
      </c>
    </row>
    <row r="117" spans="1:2" ht="60" customHeight="1" x14ac:dyDescent="0.2">
      <c r="A117" s="2" t="str">
        <f>IF('学会発表(国内)'!A117&lt;&gt;"",'学会発表(国内)'!A117,"")</f>
        <v/>
      </c>
      <c r="B117" s="1" t="str">
        <f>IF('学会発表(国内)'!B117&lt;&gt;"",'学会発表(国内)'!B117&amp;":"&amp;'学会発表(国内)'!C117&amp;" "&amp;" "&amp;'学会発表(国内)'!D117&amp;". "&amp;'学会発表(国内)'!E117&amp;", "&amp;'学会発表(国内)'!F117&amp;(IF('学会発表(国内)'!G117&lt;&gt;""," ("&amp;'学会発表(国内)'!G117&amp;")","")),"")</f>
        <v/>
      </c>
    </row>
    <row r="118" spans="1:2" ht="60" customHeight="1" x14ac:dyDescent="0.2">
      <c r="A118" s="2" t="str">
        <f>IF('学会発表(国内)'!A118&lt;&gt;"",'学会発表(国内)'!A118,"")</f>
        <v/>
      </c>
      <c r="B118" s="1" t="str">
        <f>IF('学会発表(国内)'!B118&lt;&gt;"",'学会発表(国内)'!B118&amp;":"&amp;'学会発表(国内)'!C118&amp;" "&amp;" "&amp;'学会発表(国内)'!D118&amp;". "&amp;'学会発表(国内)'!E118&amp;", "&amp;'学会発表(国内)'!F118&amp;(IF('学会発表(国内)'!G118&lt;&gt;""," ("&amp;'学会発表(国内)'!G118&amp;")","")),"")</f>
        <v/>
      </c>
    </row>
    <row r="119" spans="1:2" ht="60" customHeight="1" x14ac:dyDescent="0.2">
      <c r="A119" s="2" t="str">
        <f>IF('学会発表(国内)'!A119&lt;&gt;"",'学会発表(国内)'!A119,"")</f>
        <v/>
      </c>
      <c r="B119" s="1" t="str">
        <f>IF('学会発表(国内)'!B119&lt;&gt;"",'学会発表(国内)'!B119&amp;":"&amp;'学会発表(国内)'!C119&amp;" "&amp;" "&amp;'学会発表(国内)'!D119&amp;". "&amp;'学会発表(国内)'!E119&amp;", "&amp;'学会発表(国内)'!F119&amp;(IF('学会発表(国内)'!G119&lt;&gt;""," ("&amp;'学会発表(国内)'!G119&amp;")","")),"")</f>
        <v/>
      </c>
    </row>
    <row r="120" spans="1:2" ht="60" customHeight="1" x14ac:dyDescent="0.2">
      <c r="A120" s="2" t="str">
        <f>IF('学会発表(国内)'!A120&lt;&gt;"",'学会発表(国内)'!A120,"")</f>
        <v/>
      </c>
      <c r="B120" s="1" t="str">
        <f>IF('学会発表(国内)'!B120&lt;&gt;"",'学会発表(国内)'!B120&amp;":"&amp;'学会発表(国内)'!C120&amp;" "&amp;" "&amp;'学会発表(国内)'!D120&amp;". "&amp;'学会発表(国内)'!E120&amp;", "&amp;'学会発表(国内)'!F120&amp;(IF('学会発表(国内)'!G120&lt;&gt;""," ("&amp;'学会発表(国内)'!G120&amp;")","")),"")</f>
        <v/>
      </c>
    </row>
    <row r="121" spans="1:2" ht="60" customHeight="1" x14ac:dyDescent="0.2">
      <c r="A121" s="2" t="str">
        <f>IF('学会発表(国内)'!A121&lt;&gt;"",'学会発表(国内)'!A121,"")</f>
        <v/>
      </c>
      <c r="B121" s="1" t="str">
        <f>IF('学会発表(国内)'!B121&lt;&gt;"",'学会発表(国内)'!B121&amp;":"&amp;'学会発表(国内)'!C121&amp;" "&amp;" "&amp;'学会発表(国内)'!D121&amp;". "&amp;'学会発表(国内)'!E121&amp;", "&amp;'学会発表(国内)'!F121&amp;(IF('学会発表(国内)'!G121&lt;&gt;""," ("&amp;'学会発表(国内)'!G121&amp;")","")),"")</f>
        <v/>
      </c>
    </row>
    <row r="122" spans="1:2" ht="60" customHeight="1" x14ac:dyDescent="0.2">
      <c r="A122" s="2" t="str">
        <f>IF('学会発表(国内)'!A122&lt;&gt;"",'学会発表(国内)'!A122,"")</f>
        <v/>
      </c>
      <c r="B122" s="1" t="str">
        <f>IF('学会発表(国内)'!B122&lt;&gt;"",'学会発表(国内)'!B122&amp;":"&amp;'学会発表(国内)'!C122&amp;" "&amp;" "&amp;'学会発表(国内)'!D122&amp;". "&amp;'学会発表(国内)'!E122&amp;", "&amp;'学会発表(国内)'!F122&amp;(IF('学会発表(国内)'!G122&lt;&gt;""," ("&amp;'学会発表(国内)'!G122&amp;")","")),"")</f>
        <v/>
      </c>
    </row>
    <row r="123" spans="1:2" ht="60" customHeight="1" x14ac:dyDescent="0.2">
      <c r="A123" s="2" t="str">
        <f>IF('学会発表(国内)'!A123&lt;&gt;"",'学会発表(国内)'!A123,"")</f>
        <v/>
      </c>
      <c r="B123" s="1" t="str">
        <f>IF('学会発表(国内)'!B123&lt;&gt;"",'学会発表(国内)'!B123&amp;":"&amp;'学会発表(国内)'!C123&amp;" "&amp;" "&amp;'学会発表(国内)'!D123&amp;". "&amp;'学会発表(国内)'!E123&amp;", "&amp;'学会発表(国内)'!F123&amp;(IF('学会発表(国内)'!G123&lt;&gt;""," ("&amp;'学会発表(国内)'!G123&amp;")","")),"")</f>
        <v/>
      </c>
    </row>
    <row r="124" spans="1:2" ht="60" customHeight="1" x14ac:dyDescent="0.2">
      <c r="A124" s="2" t="str">
        <f>IF('学会発表(国内)'!A124&lt;&gt;"",'学会発表(国内)'!A124,"")</f>
        <v/>
      </c>
      <c r="B124" s="1" t="str">
        <f>IF('学会発表(国内)'!B124&lt;&gt;"",'学会発表(国内)'!B124&amp;":"&amp;'学会発表(国内)'!C124&amp;" "&amp;" "&amp;'学会発表(国内)'!D124&amp;". "&amp;'学会発表(国内)'!E124&amp;", "&amp;'学会発表(国内)'!F124&amp;(IF('学会発表(国内)'!G124&lt;&gt;""," ("&amp;'学会発表(国内)'!G124&amp;")","")),"")</f>
        <v/>
      </c>
    </row>
    <row r="125" spans="1:2" ht="60" customHeight="1" x14ac:dyDescent="0.2">
      <c r="A125" s="2" t="str">
        <f>IF('学会発表(国内)'!A125&lt;&gt;"",'学会発表(国内)'!A125,"")</f>
        <v/>
      </c>
      <c r="B125" s="1" t="str">
        <f>IF('学会発表(国内)'!B125&lt;&gt;"",'学会発表(国内)'!B125&amp;":"&amp;'学会発表(国内)'!C125&amp;" "&amp;" "&amp;'学会発表(国内)'!D125&amp;". "&amp;'学会発表(国内)'!E125&amp;", "&amp;'学会発表(国内)'!F125&amp;(IF('学会発表(国内)'!G125&lt;&gt;""," ("&amp;'学会発表(国内)'!G125&amp;")","")),"")</f>
        <v/>
      </c>
    </row>
    <row r="126" spans="1:2" ht="60" customHeight="1" x14ac:dyDescent="0.2">
      <c r="A126" s="2" t="str">
        <f>IF('学会発表(国内)'!A126&lt;&gt;"",'学会発表(国内)'!A126,"")</f>
        <v/>
      </c>
      <c r="B126" s="1" t="str">
        <f>IF('学会発表(国内)'!B126&lt;&gt;"",'学会発表(国内)'!B126&amp;":"&amp;'学会発表(国内)'!C126&amp;" "&amp;" "&amp;'学会発表(国内)'!D126&amp;". "&amp;'学会発表(国内)'!E126&amp;", "&amp;'学会発表(国内)'!F126&amp;(IF('学会発表(国内)'!G126&lt;&gt;""," ("&amp;'学会発表(国内)'!G126&amp;")","")),"")</f>
        <v/>
      </c>
    </row>
    <row r="127" spans="1:2" ht="60" customHeight="1" x14ac:dyDescent="0.2">
      <c r="A127" s="2" t="str">
        <f>IF('学会発表(国内)'!A127&lt;&gt;"",'学会発表(国内)'!A127,"")</f>
        <v/>
      </c>
      <c r="B127" s="1" t="str">
        <f>IF('学会発表(国内)'!B127&lt;&gt;"",'学会発表(国内)'!B127&amp;":"&amp;'学会発表(国内)'!C127&amp;" "&amp;" "&amp;'学会発表(国内)'!D127&amp;". "&amp;'学会発表(国内)'!E127&amp;", "&amp;'学会発表(国内)'!F127&amp;(IF('学会発表(国内)'!G127&lt;&gt;""," ("&amp;'学会発表(国内)'!G127&amp;")","")),"")</f>
        <v/>
      </c>
    </row>
    <row r="128" spans="1:2" ht="60" customHeight="1" x14ac:dyDescent="0.2">
      <c r="A128" s="2" t="str">
        <f>IF('学会発表(国内)'!A128&lt;&gt;"",'学会発表(国内)'!A128,"")</f>
        <v/>
      </c>
      <c r="B128" s="1" t="str">
        <f>IF('学会発表(国内)'!B128&lt;&gt;"",'学会発表(国内)'!B128&amp;":"&amp;'学会発表(国内)'!C128&amp;" "&amp;" "&amp;'学会発表(国内)'!D128&amp;". "&amp;'学会発表(国内)'!E128&amp;", "&amp;'学会発表(国内)'!F128&amp;(IF('学会発表(国内)'!G128&lt;&gt;""," ("&amp;'学会発表(国内)'!G128&amp;")","")),"")</f>
        <v/>
      </c>
    </row>
    <row r="129" spans="1:2" ht="60" customHeight="1" x14ac:dyDescent="0.2">
      <c r="A129" s="2" t="str">
        <f>IF('学会発表(国内)'!A129&lt;&gt;"",'学会発表(国内)'!A129,"")</f>
        <v/>
      </c>
      <c r="B129" s="1" t="str">
        <f>IF('学会発表(国内)'!B129&lt;&gt;"",'学会発表(国内)'!B129&amp;":"&amp;'学会発表(国内)'!C129&amp;" "&amp;" "&amp;'学会発表(国内)'!D129&amp;". "&amp;'学会発表(国内)'!E129&amp;", "&amp;'学会発表(国内)'!F129&amp;(IF('学会発表(国内)'!G129&lt;&gt;""," ("&amp;'学会発表(国内)'!G129&amp;")","")),"")</f>
        <v/>
      </c>
    </row>
    <row r="130" spans="1:2" ht="60" customHeight="1" x14ac:dyDescent="0.2">
      <c r="A130" s="2" t="str">
        <f>IF('学会発表(国内)'!A130&lt;&gt;"",'学会発表(国内)'!A130,"")</f>
        <v/>
      </c>
      <c r="B130" s="1" t="str">
        <f>IF('学会発表(国内)'!B130&lt;&gt;"",'学会発表(国内)'!B130&amp;":"&amp;'学会発表(国内)'!C130&amp;" "&amp;" "&amp;'学会発表(国内)'!D130&amp;". "&amp;'学会発表(国内)'!E130&amp;", "&amp;'学会発表(国内)'!F130&amp;(IF('学会発表(国内)'!G130&lt;&gt;""," ("&amp;'学会発表(国内)'!G130&amp;")","")),"")</f>
        <v/>
      </c>
    </row>
    <row r="131" spans="1:2" ht="60" customHeight="1" x14ac:dyDescent="0.2">
      <c r="A131" s="2" t="str">
        <f>IF('学会発表(国内)'!A131&lt;&gt;"",'学会発表(国内)'!A131,"")</f>
        <v/>
      </c>
      <c r="B131" s="1" t="str">
        <f>IF('学会発表(国内)'!B131&lt;&gt;"",'学会発表(国内)'!B131&amp;":"&amp;'学会発表(国内)'!C131&amp;" "&amp;" "&amp;'学会発表(国内)'!D131&amp;". "&amp;'学会発表(国内)'!E131&amp;", "&amp;'学会発表(国内)'!F131&amp;(IF('学会発表(国内)'!G131&lt;&gt;""," ("&amp;'学会発表(国内)'!G131&amp;")","")),"")</f>
        <v/>
      </c>
    </row>
    <row r="132" spans="1:2" ht="60" customHeight="1" x14ac:dyDescent="0.2">
      <c r="A132" s="2" t="str">
        <f>IF('学会発表(国内)'!A132&lt;&gt;"",'学会発表(国内)'!A132,"")</f>
        <v/>
      </c>
      <c r="B132" s="1" t="str">
        <f>IF('学会発表(国内)'!B132&lt;&gt;"",'学会発表(国内)'!B132&amp;":"&amp;'学会発表(国内)'!C132&amp;" "&amp;" "&amp;'学会発表(国内)'!D132&amp;". "&amp;'学会発表(国内)'!E132&amp;", "&amp;'学会発表(国内)'!F132&amp;(IF('学会発表(国内)'!G132&lt;&gt;""," ("&amp;'学会発表(国内)'!G132&amp;")","")),"")</f>
        <v/>
      </c>
    </row>
    <row r="133" spans="1:2" ht="60" customHeight="1" x14ac:dyDescent="0.2">
      <c r="A133" s="2" t="str">
        <f>IF('学会発表(国内)'!A133&lt;&gt;"",'学会発表(国内)'!A133,"")</f>
        <v/>
      </c>
      <c r="B133" s="1" t="str">
        <f>IF('学会発表(国内)'!B133&lt;&gt;"",'学会発表(国内)'!B133&amp;":"&amp;'学会発表(国内)'!C133&amp;" "&amp;" "&amp;'学会発表(国内)'!D133&amp;". "&amp;'学会発表(国内)'!E133&amp;", "&amp;'学会発表(国内)'!F133&amp;(IF('学会発表(国内)'!G133&lt;&gt;""," ("&amp;'学会発表(国内)'!G133&amp;")","")),"")</f>
        <v/>
      </c>
    </row>
    <row r="134" spans="1:2" ht="60" customHeight="1" x14ac:dyDescent="0.2">
      <c r="A134" s="2" t="str">
        <f>IF('学会発表(国内)'!A134&lt;&gt;"",'学会発表(国内)'!A134,"")</f>
        <v/>
      </c>
      <c r="B134" s="1" t="str">
        <f>IF('学会発表(国内)'!B134&lt;&gt;"",'学会発表(国内)'!B134&amp;":"&amp;'学会発表(国内)'!C134&amp;" "&amp;" "&amp;'学会発表(国内)'!D134&amp;". "&amp;'学会発表(国内)'!E134&amp;", "&amp;'学会発表(国内)'!F134&amp;(IF('学会発表(国内)'!G134&lt;&gt;""," ("&amp;'学会発表(国内)'!G134&amp;")","")),"")</f>
        <v/>
      </c>
    </row>
    <row r="135" spans="1:2" ht="60" customHeight="1" x14ac:dyDescent="0.2">
      <c r="A135" s="2" t="str">
        <f>IF('学会発表(国内)'!A135&lt;&gt;"",'学会発表(国内)'!A135,"")</f>
        <v/>
      </c>
      <c r="B135" s="1" t="str">
        <f>IF('学会発表(国内)'!B135&lt;&gt;"",'学会発表(国内)'!B135&amp;":"&amp;'学会発表(国内)'!C135&amp;" "&amp;" "&amp;'学会発表(国内)'!D135&amp;". "&amp;'学会発表(国内)'!E135&amp;", "&amp;'学会発表(国内)'!F135&amp;(IF('学会発表(国内)'!G135&lt;&gt;""," ("&amp;'学会発表(国内)'!G135&amp;")","")),"")</f>
        <v/>
      </c>
    </row>
    <row r="136" spans="1:2" ht="60" customHeight="1" x14ac:dyDescent="0.2">
      <c r="A136" s="2" t="str">
        <f>IF('学会発表(国内)'!A136&lt;&gt;"",'学会発表(国内)'!A136,"")</f>
        <v/>
      </c>
      <c r="B136" s="1" t="str">
        <f>IF('学会発表(国内)'!B136&lt;&gt;"",'学会発表(国内)'!B136&amp;":"&amp;'学会発表(国内)'!C136&amp;" "&amp;" "&amp;'学会発表(国内)'!D136&amp;". "&amp;'学会発表(国内)'!E136&amp;", "&amp;'学会発表(国内)'!F136&amp;(IF('学会発表(国内)'!G136&lt;&gt;""," ("&amp;'学会発表(国内)'!G136&amp;")","")),"")</f>
        <v/>
      </c>
    </row>
    <row r="137" spans="1:2" ht="60" customHeight="1" x14ac:dyDescent="0.2">
      <c r="A137" s="2" t="str">
        <f>IF('学会発表(国内)'!A137&lt;&gt;"",'学会発表(国内)'!A137,"")</f>
        <v/>
      </c>
      <c r="B137" s="1" t="str">
        <f>IF('学会発表(国内)'!B137&lt;&gt;"",'学会発表(国内)'!B137&amp;":"&amp;'学会発表(国内)'!C137&amp;" "&amp;" "&amp;'学会発表(国内)'!D137&amp;". "&amp;'学会発表(国内)'!E137&amp;", "&amp;'学会発表(国内)'!F137&amp;(IF('学会発表(国内)'!G137&lt;&gt;""," ("&amp;'学会発表(国内)'!G137&amp;")","")),"")</f>
        <v/>
      </c>
    </row>
    <row r="138" spans="1:2" ht="60" customHeight="1" x14ac:dyDescent="0.2">
      <c r="A138" s="2" t="str">
        <f>IF('学会発表(国内)'!A138&lt;&gt;"",'学会発表(国内)'!A138,"")</f>
        <v/>
      </c>
      <c r="B138" s="1" t="str">
        <f>IF('学会発表(国内)'!B138&lt;&gt;"",'学会発表(国内)'!B138&amp;":"&amp;'学会発表(国内)'!C138&amp;" "&amp;" "&amp;'学会発表(国内)'!D138&amp;". "&amp;'学会発表(国内)'!E138&amp;", "&amp;'学会発表(国内)'!F138&amp;(IF('学会発表(国内)'!G138&lt;&gt;""," ("&amp;'学会発表(国内)'!G138&amp;")","")),"")</f>
        <v/>
      </c>
    </row>
    <row r="139" spans="1:2" ht="60" customHeight="1" x14ac:dyDescent="0.2">
      <c r="A139" s="2" t="str">
        <f>IF('学会発表(国内)'!A139&lt;&gt;"",'学会発表(国内)'!A139,"")</f>
        <v/>
      </c>
      <c r="B139" s="1" t="str">
        <f>IF('学会発表(国内)'!B139&lt;&gt;"",'学会発表(国内)'!B139&amp;":"&amp;'学会発表(国内)'!C139&amp;" "&amp;" "&amp;'学会発表(国内)'!D139&amp;". "&amp;'学会発表(国内)'!E139&amp;", "&amp;'学会発表(国内)'!F139&amp;(IF('学会発表(国内)'!G139&lt;&gt;""," ("&amp;'学会発表(国内)'!G139&amp;")","")),"")</f>
        <v/>
      </c>
    </row>
    <row r="140" spans="1:2" ht="60" customHeight="1" x14ac:dyDescent="0.2">
      <c r="A140" s="2" t="str">
        <f>IF('学会発表(国内)'!A140&lt;&gt;"",'学会発表(国内)'!A140,"")</f>
        <v/>
      </c>
      <c r="B140" s="1" t="str">
        <f>IF('学会発表(国内)'!B140&lt;&gt;"",'学会発表(国内)'!B140&amp;":"&amp;'学会発表(国内)'!C140&amp;" "&amp;" "&amp;'学会発表(国内)'!D140&amp;". "&amp;'学会発表(国内)'!E140&amp;", "&amp;'学会発表(国内)'!F140&amp;(IF('学会発表(国内)'!G140&lt;&gt;""," ("&amp;'学会発表(国内)'!G140&amp;")","")),"")</f>
        <v/>
      </c>
    </row>
    <row r="141" spans="1:2" ht="60" customHeight="1" x14ac:dyDescent="0.2">
      <c r="A141" s="2" t="str">
        <f>IF('学会発表(国内)'!A141&lt;&gt;"",'学会発表(国内)'!A141,"")</f>
        <v/>
      </c>
      <c r="B141" s="1" t="str">
        <f>IF('学会発表(国内)'!B141&lt;&gt;"",'学会発表(国内)'!B141&amp;":"&amp;'学会発表(国内)'!C141&amp;" "&amp;" "&amp;'学会発表(国内)'!D141&amp;". "&amp;'学会発表(国内)'!E141&amp;", "&amp;'学会発表(国内)'!F141&amp;(IF('学会発表(国内)'!G141&lt;&gt;""," ("&amp;'学会発表(国内)'!G141&amp;")","")),"")</f>
        <v/>
      </c>
    </row>
    <row r="142" spans="1:2" ht="60" customHeight="1" x14ac:dyDescent="0.2">
      <c r="A142" s="2" t="str">
        <f>IF('学会発表(国内)'!A142&lt;&gt;"",'学会発表(国内)'!A142,"")</f>
        <v/>
      </c>
      <c r="B142" s="1" t="str">
        <f>IF('学会発表(国内)'!B142&lt;&gt;"",'学会発表(国内)'!B142&amp;":"&amp;'学会発表(国内)'!C142&amp;" "&amp;" "&amp;'学会発表(国内)'!D142&amp;". "&amp;'学会発表(国内)'!E142&amp;", "&amp;'学会発表(国内)'!F142&amp;(IF('学会発表(国内)'!G142&lt;&gt;""," ("&amp;'学会発表(国内)'!G142&amp;")","")),"")</f>
        <v/>
      </c>
    </row>
    <row r="143" spans="1:2" ht="60" customHeight="1" x14ac:dyDescent="0.2">
      <c r="A143" s="2" t="str">
        <f>IF('学会発表(国内)'!A143&lt;&gt;"",'学会発表(国内)'!A143,"")</f>
        <v/>
      </c>
      <c r="B143" s="1" t="str">
        <f>IF('学会発表(国内)'!B143&lt;&gt;"",'学会発表(国内)'!B143&amp;":"&amp;'学会発表(国内)'!C143&amp;" "&amp;" "&amp;'学会発表(国内)'!D143&amp;". "&amp;'学会発表(国内)'!E143&amp;", "&amp;'学会発表(国内)'!F143&amp;(IF('学会発表(国内)'!G143&lt;&gt;""," ("&amp;'学会発表(国内)'!G143&amp;")","")),"")</f>
        <v/>
      </c>
    </row>
    <row r="144" spans="1:2" ht="60" customHeight="1" x14ac:dyDescent="0.2">
      <c r="A144" s="2" t="str">
        <f>IF('学会発表(国内)'!A144&lt;&gt;"",'学会発表(国内)'!A144,"")</f>
        <v/>
      </c>
      <c r="B144" s="1" t="str">
        <f>IF('学会発表(国内)'!B144&lt;&gt;"",'学会発表(国内)'!B144&amp;":"&amp;'学会発表(国内)'!C144&amp;" "&amp;" "&amp;'学会発表(国内)'!D144&amp;". "&amp;'学会発表(国内)'!E144&amp;", "&amp;'学会発表(国内)'!F144&amp;(IF('学会発表(国内)'!G144&lt;&gt;""," ("&amp;'学会発表(国内)'!G144&amp;")","")),"")</f>
        <v/>
      </c>
    </row>
    <row r="145" spans="1:2" ht="60" customHeight="1" x14ac:dyDescent="0.2">
      <c r="A145" s="2" t="str">
        <f>IF('学会発表(国内)'!A145&lt;&gt;"",'学会発表(国内)'!A145,"")</f>
        <v/>
      </c>
      <c r="B145" s="1" t="str">
        <f>IF('学会発表(国内)'!B145&lt;&gt;"",'学会発表(国内)'!B145&amp;":"&amp;'学会発表(国内)'!C145&amp;" "&amp;" "&amp;'学会発表(国内)'!D145&amp;". "&amp;'学会発表(国内)'!E145&amp;", "&amp;'学会発表(国内)'!F145&amp;(IF('学会発表(国内)'!G145&lt;&gt;""," ("&amp;'学会発表(国内)'!G145&amp;")","")),"")</f>
        <v/>
      </c>
    </row>
    <row r="146" spans="1:2" ht="60" customHeight="1" x14ac:dyDescent="0.2">
      <c r="A146" s="2" t="str">
        <f>IF('学会発表(国内)'!A146&lt;&gt;"",'学会発表(国内)'!A146,"")</f>
        <v/>
      </c>
      <c r="B146" s="1" t="str">
        <f>IF('学会発表(国内)'!B146&lt;&gt;"",'学会発表(国内)'!B146&amp;":"&amp;'学会発表(国内)'!C146&amp;" "&amp;" "&amp;'学会発表(国内)'!D146&amp;". "&amp;'学会発表(国内)'!E146&amp;", "&amp;'学会発表(国内)'!F146&amp;(IF('学会発表(国内)'!G146&lt;&gt;""," ("&amp;'学会発表(国内)'!G146&amp;")","")),"")</f>
        <v/>
      </c>
    </row>
    <row r="147" spans="1:2" ht="60" customHeight="1" x14ac:dyDescent="0.2">
      <c r="A147" s="2" t="str">
        <f>IF('学会発表(国内)'!A147&lt;&gt;"",'学会発表(国内)'!A147,"")</f>
        <v/>
      </c>
      <c r="B147" s="1" t="str">
        <f>IF('学会発表(国内)'!B147&lt;&gt;"",'学会発表(国内)'!B147&amp;":"&amp;'学会発表(国内)'!C147&amp;" "&amp;" "&amp;'学会発表(国内)'!D147&amp;". "&amp;'学会発表(国内)'!E147&amp;", "&amp;'学会発表(国内)'!F147&amp;(IF('学会発表(国内)'!G147&lt;&gt;""," ("&amp;'学会発表(国内)'!G147&amp;")","")),"")</f>
        <v/>
      </c>
    </row>
    <row r="148" spans="1:2" ht="60" customHeight="1" x14ac:dyDescent="0.2">
      <c r="A148" s="2" t="str">
        <f>IF('学会発表(国内)'!A148&lt;&gt;"",'学会発表(国内)'!A148,"")</f>
        <v/>
      </c>
      <c r="B148" s="1" t="str">
        <f>IF('学会発表(国内)'!B148&lt;&gt;"",'学会発表(国内)'!B148&amp;":"&amp;'学会発表(国内)'!C148&amp;" "&amp;" "&amp;'学会発表(国内)'!D148&amp;". "&amp;'学会発表(国内)'!E148&amp;", "&amp;'学会発表(国内)'!F148&amp;(IF('学会発表(国内)'!G148&lt;&gt;""," ("&amp;'学会発表(国内)'!G148&amp;")","")),"")</f>
        <v/>
      </c>
    </row>
    <row r="149" spans="1:2" ht="60" customHeight="1" x14ac:dyDescent="0.2">
      <c r="A149" s="2" t="str">
        <f>IF('学会発表(国内)'!A149&lt;&gt;"",'学会発表(国内)'!A149,"")</f>
        <v/>
      </c>
      <c r="B149" s="1" t="str">
        <f>IF('学会発表(国内)'!B149&lt;&gt;"",'学会発表(国内)'!B149&amp;":"&amp;'学会発表(国内)'!C149&amp;" "&amp;" "&amp;'学会発表(国内)'!D149&amp;". "&amp;'学会発表(国内)'!E149&amp;", "&amp;'学会発表(国内)'!F149&amp;(IF('学会発表(国内)'!G149&lt;&gt;""," ("&amp;'学会発表(国内)'!G149&amp;")","")),"")</f>
        <v/>
      </c>
    </row>
    <row r="150" spans="1:2" ht="60" customHeight="1" x14ac:dyDescent="0.2">
      <c r="A150" s="2" t="str">
        <f>IF('学会発表(国内)'!A150&lt;&gt;"",'学会発表(国内)'!A150,"")</f>
        <v/>
      </c>
      <c r="B150" s="1" t="str">
        <f>IF('学会発表(国内)'!B150&lt;&gt;"",'学会発表(国内)'!B150&amp;":"&amp;'学会発表(国内)'!C150&amp;" "&amp;" "&amp;'学会発表(国内)'!D150&amp;". "&amp;'学会発表(国内)'!E150&amp;", "&amp;'学会発表(国内)'!F150&amp;(IF('学会発表(国内)'!G150&lt;&gt;""," ("&amp;'学会発表(国内)'!G150&amp;")","")),"")</f>
        <v/>
      </c>
    </row>
    <row r="151" spans="1:2" ht="60" customHeight="1" x14ac:dyDescent="0.2">
      <c r="A151" s="2" t="str">
        <f>IF('学会発表(国内)'!A151&lt;&gt;"",'学会発表(国内)'!A151,"")</f>
        <v/>
      </c>
      <c r="B151" s="1" t="str">
        <f>IF('学会発表(国内)'!B151&lt;&gt;"",'学会発表(国内)'!B151&amp;":"&amp;'学会発表(国内)'!C151&amp;" "&amp;" "&amp;'学会発表(国内)'!D151&amp;". "&amp;'学会発表(国内)'!E151&amp;", "&amp;'学会発表(国内)'!F151&amp;(IF('学会発表(国内)'!G151&lt;&gt;""," ("&amp;'学会発表(国内)'!G151&amp;")","")),"")</f>
        <v/>
      </c>
    </row>
    <row r="152" spans="1:2" ht="60" customHeight="1" x14ac:dyDescent="0.2">
      <c r="A152" s="2" t="str">
        <f>IF('学会発表(国内)'!A152&lt;&gt;"",'学会発表(国内)'!A152,"")</f>
        <v/>
      </c>
      <c r="B152" s="1" t="str">
        <f>IF('学会発表(国内)'!B152&lt;&gt;"",'学会発表(国内)'!B152&amp;":"&amp;'学会発表(国内)'!C152&amp;" "&amp;" "&amp;'学会発表(国内)'!D152&amp;". "&amp;'学会発表(国内)'!E152&amp;", "&amp;'学会発表(国内)'!F152&amp;(IF('学会発表(国内)'!G152&lt;&gt;""," ("&amp;'学会発表(国内)'!G152&amp;")","")),"")</f>
        <v/>
      </c>
    </row>
    <row r="153" spans="1:2" ht="60" customHeight="1" x14ac:dyDescent="0.2">
      <c r="A153" s="2" t="str">
        <f>IF('学会発表(国内)'!A153&lt;&gt;"",'学会発表(国内)'!A153,"")</f>
        <v/>
      </c>
      <c r="B153" s="1" t="str">
        <f>IF('学会発表(国内)'!B153&lt;&gt;"",'学会発表(国内)'!B153&amp;":"&amp;'学会発表(国内)'!C153&amp;" "&amp;" "&amp;'学会発表(国内)'!D153&amp;". "&amp;'学会発表(国内)'!E153&amp;", "&amp;'学会発表(国内)'!F153&amp;(IF('学会発表(国内)'!G153&lt;&gt;""," ("&amp;'学会発表(国内)'!G153&amp;")","")),"")</f>
        <v/>
      </c>
    </row>
    <row r="154" spans="1:2" ht="60" customHeight="1" x14ac:dyDescent="0.2">
      <c r="A154" s="2" t="str">
        <f>IF('学会発表(国内)'!A154&lt;&gt;"",'学会発表(国内)'!A154,"")</f>
        <v/>
      </c>
      <c r="B154" s="1" t="str">
        <f>IF('学会発表(国内)'!B154&lt;&gt;"",'学会発表(国内)'!B154&amp;":"&amp;'学会発表(国内)'!C154&amp;" "&amp;" "&amp;'学会発表(国内)'!D154&amp;". "&amp;'学会発表(国内)'!E154&amp;", "&amp;'学会発表(国内)'!F154&amp;(IF('学会発表(国内)'!G154&lt;&gt;""," ("&amp;'学会発表(国内)'!G154&amp;")","")),"")</f>
        <v/>
      </c>
    </row>
    <row r="155" spans="1:2" ht="60" customHeight="1" x14ac:dyDescent="0.2">
      <c r="A155" s="2" t="str">
        <f>IF('学会発表(国内)'!A155&lt;&gt;"",'学会発表(国内)'!A155,"")</f>
        <v/>
      </c>
      <c r="B155" s="1" t="str">
        <f>IF('学会発表(国内)'!B155&lt;&gt;"",'学会発表(国内)'!B155&amp;":"&amp;'学会発表(国内)'!C155&amp;" "&amp;" "&amp;'学会発表(国内)'!D155&amp;". "&amp;'学会発表(国内)'!E155&amp;", "&amp;'学会発表(国内)'!F155&amp;(IF('学会発表(国内)'!G155&lt;&gt;""," ("&amp;'学会発表(国内)'!G155&amp;")","")),"")</f>
        <v/>
      </c>
    </row>
    <row r="156" spans="1:2" ht="60" customHeight="1" x14ac:dyDescent="0.2">
      <c r="A156" s="2" t="str">
        <f>IF('学会発表(国内)'!A156&lt;&gt;"",'学会発表(国内)'!A156,"")</f>
        <v/>
      </c>
      <c r="B156" s="1" t="str">
        <f>IF('学会発表(国内)'!B156&lt;&gt;"",'学会発表(国内)'!B156&amp;":"&amp;'学会発表(国内)'!C156&amp;" "&amp;" "&amp;'学会発表(国内)'!D156&amp;". "&amp;'学会発表(国内)'!E156&amp;", "&amp;'学会発表(国内)'!F156&amp;(IF('学会発表(国内)'!G156&lt;&gt;""," ("&amp;'学会発表(国内)'!G156&amp;")","")),"")</f>
        <v/>
      </c>
    </row>
    <row r="157" spans="1:2" ht="60" customHeight="1" x14ac:dyDescent="0.2">
      <c r="A157" s="2" t="str">
        <f>IF('学会発表(国内)'!A157&lt;&gt;"",'学会発表(国内)'!A157,"")</f>
        <v/>
      </c>
      <c r="B157" s="1" t="str">
        <f>IF('学会発表(国内)'!B157&lt;&gt;"",'学会発表(国内)'!B157&amp;":"&amp;'学会発表(国内)'!C157&amp;" "&amp;" "&amp;'学会発表(国内)'!D157&amp;". "&amp;'学会発表(国内)'!E157&amp;", "&amp;'学会発表(国内)'!F157&amp;(IF('学会発表(国内)'!G157&lt;&gt;""," ("&amp;'学会発表(国内)'!G157&amp;")","")),"")</f>
        <v/>
      </c>
    </row>
    <row r="158" spans="1:2" ht="60" customHeight="1" x14ac:dyDescent="0.2">
      <c r="A158" s="2" t="str">
        <f>IF('学会発表(国内)'!A158&lt;&gt;"",'学会発表(国内)'!A158,"")</f>
        <v/>
      </c>
      <c r="B158" s="1" t="str">
        <f>IF('学会発表(国内)'!B158&lt;&gt;"",'学会発表(国内)'!B158&amp;":"&amp;'学会発表(国内)'!C158&amp;" "&amp;" "&amp;'学会発表(国内)'!D158&amp;". "&amp;'学会発表(国内)'!E158&amp;", "&amp;'学会発表(国内)'!F158&amp;(IF('学会発表(国内)'!G158&lt;&gt;""," ("&amp;'学会発表(国内)'!G158&amp;")","")),"")</f>
        <v/>
      </c>
    </row>
    <row r="159" spans="1:2" ht="60" customHeight="1" x14ac:dyDescent="0.2">
      <c r="A159" s="2" t="str">
        <f>IF('学会発表(国内)'!A159&lt;&gt;"",'学会発表(国内)'!A159,"")</f>
        <v/>
      </c>
      <c r="B159" s="1" t="str">
        <f>IF('学会発表(国内)'!B159&lt;&gt;"",'学会発表(国内)'!B159&amp;":"&amp;'学会発表(国内)'!C159&amp;" "&amp;" "&amp;'学会発表(国内)'!D159&amp;". "&amp;'学会発表(国内)'!E159&amp;", "&amp;'学会発表(国内)'!F159&amp;(IF('学会発表(国内)'!G159&lt;&gt;""," ("&amp;'学会発表(国内)'!G159&amp;")","")),"")</f>
        <v/>
      </c>
    </row>
    <row r="160" spans="1:2" ht="60" customHeight="1" x14ac:dyDescent="0.2">
      <c r="A160" s="2" t="str">
        <f>IF('学会発表(国内)'!A160&lt;&gt;"",'学会発表(国内)'!A160,"")</f>
        <v/>
      </c>
      <c r="B160" s="1" t="str">
        <f>IF('学会発表(国内)'!B160&lt;&gt;"",'学会発表(国内)'!B160&amp;":"&amp;'学会発表(国内)'!C160&amp;" "&amp;" "&amp;'学会発表(国内)'!D160&amp;". "&amp;'学会発表(国内)'!E160&amp;", "&amp;'学会発表(国内)'!F160&amp;(IF('学会発表(国内)'!G160&lt;&gt;""," ("&amp;'学会発表(国内)'!G160&amp;")","")),"")</f>
        <v/>
      </c>
    </row>
    <row r="161" spans="1:2" ht="60" customHeight="1" x14ac:dyDescent="0.2">
      <c r="A161" s="2" t="str">
        <f>IF('学会発表(国内)'!A161&lt;&gt;"",'学会発表(国内)'!A161,"")</f>
        <v/>
      </c>
      <c r="B161" s="1" t="str">
        <f>IF('学会発表(国内)'!B161&lt;&gt;"",'学会発表(国内)'!B161&amp;":"&amp;'学会発表(国内)'!C161&amp;" "&amp;" "&amp;'学会発表(国内)'!D161&amp;". "&amp;'学会発表(国内)'!E161&amp;", "&amp;'学会発表(国内)'!F161&amp;(IF('学会発表(国内)'!G161&lt;&gt;""," ("&amp;'学会発表(国内)'!G161&amp;")","")),"")</f>
        <v/>
      </c>
    </row>
    <row r="162" spans="1:2" ht="60" customHeight="1" x14ac:dyDescent="0.2">
      <c r="A162" s="2" t="str">
        <f>IF('学会発表(国内)'!A162&lt;&gt;"",'学会発表(国内)'!A162,"")</f>
        <v/>
      </c>
      <c r="B162" s="1" t="str">
        <f>IF('学会発表(国内)'!B162&lt;&gt;"",'学会発表(国内)'!B162&amp;":"&amp;'学会発表(国内)'!C162&amp;" "&amp;" "&amp;'学会発表(国内)'!D162&amp;". "&amp;'学会発表(国内)'!E162&amp;", "&amp;'学会発表(国内)'!F162&amp;(IF('学会発表(国内)'!G162&lt;&gt;""," ("&amp;'学会発表(国内)'!G162&amp;")","")),"")</f>
        <v/>
      </c>
    </row>
    <row r="163" spans="1:2" ht="60" customHeight="1" x14ac:dyDescent="0.2">
      <c r="A163" s="2" t="str">
        <f>IF('学会発表(国内)'!A163&lt;&gt;"",'学会発表(国内)'!A163,"")</f>
        <v/>
      </c>
      <c r="B163" s="1" t="str">
        <f>IF('学会発表(国内)'!B163&lt;&gt;"",'学会発表(国内)'!B163&amp;":"&amp;'学会発表(国内)'!C163&amp;" "&amp;" "&amp;'学会発表(国内)'!D163&amp;". "&amp;'学会発表(国内)'!E163&amp;", "&amp;'学会発表(国内)'!F163&amp;(IF('学会発表(国内)'!G163&lt;&gt;""," ("&amp;'学会発表(国内)'!G163&amp;")","")),"")</f>
        <v/>
      </c>
    </row>
    <row r="164" spans="1:2" ht="60" customHeight="1" x14ac:dyDescent="0.2">
      <c r="A164" s="2" t="str">
        <f>IF('学会発表(国内)'!A164&lt;&gt;"",'学会発表(国内)'!A164,"")</f>
        <v/>
      </c>
      <c r="B164" s="1" t="str">
        <f>IF('学会発表(国内)'!B164&lt;&gt;"",'学会発表(国内)'!B164&amp;":"&amp;'学会発表(国内)'!C164&amp;" "&amp;" "&amp;'学会発表(国内)'!D164&amp;". "&amp;'学会発表(国内)'!E164&amp;", "&amp;'学会発表(国内)'!F164&amp;(IF('学会発表(国内)'!G164&lt;&gt;""," ("&amp;'学会発表(国内)'!G164&amp;")","")),"")</f>
        <v/>
      </c>
    </row>
    <row r="165" spans="1:2" ht="60" customHeight="1" x14ac:dyDescent="0.2">
      <c r="A165" s="2" t="str">
        <f>IF('学会発表(国内)'!A165&lt;&gt;"",'学会発表(国内)'!A165,"")</f>
        <v/>
      </c>
      <c r="B165" s="1" t="str">
        <f>IF('学会発表(国内)'!B165&lt;&gt;"",'学会発表(国内)'!B165&amp;":"&amp;'学会発表(国内)'!C165&amp;" "&amp;" "&amp;'学会発表(国内)'!D165&amp;". "&amp;'学会発表(国内)'!E165&amp;", "&amp;'学会発表(国内)'!F165&amp;(IF('学会発表(国内)'!G165&lt;&gt;""," ("&amp;'学会発表(国内)'!G165&amp;")","")),"")</f>
        <v/>
      </c>
    </row>
    <row r="166" spans="1:2" ht="60" customHeight="1" x14ac:dyDescent="0.2">
      <c r="A166" s="2" t="str">
        <f>IF('学会発表(国内)'!A166&lt;&gt;"",'学会発表(国内)'!A166,"")</f>
        <v/>
      </c>
      <c r="B166" s="1" t="str">
        <f>IF('学会発表(国内)'!B166&lt;&gt;"",'学会発表(国内)'!B166&amp;":"&amp;'学会発表(国内)'!C166&amp;" "&amp;" "&amp;'学会発表(国内)'!D166&amp;". "&amp;'学会発表(国内)'!E166&amp;", "&amp;'学会発表(国内)'!F166&amp;(IF('学会発表(国内)'!G166&lt;&gt;""," ("&amp;'学会発表(国内)'!G166&amp;")","")),"")</f>
        <v/>
      </c>
    </row>
    <row r="167" spans="1:2" ht="60" customHeight="1" x14ac:dyDescent="0.2">
      <c r="A167" s="2" t="str">
        <f>IF('学会発表(国内)'!A167&lt;&gt;"",'学会発表(国内)'!A167,"")</f>
        <v/>
      </c>
      <c r="B167" s="1" t="str">
        <f>IF('学会発表(国内)'!B167&lt;&gt;"",'学会発表(国内)'!B167&amp;":"&amp;'学会発表(国内)'!C167&amp;" "&amp;" "&amp;'学会発表(国内)'!D167&amp;". "&amp;'学会発表(国内)'!E167&amp;", "&amp;'学会発表(国内)'!F167&amp;(IF('学会発表(国内)'!G167&lt;&gt;""," ("&amp;'学会発表(国内)'!G167&amp;")","")),"")</f>
        <v/>
      </c>
    </row>
    <row r="168" spans="1:2" ht="60" customHeight="1" x14ac:dyDescent="0.2">
      <c r="A168" s="2" t="str">
        <f>IF('学会発表(国内)'!A168&lt;&gt;"",'学会発表(国内)'!A168,"")</f>
        <v/>
      </c>
      <c r="B168" s="1" t="str">
        <f>IF('学会発表(国内)'!B168&lt;&gt;"",'学会発表(国内)'!B168&amp;":"&amp;'学会発表(国内)'!C168&amp;" "&amp;" "&amp;'学会発表(国内)'!D168&amp;". "&amp;'学会発表(国内)'!E168&amp;", "&amp;'学会発表(国内)'!F168&amp;(IF('学会発表(国内)'!G168&lt;&gt;""," ("&amp;'学会発表(国内)'!G168&amp;")","")),"")</f>
        <v/>
      </c>
    </row>
    <row r="169" spans="1:2" ht="60" customHeight="1" x14ac:dyDescent="0.2">
      <c r="A169" s="2" t="str">
        <f>IF('学会発表(国内)'!A169&lt;&gt;"",'学会発表(国内)'!A169,"")</f>
        <v/>
      </c>
      <c r="B169" s="1" t="str">
        <f>IF('学会発表(国内)'!B169&lt;&gt;"",'学会発表(国内)'!B169&amp;":"&amp;'学会発表(国内)'!C169&amp;" "&amp;" "&amp;'学会発表(国内)'!D169&amp;". "&amp;'学会発表(国内)'!E169&amp;", "&amp;'学会発表(国内)'!F169&amp;(IF('学会発表(国内)'!G169&lt;&gt;""," ("&amp;'学会発表(国内)'!G169&amp;")","")),"")</f>
        <v/>
      </c>
    </row>
    <row r="170" spans="1:2" ht="60" customHeight="1" x14ac:dyDescent="0.2">
      <c r="A170" s="2" t="str">
        <f>IF('学会発表(国内)'!A170&lt;&gt;"",'学会発表(国内)'!A170,"")</f>
        <v/>
      </c>
      <c r="B170" s="1" t="str">
        <f>IF('学会発表(国内)'!B170&lt;&gt;"",'学会発表(国内)'!B170&amp;":"&amp;'学会発表(国内)'!C170&amp;" "&amp;" "&amp;'学会発表(国内)'!D170&amp;". "&amp;'学会発表(国内)'!E170&amp;", "&amp;'学会発表(国内)'!F170&amp;(IF('学会発表(国内)'!G170&lt;&gt;""," ("&amp;'学会発表(国内)'!G170&amp;")","")),"")</f>
        <v/>
      </c>
    </row>
    <row r="171" spans="1:2" ht="60" customHeight="1" x14ac:dyDescent="0.2">
      <c r="A171" s="2" t="str">
        <f>IF('学会発表(国内)'!A171&lt;&gt;"",'学会発表(国内)'!A171,"")</f>
        <v/>
      </c>
      <c r="B171" s="1" t="str">
        <f>IF('学会発表(国内)'!B171&lt;&gt;"",'学会発表(国内)'!B171&amp;":"&amp;'学会発表(国内)'!C171&amp;" "&amp;" "&amp;'学会発表(国内)'!D171&amp;". "&amp;'学会発表(国内)'!E171&amp;", "&amp;'学会発表(国内)'!F171&amp;(IF('学会発表(国内)'!G171&lt;&gt;""," ("&amp;'学会発表(国内)'!G171&amp;")","")),"")</f>
        <v/>
      </c>
    </row>
    <row r="172" spans="1:2" ht="60" customHeight="1" x14ac:dyDescent="0.2">
      <c r="A172" s="2" t="str">
        <f>IF('学会発表(国内)'!A172&lt;&gt;"",'学会発表(国内)'!A172,"")</f>
        <v/>
      </c>
      <c r="B172" s="1" t="str">
        <f>IF('学会発表(国内)'!B172&lt;&gt;"",'学会発表(国内)'!B172&amp;":"&amp;'学会発表(国内)'!C172&amp;" "&amp;" "&amp;'学会発表(国内)'!D172&amp;". "&amp;'学会発表(国内)'!E172&amp;", "&amp;'学会発表(国内)'!F172&amp;(IF('学会発表(国内)'!G172&lt;&gt;""," ("&amp;'学会発表(国内)'!G172&amp;")","")),"")</f>
        <v/>
      </c>
    </row>
    <row r="173" spans="1:2" ht="60" customHeight="1" x14ac:dyDescent="0.2">
      <c r="A173" s="2" t="str">
        <f>IF('学会発表(国内)'!A173&lt;&gt;"",'学会発表(国内)'!A173,"")</f>
        <v/>
      </c>
      <c r="B173" s="1" t="str">
        <f>IF('学会発表(国内)'!B173&lt;&gt;"",'学会発表(国内)'!B173&amp;":"&amp;'学会発表(国内)'!C173&amp;" "&amp;" "&amp;'学会発表(国内)'!D173&amp;". "&amp;'学会発表(国内)'!E173&amp;", "&amp;'学会発表(国内)'!F173&amp;(IF('学会発表(国内)'!G173&lt;&gt;""," ("&amp;'学会発表(国内)'!G173&amp;")","")),"")</f>
        <v/>
      </c>
    </row>
    <row r="174" spans="1:2" ht="60" customHeight="1" x14ac:dyDescent="0.2">
      <c r="A174" s="2" t="str">
        <f>IF('学会発表(国内)'!A174&lt;&gt;"",'学会発表(国内)'!A174,"")</f>
        <v/>
      </c>
      <c r="B174" s="1" t="str">
        <f>IF('学会発表(国内)'!B174&lt;&gt;"",'学会発表(国内)'!B174&amp;":"&amp;'学会発表(国内)'!C174&amp;" "&amp;" "&amp;'学会発表(国内)'!D174&amp;". "&amp;'学会発表(国内)'!E174&amp;", "&amp;'学会発表(国内)'!F174&amp;(IF('学会発表(国内)'!G174&lt;&gt;""," ("&amp;'学会発表(国内)'!G174&amp;")","")),"")</f>
        <v/>
      </c>
    </row>
    <row r="175" spans="1:2" ht="60" customHeight="1" x14ac:dyDescent="0.2">
      <c r="A175" s="2" t="str">
        <f>IF('学会発表(国内)'!A175&lt;&gt;"",'学会発表(国内)'!A175,"")</f>
        <v/>
      </c>
      <c r="B175" s="1" t="str">
        <f>IF('学会発表(国内)'!B175&lt;&gt;"",'学会発表(国内)'!B175&amp;":"&amp;'学会発表(国内)'!C175&amp;" "&amp;" "&amp;'学会発表(国内)'!D175&amp;". "&amp;'学会発表(国内)'!E175&amp;", "&amp;'学会発表(国内)'!F175&amp;(IF('学会発表(国内)'!G175&lt;&gt;""," ("&amp;'学会発表(国内)'!G175&amp;")","")),"")</f>
        <v/>
      </c>
    </row>
    <row r="176" spans="1:2" ht="60" customHeight="1" x14ac:dyDescent="0.2">
      <c r="A176" s="2" t="str">
        <f>IF('学会発表(国内)'!A176&lt;&gt;"",'学会発表(国内)'!A176,"")</f>
        <v/>
      </c>
      <c r="B176" s="1" t="str">
        <f>IF('学会発表(国内)'!B176&lt;&gt;"",'学会発表(国内)'!B176&amp;":"&amp;'学会発表(国内)'!C176&amp;" "&amp;" "&amp;'学会発表(国内)'!D176&amp;". "&amp;'学会発表(国内)'!E176&amp;", "&amp;'学会発表(国内)'!F176&amp;(IF('学会発表(国内)'!G176&lt;&gt;""," ("&amp;'学会発表(国内)'!G176&amp;")","")),"")</f>
        <v/>
      </c>
    </row>
    <row r="177" spans="1:2" ht="60" customHeight="1" x14ac:dyDescent="0.2">
      <c r="A177" s="2" t="str">
        <f>IF('学会発表(国内)'!A177&lt;&gt;"",'学会発表(国内)'!A177,"")</f>
        <v/>
      </c>
      <c r="B177" s="1" t="str">
        <f>IF('学会発表(国内)'!B177&lt;&gt;"",'学会発表(国内)'!B177&amp;":"&amp;'学会発表(国内)'!C177&amp;" "&amp;" "&amp;'学会発表(国内)'!D177&amp;". "&amp;'学会発表(国内)'!E177&amp;", "&amp;'学会発表(国内)'!F177&amp;(IF('学会発表(国内)'!G177&lt;&gt;""," ("&amp;'学会発表(国内)'!G177&amp;")","")),"")</f>
        <v/>
      </c>
    </row>
    <row r="178" spans="1:2" ht="60" customHeight="1" x14ac:dyDescent="0.2">
      <c r="A178" s="2" t="str">
        <f>IF('学会発表(国内)'!A178&lt;&gt;"",'学会発表(国内)'!A178,"")</f>
        <v/>
      </c>
      <c r="B178" s="1" t="str">
        <f>IF('学会発表(国内)'!B178&lt;&gt;"",'学会発表(国内)'!B178&amp;":"&amp;'学会発表(国内)'!C178&amp;" "&amp;" "&amp;'学会発表(国内)'!D178&amp;". "&amp;'学会発表(国内)'!E178&amp;", "&amp;'学会発表(国内)'!F178&amp;(IF('学会発表(国内)'!G178&lt;&gt;""," ("&amp;'学会発表(国内)'!G178&amp;")","")),"")</f>
        <v/>
      </c>
    </row>
    <row r="179" spans="1:2" ht="60" customHeight="1" x14ac:dyDescent="0.2">
      <c r="A179" s="2" t="str">
        <f>IF('学会発表(国内)'!A179&lt;&gt;"",'学会発表(国内)'!A179,"")</f>
        <v/>
      </c>
      <c r="B179" s="1" t="str">
        <f>IF('学会発表(国内)'!B179&lt;&gt;"",'学会発表(国内)'!B179&amp;":"&amp;'学会発表(国内)'!C179&amp;" "&amp;" "&amp;'学会発表(国内)'!D179&amp;". "&amp;'学会発表(国内)'!E179&amp;", "&amp;'学会発表(国内)'!F179&amp;(IF('学会発表(国内)'!G179&lt;&gt;""," ("&amp;'学会発表(国内)'!G179&amp;")","")),"")</f>
        <v/>
      </c>
    </row>
    <row r="180" spans="1:2" ht="60" customHeight="1" x14ac:dyDescent="0.2">
      <c r="A180" s="2" t="str">
        <f>IF('学会発表(国内)'!A180&lt;&gt;"",'学会発表(国内)'!A180,"")</f>
        <v/>
      </c>
      <c r="B180" s="1" t="str">
        <f>IF('学会発表(国内)'!B180&lt;&gt;"",'学会発表(国内)'!B180&amp;":"&amp;'学会発表(国内)'!C180&amp;" "&amp;" "&amp;'学会発表(国内)'!D180&amp;". "&amp;'学会発表(国内)'!E180&amp;", "&amp;'学会発表(国内)'!F180&amp;(IF('学会発表(国内)'!G180&lt;&gt;""," ("&amp;'学会発表(国内)'!G180&amp;")","")),"")</f>
        <v/>
      </c>
    </row>
    <row r="181" spans="1:2" ht="60" customHeight="1" x14ac:dyDescent="0.2">
      <c r="A181" s="2" t="str">
        <f>IF('学会発表(国内)'!A181&lt;&gt;"",'学会発表(国内)'!A181,"")</f>
        <v/>
      </c>
      <c r="B181" s="1" t="str">
        <f>IF('学会発表(国内)'!B181&lt;&gt;"",'学会発表(国内)'!B181&amp;":"&amp;'学会発表(国内)'!C181&amp;" "&amp;" "&amp;'学会発表(国内)'!D181&amp;". "&amp;'学会発表(国内)'!E181&amp;", "&amp;'学会発表(国内)'!F181&amp;(IF('学会発表(国内)'!G181&lt;&gt;""," ("&amp;'学会発表(国内)'!G181&amp;")","")),"")</f>
        <v/>
      </c>
    </row>
    <row r="182" spans="1:2" ht="60" customHeight="1" x14ac:dyDescent="0.2">
      <c r="A182" s="2" t="str">
        <f>IF('学会発表(国内)'!A182&lt;&gt;"",'学会発表(国内)'!A182,"")</f>
        <v/>
      </c>
      <c r="B182" s="1" t="str">
        <f>IF('学会発表(国内)'!B182&lt;&gt;"",'学会発表(国内)'!B182&amp;":"&amp;'学会発表(国内)'!C182&amp;" "&amp;" "&amp;'学会発表(国内)'!D182&amp;". "&amp;'学会発表(国内)'!E182&amp;", "&amp;'学会発表(国内)'!F182&amp;(IF('学会発表(国内)'!G182&lt;&gt;""," ("&amp;'学会発表(国内)'!G182&amp;")","")),"")</f>
        <v/>
      </c>
    </row>
    <row r="183" spans="1:2" ht="60" customHeight="1" x14ac:dyDescent="0.2">
      <c r="A183" s="2" t="str">
        <f>IF('学会発表(国内)'!A183&lt;&gt;"",'学会発表(国内)'!A183,"")</f>
        <v/>
      </c>
      <c r="B183" s="1" t="str">
        <f>IF('学会発表(国内)'!B183&lt;&gt;"",'学会発表(国内)'!B183&amp;":"&amp;'学会発表(国内)'!C183&amp;" "&amp;" "&amp;'学会発表(国内)'!D183&amp;". "&amp;'学会発表(国内)'!E183&amp;", "&amp;'学会発表(国内)'!F183&amp;(IF('学会発表(国内)'!G183&lt;&gt;""," ("&amp;'学会発表(国内)'!G183&amp;")","")),"")</f>
        <v/>
      </c>
    </row>
    <row r="184" spans="1:2" ht="60" customHeight="1" x14ac:dyDescent="0.2">
      <c r="A184" s="2" t="str">
        <f>IF('学会発表(国内)'!A184&lt;&gt;"",'学会発表(国内)'!A184,"")</f>
        <v/>
      </c>
      <c r="B184" s="1" t="str">
        <f>IF('学会発表(国内)'!B184&lt;&gt;"",'学会発表(国内)'!B184&amp;":"&amp;'学会発表(国内)'!C184&amp;" "&amp;" "&amp;'学会発表(国内)'!D184&amp;". "&amp;'学会発表(国内)'!E184&amp;", "&amp;'学会発表(国内)'!F184&amp;(IF('学会発表(国内)'!G184&lt;&gt;""," ("&amp;'学会発表(国内)'!G184&amp;")","")),"")</f>
        <v/>
      </c>
    </row>
    <row r="185" spans="1:2" ht="60" customHeight="1" x14ac:dyDescent="0.2">
      <c r="A185" s="2" t="str">
        <f>IF('学会発表(国内)'!A185&lt;&gt;"",'学会発表(国内)'!A185,"")</f>
        <v/>
      </c>
      <c r="B185" s="1" t="str">
        <f>IF('学会発表(国内)'!B185&lt;&gt;"",'学会発表(国内)'!B185&amp;":"&amp;'学会発表(国内)'!C185&amp;" "&amp;" "&amp;'学会発表(国内)'!D185&amp;". "&amp;'学会発表(国内)'!E185&amp;", "&amp;'学会発表(国内)'!F185&amp;(IF('学会発表(国内)'!G185&lt;&gt;""," ("&amp;'学会発表(国内)'!G185&amp;")","")),"")</f>
        <v/>
      </c>
    </row>
    <row r="186" spans="1:2" ht="60" customHeight="1" x14ac:dyDescent="0.2">
      <c r="A186" s="2" t="str">
        <f>IF('学会発表(国内)'!A186&lt;&gt;"",'学会発表(国内)'!A186,"")</f>
        <v/>
      </c>
      <c r="B186" s="1" t="str">
        <f>IF('学会発表(国内)'!B186&lt;&gt;"",'学会発表(国内)'!B186&amp;":"&amp;'学会発表(国内)'!C186&amp;" "&amp;" "&amp;'学会発表(国内)'!D186&amp;". "&amp;'学会発表(国内)'!E186&amp;", "&amp;'学会発表(国内)'!F186&amp;(IF('学会発表(国内)'!G186&lt;&gt;""," ("&amp;'学会発表(国内)'!G186&amp;")","")),"")</f>
        <v/>
      </c>
    </row>
    <row r="187" spans="1:2" ht="60" customHeight="1" x14ac:dyDescent="0.2">
      <c r="A187" s="2" t="str">
        <f>IF('学会発表(国内)'!A187&lt;&gt;"",'学会発表(国内)'!A187,"")</f>
        <v/>
      </c>
      <c r="B187" s="1" t="str">
        <f>IF('学会発表(国内)'!B187&lt;&gt;"",'学会発表(国内)'!B187&amp;":"&amp;'学会発表(国内)'!C187&amp;" "&amp;" "&amp;'学会発表(国内)'!D187&amp;". "&amp;'学会発表(国内)'!E187&amp;", "&amp;'学会発表(国内)'!F187&amp;(IF('学会発表(国内)'!G187&lt;&gt;""," ("&amp;'学会発表(国内)'!G187&amp;")","")),"")</f>
        <v/>
      </c>
    </row>
    <row r="188" spans="1:2" ht="60" customHeight="1" x14ac:dyDescent="0.2">
      <c r="A188" s="2" t="str">
        <f>IF('学会発表(国内)'!A188&lt;&gt;"",'学会発表(国内)'!A188,"")</f>
        <v/>
      </c>
      <c r="B188" s="1" t="str">
        <f>IF('学会発表(国内)'!B188&lt;&gt;"",'学会発表(国内)'!B188&amp;":"&amp;'学会発表(国内)'!C188&amp;" "&amp;" "&amp;'学会発表(国内)'!D188&amp;". "&amp;'学会発表(国内)'!E188&amp;", "&amp;'学会発表(国内)'!F188&amp;(IF('学会発表(国内)'!G188&lt;&gt;""," ("&amp;'学会発表(国内)'!G188&amp;")","")),"")</f>
        <v/>
      </c>
    </row>
    <row r="189" spans="1:2" ht="60" customHeight="1" x14ac:dyDescent="0.2">
      <c r="A189" s="2" t="str">
        <f>IF('学会発表(国内)'!A189&lt;&gt;"",'学会発表(国内)'!A189,"")</f>
        <v/>
      </c>
      <c r="B189" s="1" t="str">
        <f>IF('学会発表(国内)'!B189&lt;&gt;"",'学会発表(国内)'!B189&amp;":"&amp;'学会発表(国内)'!C189&amp;" "&amp;" "&amp;'学会発表(国内)'!D189&amp;". "&amp;'学会発表(国内)'!E189&amp;", "&amp;'学会発表(国内)'!F189&amp;(IF('学会発表(国内)'!G189&lt;&gt;""," ("&amp;'学会発表(国内)'!G189&amp;")","")),"")</f>
        <v/>
      </c>
    </row>
    <row r="190" spans="1:2" ht="60" customHeight="1" x14ac:dyDescent="0.2">
      <c r="A190" s="2" t="str">
        <f>IF('学会発表(国内)'!A190&lt;&gt;"",'学会発表(国内)'!A190,"")</f>
        <v/>
      </c>
      <c r="B190" s="1" t="str">
        <f>IF('学会発表(国内)'!B190&lt;&gt;"",'学会発表(国内)'!B190&amp;":"&amp;'学会発表(国内)'!C190&amp;" "&amp;" "&amp;'学会発表(国内)'!D190&amp;". "&amp;'学会発表(国内)'!E190&amp;", "&amp;'学会発表(国内)'!F190&amp;(IF('学会発表(国内)'!G190&lt;&gt;""," ("&amp;'学会発表(国内)'!G190&amp;")","")),"")</f>
        <v/>
      </c>
    </row>
    <row r="191" spans="1:2" ht="60" customHeight="1" x14ac:dyDescent="0.2">
      <c r="A191" s="2" t="str">
        <f>IF('学会発表(国内)'!A191&lt;&gt;"",'学会発表(国内)'!A191,"")</f>
        <v/>
      </c>
      <c r="B191" s="1" t="str">
        <f>IF('学会発表(国内)'!B191&lt;&gt;"",'学会発表(国内)'!B191&amp;":"&amp;'学会発表(国内)'!C191&amp;" "&amp;" "&amp;'学会発表(国内)'!D191&amp;". "&amp;'学会発表(国内)'!E191&amp;", "&amp;'学会発表(国内)'!F191&amp;(IF('学会発表(国内)'!G191&lt;&gt;""," ("&amp;'学会発表(国内)'!G191&amp;")","")),"")</f>
        <v/>
      </c>
    </row>
    <row r="192" spans="1:2" ht="60" customHeight="1" x14ac:dyDescent="0.2">
      <c r="A192" s="2" t="str">
        <f>IF('学会発表(国内)'!A192&lt;&gt;"",'学会発表(国内)'!A192,"")</f>
        <v/>
      </c>
      <c r="B192" s="1" t="str">
        <f>IF('学会発表(国内)'!B192&lt;&gt;"",'学会発表(国内)'!B192&amp;":"&amp;'学会発表(国内)'!C192&amp;" "&amp;" "&amp;'学会発表(国内)'!D192&amp;". "&amp;'学会発表(国内)'!E192&amp;", "&amp;'学会発表(国内)'!F192&amp;(IF('学会発表(国内)'!G192&lt;&gt;""," ("&amp;'学会発表(国内)'!G192&amp;")","")),"")</f>
        <v/>
      </c>
    </row>
    <row r="193" spans="1:2" ht="60" customHeight="1" x14ac:dyDescent="0.2">
      <c r="A193" s="2" t="str">
        <f>IF('学会発表(国内)'!A193&lt;&gt;"",'学会発表(国内)'!A193,"")</f>
        <v/>
      </c>
      <c r="B193" s="1" t="str">
        <f>IF('学会発表(国内)'!B193&lt;&gt;"",'学会発表(国内)'!B193&amp;":"&amp;'学会発表(国内)'!C193&amp;" "&amp;" "&amp;'学会発表(国内)'!D193&amp;". "&amp;'学会発表(国内)'!E193&amp;", "&amp;'学会発表(国内)'!F193&amp;(IF('学会発表(国内)'!G193&lt;&gt;""," ("&amp;'学会発表(国内)'!G193&amp;")","")),"")</f>
        <v/>
      </c>
    </row>
    <row r="194" spans="1:2" ht="60" customHeight="1" x14ac:dyDescent="0.2">
      <c r="A194" s="2" t="str">
        <f>IF('学会発表(国内)'!A194&lt;&gt;"",'学会発表(国内)'!A194,"")</f>
        <v/>
      </c>
      <c r="B194" s="1" t="str">
        <f>IF('学会発表(国内)'!B194&lt;&gt;"",'学会発表(国内)'!B194&amp;":"&amp;'学会発表(国内)'!C194&amp;" "&amp;" "&amp;'学会発表(国内)'!D194&amp;". "&amp;'学会発表(国内)'!E194&amp;", "&amp;'学会発表(国内)'!F194&amp;(IF('学会発表(国内)'!G194&lt;&gt;""," ("&amp;'学会発表(国内)'!G194&amp;")","")),"")</f>
        <v/>
      </c>
    </row>
    <row r="195" spans="1:2" ht="60" customHeight="1" x14ac:dyDescent="0.2">
      <c r="A195" s="2" t="str">
        <f>IF('学会発表(国内)'!A195&lt;&gt;"",'学会発表(国内)'!A195,"")</f>
        <v/>
      </c>
      <c r="B195" s="1" t="str">
        <f>IF('学会発表(国内)'!B195&lt;&gt;"",'学会発表(国内)'!B195&amp;":"&amp;'学会発表(国内)'!C195&amp;" "&amp;" "&amp;'学会発表(国内)'!D195&amp;". "&amp;'学会発表(国内)'!E195&amp;", "&amp;'学会発表(国内)'!F195&amp;(IF('学会発表(国内)'!G195&lt;&gt;""," ("&amp;'学会発表(国内)'!G195&amp;")","")),"")</f>
        <v/>
      </c>
    </row>
    <row r="196" spans="1:2" ht="60" customHeight="1" x14ac:dyDescent="0.2">
      <c r="A196" s="2" t="str">
        <f>IF('学会発表(国内)'!A196&lt;&gt;"",'学会発表(国内)'!A196,"")</f>
        <v/>
      </c>
      <c r="B196" s="1" t="str">
        <f>IF('学会発表(国内)'!B196&lt;&gt;"",'学会発表(国内)'!B196&amp;":"&amp;'学会発表(国内)'!C196&amp;" "&amp;" "&amp;'学会発表(国内)'!D196&amp;". "&amp;'学会発表(国内)'!E196&amp;", "&amp;'学会発表(国内)'!F196&amp;(IF('学会発表(国内)'!G196&lt;&gt;""," ("&amp;'学会発表(国内)'!G196&amp;")","")),"")</f>
        <v/>
      </c>
    </row>
    <row r="197" spans="1:2" ht="60" customHeight="1" x14ac:dyDescent="0.2">
      <c r="A197" s="2" t="str">
        <f>IF('学会発表(国内)'!A197&lt;&gt;"",'学会発表(国内)'!A197,"")</f>
        <v/>
      </c>
      <c r="B197" s="1" t="str">
        <f>IF('学会発表(国内)'!B197&lt;&gt;"",'学会発表(国内)'!B197&amp;":"&amp;'学会発表(国内)'!C197&amp;" "&amp;" "&amp;'学会発表(国内)'!D197&amp;". "&amp;'学会発表(国内)'!E197&amp;", "&amp;'学会発表(国内)'!F197&amp;(IF('学会発表(国内)'!G197&lt;&gt;""," ("&amp;'学会発表(国内)'!G197&amp;")","")),"")</f>
        <v/>
      </c>
    </row>
    <row r="198" spans="1:2" ht="60" customHeight="1" x14ac:dyDescent="0.2">
      <c r="A198" s="2" t="str">
        <f>IF('学会発表(国内)'!A198&lt;&gt;"",'学会発表(国内)'!A198,"")</f>
        <v/>
      </c>
      <c r="B198" s="1" t="str">
        <f>IF('学会発表(国内)'!B198&lt;&gt;"",'学会発表(国内)'!B198&amp;":"&amp;'学会発表(国内)'!C198&amp;" "&amp;" "&amp;'学会発表(国内)'!D198&amp;". "&amp;'学会発表(国内)'!E198&amp;", "&amp;'学会発表(国内)'!F198&amp;(IF('学会発表(国内)'!G198&lt;&gt;""," ("&amp;'学会発表(国内)'!G198&amp;")","")),"")</f>
        <v/>
      </c>
    </row>
    <row r="199" spans="1:2" ht="60" customHeight="1" x14ac:dyDescent="0.2">
      <c r="A199" s="2" t="str">
        <f>IF('学会発表(国内)'!A199&lt;&gt;"",'学会発表(国内)'!A199,"")</f>
        <v/>
      </c>
      <c r="B199" s="1" t="str">
        <f>IF('学会発表(国内)'!B199&lt;&gt;"",'学会発表(国内)'!B199&amp;":"&amp;'学会発表(国内)'!C199&amp;" "&amp;" "&amp;'学会発表(国内)'!D199&amp;". "&amp;'学会発表(国内)'!E199&amp;", "&amp;'学会発表(国内)'!F199&amp;(IF('学会発表(国内)'!G199&lt;&gt;""," ("&amp;'学会発表(国内)'!G199&amp;")","")),"")</f>
        <v/>
      </c>
    </row>
    <row r="200" spans="1:2" ht="60" customHeight="1" x14ac:dyDescent="0.2">
      <c r="A200" s="2" t="str">
        <f>IF('学会発表(国内)'!A200&lt;&gt;"",'学会発表(国内)'!A200,"")</f>
        <v/>
      </c>
      <c r="B200" s="1" t="str">
        <f>IF('学会発表(国内)'!B200&lt;&gt;"",'学会発表(国内)'!B200&amp;":"&amp;'学会発表(国内)'!C200&amp;" "&amp;" "&amp;'学会発表(国内)'!D200&amp;". "&amp;'学会発表(国内)'!E200&amp;", "&amp;'学会発表(国内)'!F200&amp;(IF('学会発表(国内)'!G200&lt;&gt;""," ("&amp;'学会発表(国内)'!G200&amp;")","")),"")</f>
        <v/>
      </c>
    </row>
    <row r="201" spans="1:2" ht="60" customHeight="1" x14ac:dyDescent="0.2">
      <c r="A201" s="2" t="str">
        <f>IF('学会発表(国内)'!A201&lt;&gt;"",'学会発表(国内)'!A201,"")</f>
        <v/>
      </c>
      <c r="B201" s="1" t="str">
        <f>IF('学会発表(国内)'!B201&lt;&gt;"",'学会発表(国内)'!B201&amp;":"&amp;'学会発表(国内)'!C201&amp;" "&amp;" "&amp;'学会発表(国内)'!D201&amp;". "&amp;'学会発表(国内)'!E201&amp;", "&amp;'学会発表(国内)'!F201&amp;(IF('学会発表(国内)'!G201&lt;&gt;""," ("&amp;'学会発表(国内)'!G201&amp;")","")),"")</f>
        <v/>
      </c>
    </row>
    <row r="202" spans="1:2" ht="60" customHeight="1" x14ac:dyDescent="0.2">
      <c r="A202" s="2" t="str">
        <f>IF('学会発表(国内)'!A202&lt;&gt;"",'学会発表(国内)'!A202,"")</f>
        <v/>
      </c>
      <c r="B202" s="1" t="str">
        <f>IF('学会発表(国内)'!B202&lt;&gt;"",'学会発表(国内)'!B202&amp;":"&amp;'学会発表(国内)'!C202&amp;" "&amp;" "&amp;'学会発表(国内)'!D202&amp;". "&amp;'学会発表(国内)'!E202&amp;", "&amp;'学会発表(国内)'!F202&amp;(IF('学会発表(国内)'!G202&lt;&gt;""," ("&amp;'学会発表(国内)'!G202&amp;")","")),"")</f>
        <v/>
      </c>
    </row>
    <row r="203" spans="1:2" ht="60" customHeight="1" x14ac:dyDescent="0.2">
      <c r="A203" s="2" t="str">
        <f>IF('学会発表(国内)'!A203&lt;&gt;"",'学会発表(国内)'!A203,"")</f>
        <v/>
      </c>
      <c r="B203" s="1" t="str">
        <f>IF('学会発表(国内)'!B203&lt;&gt;"",'学会発表(国内)'!B203&amp;":"&amp;'学会発表(国内)'!C203&amp;" "&amp;" "&amp;'学会発表(国内)'!D203&amp;". "&amp;'学会発表(国内)'!E203&amp;", "&amp;'学会発表(国内)'!F203&amp;(IF('学会発表(国内)'!G203&lt;&gt;""," ("&amp;'学会発表(国内)'!G203&amp;")","")),"")</f>
        <v/>
      </c>
    </row>
    <row r="204" spans="1:2" ht="60" customHeight="1" x14ac:dyDescent="0.2">
      <c r="A204" s="2" t="str">
        <f>IF('学会発表(国内)'!A204&lt;&gt;"",'学会発表(国内)'!A204,"")</f>
        <v/>
      </c>
      <c r="B204" s="1" t="str">
        <f>IF('学会発表(国内)'!B204&lt;&gt;"",'学会発表(国内)'!B204&amp;":"&amp;'学会発表(国内)'!C204&amp;" "&amp;" "&amp;'学会発表(国内)'!D204&amp;". "&amp;'学会発表(国内)'!E204&amp;", "&amp;'学会発表(国内)'!F204&amp;(IF('学会発表(国内)'!G204&lt;&gt;""," ("&amp;'学会発表(国内)'!G204&amp;")","")),"")</f>
        <v/>
      </c>
    </row>
    <row r="205" spans="1:2" ht="60" customHeight="1" x14ac:dyDescent="0.2">
      <c r="A205" s="2" t="str">
        <f>IF('学会発表(国内)'!A205&lt;&gt;"",'学会発表(国内)'!A205,"")</f>
        <v/>
      </c>
      <c r="B205" s="1" t="str">
        <f>IF('学会発表(国内)'!B205&lt;&gt;"",'学会発表(国内)'!B205&amp;":"&amp;'学会発表(国内)'!C205&amp;" "&amp;" "&amp;'学会発表(国内)'!D205&amp;". "&amp;'学会発表(国内)'!E205&amp;", "&amp;'学会発表(国内)'!F205&amp;(IF('学会発表(国内)'!G205&lt;&gt;""," ("&amp;'学会発表(国内)'!G205&amp;")","")),"")</f>
        <v/>
      </c>
    </row>
    <row r="206" spans="1:2" ht="60" customHeight="1" x14ac:dyDescent="0.2">
      <c r="A206" s="2" t="str">
        <f>IF('学会発表(国内)'!A206&lt;&gt;"",'学会発表(国内)'!A206,"")</f>
        <v/>
      </c>
      <c r="B206" s="1" t="str">
        <f>IF('学会発表(国内)'!B206&lt;&gt;"",'学会発表(国内)'!B206&amp;":"&amp;'学会発表(国内)'!C206&amp;" "&amp;" "&amp;'学会発表(国内)'!D206&amp;". "&amp;'学会発表(国内)'!E206&amp;", "&amp;'学会発表(国内)'!F206&amp;(IF('学会発表(国内)'!G206&lt;&gt;""," ("&amp;'学会発表(国内)'!G206&amp;")","")),"")</f>
        <v/>
      </c>
    </row>
    <row r="207" spans="1:2" ht="60" customHeight="1" x14ac:dyDescent="0.2">
      <c r="A207" s="2" t="str">
        <f>IF('学会発表(国内)'!A207&lt;&gt;"",'学会発表(国内)'!A207,"")</f>
        <v/>
      </c>
      <c r="B207" s="1" t="str">
        <f>IF('学会発表(国内)'!B207&lt;&gt;"",'学会発表(国内)'!B207&amp;":"&amp;'学会発表(国内)'!C207&amp;" "&amp;" "&amp;'学会発表(国内)'!D207&amp;". "&amp;'学会発表(国内)'!E207&amp;", "&amp;'学会発表(国内)'!F207&amp;(IF('学会発表(国内)'!G207&lt;&gt;""," ("&amp;'学会発表(国内)'!G207&amp;")","")),"")</f>
        <v/>
      </c>
    </row>
    <row r="208" spans="1:2" ht="60" customHeight="1" x14ac:dyDescent="0.2">
      <c r="A208" s="2" t="str">
        <f>IF('学会発表(国内)'!A208&lt;&gt;"",'学会発表(国内)'!A208,"")</f>
        <v/>
      </c>
      <c r="B208" s="1" t="str">
        <f>IF('学会発表(国内)'!B208&lt;&gt;"",'学会発表(国内)'!B208&amp;":"&amp;'学会発表(国内)'!C208&amp;" "&amp;" "&amp;'学会発表(国内)'!D208&amp;". "&amp;'学会発表(国内)'!E208&amp;", "&amp;'学会発表(国内)'!F208&amp;(IF('学会発表(国内)'!G208&lt;&gt;""," ("&amp;'学会発表(国内)'!G208&amp;")","")),"")</f>
        <v/>
      </c>
    </row>
    <row r="209" spans="1:2" ht="60" customHeight="1" x14ac:dyDescent="0.2">
      <c r="A209" s="2" t="str">
        <f>IF('学会発表(国内)'!A209&lt;&gt;"",'学会発表(国内)'!A209,"")</f>
        <v/>
      </c>
      <c r="B209" s="1" t="str">
        <f>IF('学会発表(国内)'!B209&lt;&gt;"",'学会発表(国内)'!B209&amp;":"&amp;'学会発表(国内)'!C209&amp;" "&amp;" "&amp;'学会発表(国内)'!D209&amp;". "&amp;'学会発表(国内)'!E209&amp;", "&amp;'学会発表(国内)'!F209&amp;(IF('学会発表(国内)'!G209&lt;&gt;""," ("&amp;'学会発表(国内)'!G209&amp;")","")),"")</f>
        <v/>
      </c>
    </row>
    <row r="210" spans="1:2" ht="60" customHeight="1" x14ac:dyDescent="0.2">
      <c r="A210" s="2" t="str">
        <f>IF('学会発表(国内)'!A210&lt;&gt;"",'学会発表(国内)'!A210,"")</f>
        <v/>
      </c>
      <c r="B210" s="1" t="str">
        <f>IF('学会発表(国内)'!B210&lt;&gt;"",'学会発表(国内)'!B210&amp;":"&amp;'学会発表(国内)'!C210&amp;" "&amp;" "&amp;'学会発表(国内)'!D210&amp;". "&amp;'学会発表(国内)'!E210&amp;", "&amp;'学会発表(国内)'!F210&amp;(IF('学会発表(国内)'!G210&lt;&gt;""," ("&amp;'学会発表(国内)'!G210&amp;")","")),"")</f>
        <v/>
      </c>
    </row>
    <row r="211" spans="1:2" ht="60" customHeight="1" x14ac:dyDescent="0.2">
      <c r="A211" s="2" t="str">
        <f>IF('学会発表(国内)'!A211&lt;&gt;"",'学会発表(国内)'!A211,"")</f>
        <v/>
      </c>
      <c r="B211" s="1" t="str">
        <f>IF('学会発表(国内)'!B211&lt;&gt;"",'学会発表(国内)'!B211&amp;":"&amp;'学会発表(国内)'!C211&amp;" "&amp;" "&amp;'学会発表(国内)'!D211&amp;". "&amp;'学会発表(国内)'!E211&amp;", "&amp;'学会発表(国内)'!F211&amp;(IF('学会発表(国内)'!G211&lt;&gt;""," ("&amp;'学会発表(国内)'!G211&amp;")","")),"")</f>
        <v/>
      </c>
    </row>
    <row r="212" spans="1:2" ht="60" customHeight="1" x14ac:dyDescent="0.2">
      <c r="A212" s="2" t="str">
        <f>IF('学会発表(国内)'!A212&lt;&gt;"",'学会発表(国内)'!A212,"")</f>
        <v/>
      </c>
      <c r="B212" s="1" t="str">
        <f>IF('学会発表(国内)'!B212&lt;&gt;"",'学会発表(国内)'!B212&amp;":"&amp;'学会発表(国内)'!C212&amp;" "&amp;" "&amp;'学会発表(国内)'!D212&amp;". "&amp;'学会発表(国内)'!E212&amp;", "&amp;'学会発表(国内)'!F212&amp;(IF('学会発表(国内)'!G212&lt;&gt;""," ("&amp;'学会発表(国内)'!G212&amp;")","")),"")</f>
        <v/>
      </c>
    </row>
    <row r="213" spans="1:2" ht="60" customHeight="1" x14ac:dyDescent="0.2">
      <c r="A213" s="2" t="str">
        <f>IF('学会発表(国内)'!A213&lt;&gt;"",'学会発表(国内)'!A213,"")</f>
        <v/>
      </c>
      <c r="B213" s="1" t="str">
        <f>IF('学会発表(国内)'!B213&lt;&gt;"",'学会発表(国内)'!B213&amp;":"&amp;'学会発表(国内)'!C213&amp;" "&amp;" "&amp;'学会発表(国内)'!D213&amp;". "&amp;'学会発表(国内)'!E213&amp;", "&amp;'学会発表(国内)'!F213&amp;(IF('学会発表(国内)'!G213&lt;&gt;""," ("&amp;'学会発表(国内)'!G213&amp;")","")),"")</f>
        <v/>
      </c>
    </row>
    <row r="214" spans="1:2" ht="60" customHeight="1" x14ac:dyDescent="0.2">
      <c r="A214" s="2" t="str">
        <f>IF('学会発表(国内)'!A214&lt;&gt;"",'学会発表(国内)'!A214,"")</f>
        <v/>
      </c>
      <c r="B214" s="1" t="str">
        <f>IF('学会発表(国内)'!B214&lt;&gt;"",'学会発表(国内)'!B214&amp;":"&amp;'学会発表(国内)'!C214&amp;" "&amp;" "&amp;'学会発表(国内)'!D214&amp;". "&amp;'学会発表(国内)'!E214&amp;", "&amp;'学会発表(国内)'!F214&amp;(IF('学会発表(国内)'!G214&lt;&gt;""," ("&amp;'学会発表(国内)'!G214&amp;")","")),"")</f>
        <v/>
      </c>
    </row>
    <row r="215" spans="1:2" ht="60" customHeight="1" x14ac:dyDescent="0.2">
      <c r="A215" s="2" t="str">
        <f>IF('学会発表(国内)'!A215&lt;&gt;"",'学会発表(国内)'!A215,"")</f>
        <v/>
      </c>
      <c r="B215" s="1" t="str">
        <f>IF('学会発表(国内)'!B215&lt;&gt;"",'学会発表(国内)'!B215&amp;":"&amp;'学会発表(国内)'!C215&amp;" "&amp;" "&amp;'学会発表(国内)'!D215&amp;". "&amp;'学会発表(国内)'!E215&amp;", "&amp;'学会発表(国内)'!F215&amp;(IF('学会発表(国内)'!G215&lt;&gt;""," ("&amp;'学会発表(国内)'!G215&amp;")","")),"")</f>
        <v/>
      </c>
    </row>
    <row r="216" spans="1:2" ht="60" customHeight="1" x14ac:dyDescent="0.2">
      <c r="A216" s="2" t="str">
        <f>IF('学会発表(国内)'!A216&lt;&gt;"",'学会発表(国内)'!A216,"")</f>
        <v/>
      </c>
      <c r="B216" s="1" t="str">
        <f>IF('学会発表(国内)'!B216&lt;&gt;"",'学会発表(国内)'!B216&amp;":"&amp;'学会発表(国内)'!C216&amp;" "&amp;" "&amp;'学会発表(国内)'!D216&amp;". "&amp;'学会発表(国内)'!E216&amp;", "&amp;'学会発表(国内)'!F216&amp;(IF('学会発表(国内)'!G216&lt;&gt;""," ("&amp;'学会発表(国内)'!G216&amp;")","")),"")</f>
        <v/>
      </c>
    </row>
    <row r="217" spans="1:2" ht="60" customHeight="1" x14ac:dyDescent="0.2">
      <c r="A217" s="2" t="str">
        <f>IF('学会発表(国内)'!A217&lt;&gt;"",'学会発表(国内)'!A217,"")</f>
        <v/>
      </c>
      <c r="B217" s="1" t="str">
        <f>IF('学会発表(国内)'!B217&lt;&gt;"",'学会発表(国内)'!B217&amp;":"&amp;'学会発表(国内)'!C217&amp;" "&amp;" "&amp;'学会発表(国内)'!D217&amp;". "&amp;'学会発表(国内)'!E217&amp;", "&amp;'学会発表(国内)'!F217&amp;(IF('学会発表(国内)'!G217&lt;&gt;""," ("&amp;'学会発表(国内)'!G217&amp;")","")),"")</f>
        <v/>
      </c>
    </row>
    <row r="218" spans="1:2" ht="60" customHeight="1" x14ac:dyDescent="0.2">
      <c r="A218" s="2" t="str">
        <f>IF('学会発表(国内)'!A218&lt;&gt;"",'学会発表(国内)'!A218,"")</f>
        <v/>
      </c>
      <c r="B218" s="1" t="str">
        <f>IF('学会発表(国内)'!B218&lt;&gt;"",'学会発表(国内)'!B218&amp;":"&amp;'学会発表(国内)'!C218&amp;" "&amp;" "&amp;'学会発表(国内)'!D218&amp;". "&amp;'学会発表(国内)'!E218&amp;", "&amp;'学会発表(国内)'!F218&amp;(IF('学会発表(国内)'!G218&lt;&gt;""," ("&amp;'学会発表(国内)'!G218&amp;")","")),"")</f>
        <v/>
      </c>
    </row>
    <row r="219" spans="1:2" ht="60" customHeight="1" x14ac:dyDescent="0.2">
      <c r="A219" s="2" t="str">
        <f>IF('学会発表(国内)'!A219&lt;&gt;"",'学会発表(国内)'!A219,"")</f>
        <v/>
      </c>
      <c r="B219" s="1" t="str">
        <f>IF('学会発表(国内)'!B219&lt;&gt;"",'学会発表(国内)'!B219&amp;":"&amp;'学会発表(国内)'!C219&amp;" "&amp;" "&amp;'学会発表(国内)'!D219&amp;". "&amp;'学会発表(国内)'!E219&amp;", "&amp;'学会発表(国内)'!F219&amp;(IF('学会発表(国内)'!G219&lt;&gt;""," ("&amp;'学会発表(国内)'!G219&amp;")","")),"")</f>
        <v/>
      </c>
    </row>
    <row r="220" spans="1:2" ht="60" customHeight="1" x14ac:dyDescent="0.2">
      <c r="A220" s="2" t="str">
        <f>IF('学会発表(国内)'!A220&lt;&gt;"",'学会発表(国内)'!A220,"")</f>
        <v/>
      </c>
      <c r="B220" s="1" t="str">
        <f>IF('学会発表(国内)'!B220&lt;&gt;"",'学会発表(国内)'!B220&amp;":"&amp;'学会発表(国内)'!C220&amp;" "&amp;" "&amp;'学会発表(国内)'!D220&amp;". "&amp;'学会発表(国内)'!E220&amp;", "&amp;'学会発表(国内)'!F220&amp;(IF('学会発表(国内)'!G220&lt;&gt;""," ("&amp;'学会発表(国内)'!G220&amp;")","")),"")</f>
        <v/>
      </c>
    </row>
    <row r="221" spans="1:2" ht="60" customHeight="1" x14ac:dyDescent="0.2">
      <c r="A221" s="2" t="str">
        <f>IF('学会発表(国内)'!A221&lt;&gt;"",'学会発表(国内)'!A221,"")</f>
        <v/>
      </c>
      <c r="B221" s="1" t="str">
        <f>IF('学会発表(国内)'!B221&lt;&gt;"",'学会発表(国内)'!B221&amp;":"&amp;'学会発表(国内)'!C221&amp;" "&amp;" "&amp;'学会発表(国内)'!D221&amp;". "&amp;'学会発表(国内)'!E221&amp;", "&amp;'学会発表(国内)'!F221&amp;(IF('学会発表(国内)'!G221&lt;&gt;""," ("&amp;'学会発表(国内)'!G221&amp;")","")),"")</f>
        <v/>
      </c>
    </row>
    <row r="222" spans="1:2" ht="60" customHeight="1" x14ac:dyDescent="0.2">
      <c r="A222" s="2" t="str">
        <f>IF('学会発表(国内)'!A222&lt;&gt;"",'学会発表(国内)'!A222,"")</f>
        <v/>
      </c>
      <c r="B222" s="1" t="str">
        <f>IF('学会発表(国内)'!B222&lt;&gt;"",'学会発表(国内)'!B222&amp;":"&amp;'学会発表(国内)'!C222&amp;" "&amp;" "&amp;'学会発表(国内)'!D222&amp;". "&amp;'学会発表(国内)'!E222&amp;", "&amp;'学会発表(国内)'!F222&amp;(IF('学会発表(国内)'!G222&lt;&gt;""," ("&amp;'学会発表(国内)'!G222&amp;")","")),"")</f>
        <v/>
      </c>
    </row>
    <row r="223" spans="1:2" ht="60" customHeight="1" x14ac:dyDescent="0.2">
      <c r="A223" s="2" t="str">
        <f>IF('学会発表(国内)'!A223&lt;&gt;"",'学会発表(国内)'!A223,"")</f>
        <v/>
      </c>
      <c r="B223" s="1" t="str">
        <f>IF('学会発表(国内)'!B223&lt;&gt;"",'学会発表(国内)'!B223&amp;":"&amp;'学会発表(国内)'!C223&amp;" "&amp;" "&amp;'学会発表(国内)'!D223&amp;". "&amp;'学会発表(国内)'!E223&amp;", "&amp;'学会発表(国内)'!F223&amp;(IF('学会発表(国内)'!G223&lt;&gt;""," ("&amp;'学会発表(国内)'!G223&amp;")","")),"")</f>
        <v/>
      </c>
    </row>
    <row r="224" spans="1:2" ht="60" customHeight="1" x14ac:dyDescent="0.2">
      <c r="A224" s="2" t="str">
        <f>IF('学会発表(国内)'!A224&lt;&gt;"",'学会発表(国内)'!A224,"")</f>
        <v/>
      </c>
      <c r="B224" s="1" t="str">
        <f>IF('学会発表(国内)'!B224&lt;&gt;"",'学会発表(国内)'!B224&amp;":"&amp;'学会発表(国内)'!C224&amp;" "&amp;" "&amp;'学会発表(国内)'!D224&amp;". "&amp;'学会発表(国内)'!E224&amp;", "&amp;'学会発表(国内)'!F224&amp;(IF('学会発表(国内)'!G224&lt;&gt;""," ("&amp;'学会発表(国内)'!G224&amp;")","")),"")</f>
        <v/>
      </c>
    </row>
    <row r="225" spans="1:2" ht="60" customHeight="1" x14ac:dyDescent="0.2">
      <c r="A225" s="2" t="str">
        <f>IF('学会発表(国内)'!A225&lt;&gt;"",'学会発表(国内)'!A225,"")</f>
        <v/>
      </c>
      <c r="B225" s="1" t="str">
        <f>IF('学会発表(国内)'!B225&lt;&gt;"",'学会発表(国内)'!B225&amp;":"&amp;'学会発表(国内)'!C225&amp;" "&amp;" "&amp;'学会発表(国内)'!D225&amp;". "&amp;'学会発表(国内)'!E225&amp;", "&amp;'学会発表(国内)'!F225&amp;(IF('学会発表(国内)'!G225&lt;&gt;""," ("&amp;'学会発表(国内)'!G225&amp;")","")),"")</f>
        <v/>
      </c>
    </row>
    <row r="226" spans="1:2" ht="60" customHeight="1" x14ac:dyDescent="0.2">
      <c r="A226" s="2" t="str">
        <f>IF('学会発表(国内)'!A226&lt;&gt;"",'学会発表(国内)'!A226,"")</f>
        <v/>
      </c>
      <c r="B226" s="1" t="str">
        <f>IF('学会発表(国内)'!B226&lt;&gt;"",'学会発表(国内)'!B226&amp;":"&amp;'学会発表(国内)'!C226&amp;" "&amp;" "&amp;'学会発表(国内)'!D226&amp;". "&amp;'学会発表(国内)'!E226&amp;", "&amp;'学会発表(国内)'!F226&amp;(IF('学会発表(国内)'!G226&lt;&gt;""," ("&amp;'学会発表(国内)'!G226&amp;")","")),"")</f>
        <v/>
      </c>
    </row>
    <row r="227" spans="1:2" ht="60" customHeight="1" x14ac:dyDescent="0.2">
      <c r="A227" s="2" t="str">
        <f>IF('学会発表(国内)'!A227&lt;&gt;"",'学会発表(国内)'!A227,"")</f>
        <v/>
      </c>
      <c r="B227" s="1" t="str">
        <f>IF('学会発表(国内)'!B227&lt;&gt;"",'学会発表(国内)'!B227&amp;":"&amp;'学会発表(国内)'!C227&amp;" "&amp;" "&amp;'学会発表(国内)'!D227&amp;". "&amp;'学会発表(国内)'!E227&amp;", "&amp;'学会発表(国内)'!F227&amp;(IF('学会発表(国内)'!G227&lt;&gt;""," ("&amp;'学会発表(国内)'!G227&amp;")","")),"")</f>
        <v/>
      </c>
    </row>
    <row r="228" spans="1:2" ht="60" customHeight="1" x14ac:dyDescent="0.2">
      <c r="A228" s="2" t="str">
        <f>IF('学会発表(国内)'!A228&lt;&gt;"",'学会発表(国内)'!A228,"")</f>
        <v/>
      </c>
      <c r="B228" s="1" t="str">
        <f>IF('学会発表(国内)'!B228&lt;&gt;"",'学会発表(国内)'!B228&amp;":"&amp;'学会発表(国内)'!C228&amp;" "&amp;" "&amp;'学会発表(国内)'!D228&amp;". "&amp;'学会発表(国内)'!E228&amp;", "&amp;'学会発表(国内)'!F228&amp;(IF('学会発表(国内)'!G228&lt;&gt;""," ("&amp;'学会発表(国内)'!G228&amp;")","")),"")</f>
        <v/>
      </c>
    </row>
    <row r="229" spans="1:2" ht="60" customHeight="1" x14ac:dyDescent="0.2">
      <c r="A229" s="2" t="str">
        <f>IF('学会発表(国内)'!A229&lt;&gt;"",'学会発表(国内)'!A229,"")</f>
        <v/>
      </c>
      <c r="B229" s="1" t="str">
        <f>IF('学会発表(国内)'!B229&lt;&gt;"",'学会発表(国内)'!B229&amp;":"&amp;'学会発表(国内)'!C229&amp;" "&amp;" "&amp;'学会発表(国内)'!D229&amp;". "&amp;'学会発表(国内)'!E229&amp;", "&amp;'学会発表(国内)'!F229&amp;(IF('学会発表(国内)'!G229&lt;&gt;""," ("&amp;'学会発表(国内)'!G229&amp;")","")),"")</f>
        <v/>
      </c>
    </row>
    <row r="230" spans="1:2" ht="60" customHeight="1" x14ac:dyDescent="0.2">
      <c r="A230" s="2" t="str">
        <f>IF('学会発表(国内)'!A230&lt;&gt;"",'学会発表(国内)'!A230,"")</f>
        <v/>
      </c>
      <c r="B230" s="1" t="str">
        <f>IF('学会発表(国内)'!B230&lt;&gt;"",'学会発表(国内)'!B230&amp;":"&amp;'学会発表(国内)'!C230&amp;" "&amp;" "&amp;'学会発表(国内)'!D230&amp;". "&amp;'学会発表(国内)'!E230&amp;", "&amp;'学会発表(国内)'!F230&amp;(IF('学会発表(国内)'!G230&lt;&gt;""," ("&amp;'学会発表(国内)'!G230&amp;")","")),"")</f>
        <v/>
      </c>
    </row>
    <row r="231" spans="1:2" ht="60" customHeight="1" x14ac:dyDescent="0.2">
      <c r="A231" s="2" t="str">
        <f>IF('学会発表(国内)'!A231&lt;&gt;"",'学会発表(国内)'!A231,"")</f>
        <v/>
      </c>
      <c r="B231" s="1" t="str">
        <f>IF('学会発表(国内)'!B231&lt;&gt;"",'学会発表(国内)'!B231&amp;":"&amp;'学会発表(国内)'!C231&amp;" "&amp;" "&amp;'学会発表(国内)'!D231&amp;". "&amp;'学会発表(国内)'!E231&amp;", "&amp;'学会発表(国内)'!F231&amp;(IF('学会発表(国内)'!G231&lt;&gt;""," ("&amp;'学会発表(国内)'!G231&amp;")","")),"")</f>
        <v/>
      </c>
    </row>
    <row r="232" spans="1:2" ht="60" customHeight="1" x14ac:dyDescent="0.2">
      <c r="A232" s="2" t="str">
        <f>IF('学会発表(国内)'!A232&lt;&gt;"",'学会発表(国内)'!A232,"")</f>
        <v/>
      </c>
      <c r="B232" s="1" t="str">
        <f>IF('学会発表(国内)'!B232&lt;&gt;"",'学会発表(国内)'!B232&amp;":"&amp;'学会発表(国内)'!C232&amp;" "&amp;" "&amp;'学会発表(国内)'!D232&amp;". "&amp;'学会発表(国内)'!E232&amp;", "&amp;'学会発表(国内)'!F232&amp;(IF('学会発表(国内)'!G232&lt;&gt;""," ("&amp;'学会発表(国内)'!G232&amp;")","")),"")</f>
        <v/>
      </c>
    </row>
    <row r="233" spans="1:2" ht="60" customHeight="1" x14ac:dyDescent="0.2">
      <c r="A233" s="2" t="str">
        <f>IF('学会発表(国内)'!A233&lt;&gt;"",'学会発表(国内)'!A233,"")</f>
        <v/>
      </c>
      <c r="B233" s="1" t="str">
        <f>IF('学会発表(国内)'!B233&lt;&gt;"",'学会発表(国内)'!B233&amp;":"&amp;'学会発表(国内)'!C233&amp;" "&amp;" "&amp;'学会発表(国内)'!D233&amp;". "&amp;'学会発表(国内)'!E233&amp;", "&amp;'学会発表(国内)'!F233&amp;(IF('学会発表(国内)'!G233&lt;&gt;""," ("&amp;'学会発表(国内)'!G233&amp;")","")),"")</f>
        <v/>
      </c>
    </row>
    <row r="234" spans="1:2" ht="60" customHeight="1" x14ac:dyDescent="0.2">
      <c r="A234" s="2" t="str">
        <f>IF('学会発表(国内)'!A234&lt;&gt;"",'学会発表(国内)'!A234,"")</f>
        <v/>
      </c>
      <c r="B234" s="1" t="str">
        <f>IF('学会発表(国内)'!B234&lt;&gt;"",'学会発表(国内)'!B234&amp;":"&amp;'学会発表(国内)'!C234&amp;" "&amp;" "&amp;'学会発表(国内)'!D234&amp;". "&amp;'学会発表(国内)'!E234&amp;", "&amp;'学会発表(国内)'!F234&amp;(IF('学会発表(国内)'!G234&lt;&gt;""," ("&amp;'学会発表(国内)'!G234&amp;")","")),"")</f>
        <v/>
      </c>
    </row>
    <row r="235" spans="1:2" ht="60" customHeight="1" x14ac:dyDescent="0.2">
      <c r="A235" s="2" t="str">
        <f>IF('学会発表(国内)'!A235&lt;&gt;"",'学会発表(国内)'!A235,"")</f>
        <v/>
      </c>
      <c r="B235" s="1" t="str">
        <f>IF('学会発表(国内)'!B235&lt;&gt;"",'学会発表(国内)'!B235&amp;":"&amp;'学会発表(国内)'!C235&amp;" "&amp;" "&amp;'学会発表(国内)'!D235&amp;". "&amp;'学会発表(国内)'!E235&amp;", "&amp;'学会発表(国内)'!F235&amp;(IF('学会発表(国内)'!G235&lt;&gt;""," ("&amp;'学会発表(国内)'!G235&amp;")","")),"")</f>
        <v/>
      </c>
    </row>
    <row r="236" spans="1:2" ht="60" customHeight="1" x14ac:dyDescent="0.2">
      <c r="A236" s="2" t="str">
        <f>IF('学会発表(国内)'!A236&lt;&gt;"",'学会発表(国内)'!A236,"")</f>
        <v/>
      </c>
      <c r="B236" s="1" t="str">
        <f>IF('学会発表(国内)'!B236&lt;&gt;"",'学会発表(国内)'!B236&amp;":"&amp;'学会発表(国内)'!C236&amp;" "&amp;" "&amp;'学会発表(国内)'!D236&amp;". "&amp;'学会発表(国内)'!E236&amp;", "&amp;'学会発表(国内)'!F236&amp;(IF('学会発表(国内)'!G236&lt;&gt;""," ("&amp;'学会発表(国内)'!G236&amp;")","")),"")</f>
        <v/>
      </c>
    </row>
    <row r="237" spans="1:2" ht="60" customHeight="1" x14ac:dyDescent="0.2">
      <c r="A237" s="2" t="str">
        <f>IF('学会発表(国内)'!A237&lt;&gt;"",'学会発表(国内)'!A237,"")</f>
        <v/>
      </c>
      <c r="B237" s="1" t="str">
        <f>IF('学会発表(国内)'!B237&lt;&gt;"",'学会発表(国内)'!B237&amp;":"&amp;'学会発表(国内)'!C237&amp;" "&amp;" "&amp;'学会発表(国内)'!D237&amp;". "&amp;'学会発表(国内)'!E237&amp;", "&amp;'学会発表(国内)'!F237&amp;(IF('学会発表(国内)'!G237&lt;&gt;""," ("&amp;'学会発表(国内)'!G237&amp;")","")),"")</f>
        <v/>
      </c>
    </row>
    <row r="238" spans="1:2" ht="60" customHeight="1" x14ac:dyDescent="0.2">
      <c r="A238" s="2" t="str">
        <f>IF('学会発表(国内)'!A238&lt;&gt;"",'学会発表(国内)'!A238,"")</f>
        <v/>
      </c>
      <c r="B238" s="1" t="str">
        <f>IF('学会発表(国内)'!B238&lt;&gt;"",'学会発表(国内)'!B238&amp;":"&amp;'学会発表(国内)'!C238&amp;" "&amp;" "&amp;'学会発表(国内)'!D238&amp;". "&amp;'学会発表(国内)'!E238&amp;", "&amp;'学会発表(国内)'!F238&amp;(IF('学会発表(国内)'!G238&lt;&gt;""," ("&amp;'学会発表(国内)'!G238&amp;")","")),"")</f>
        <v/>
      </c>
    </row>
    <row r="239" spans="1:2" ht="60" customHeight="1" x14ac:dyDescent="0.2">
      <c r="A239" s="2" t="str">
        <f>IF('学会発表(国内)'!A239&lt;&gt;"",'学会発表(国内)'!A239,"")</f>
        <v/>
      </c>
      <c r="B239" s="1" t="str">
        <f>IF('学会発表(国内)'!B239&lt;&gt;"",'学会発表(国内)'!B239&amp;":"&amp;'学会発表(国内)'!C239&amp;" "&amp;" "&amp;'学会発表(国内)'!D239&amp;". "&amp;'学会発表(国内)'!E239&amp;", "&amp;'学会発表(国内)'!F239&amp;(IF('学会発表(国内)'!G239&lt;&gt;""," ("&amp;'学会発表(国内)'!G239&amp;")","")),"")</f>
        <v/>
      </c>
    </row>
    <row r="240" spans="1:2" ht="60" customHeight="1" x14ac:dyDescent="0.2">
      <c r="A240" s="2" t="str">
        <f>IF('学会発表(国内)'!A240&lt;&gt;"",'学会発表(国内)'!A240,"")</f>
        <v/>
      </c>
      <c r="B240" s="1" t="str">
        <f>IF('学会発表(国内)'!B240&lt;&gt;"",'学会発表(国内)'!B240&amp;":"&amp;'学会発表(国内)'!C240&amp;" "&amp;" "&amp;'学会発表(国内)'!D240&amp;". "&amp;'学会発表(国内)'!E240&amp;", "&amp;'学会発表(国内)'!F240&amp;(IF('学会発表(国内)'!G240&lt;&gt;""," ("&amp;'学会発表(国内)'!G240&amp;")","")),"")</f>
        <v/>
      </c>
    </row>
    <row r="241" spans="1:2" ht="60" customHeight="1" x14ac:dyDescent="0.2">
      <c r="A241" s="2" t="str">
        <f>IF('学会発表(国内)'!A241&lt;&gt;"",'学会発表(国内)'!A241,"")</f>
        <v/>
      </c>
      <c r="B241" s="1" t="str">
        <f>IF('学会発表(国内)'!B241&lt;&gt;"",'学会発表(国内)'!B241&amp;":"&amp;'学会発表(国内)'!C241&amp;" "&amp;" "&amp;'学会発表(国内)'!D241&amp;". "&amp;'学会発表(国内)'!E241&amp;", "&amp;'学会発表(国内)'!F241&amp;(IF('学会発表(国内)'!G241&lt;&gt;""," ("&amp;'学会発表(国内)'!G241&amp;")","")),"")</f>
        <v/>
      </c>
    </row>
    <row r="242" spans="1:2" ht="60" customHeight="1" x14ac:dyDescent="0.2">
      <c r="A242" s="2" t="str">
        <f>IF('学会発表(国内)'!A242&lt;&gt;"",'学会発表(国内)'!A242,"")</f>
        <v/>
      </c>
      <c r="B242" s="1" t="str">
        <f>IF('学会発表(国内)'!B242&lt;&gt;"",'学会発表(国内)'!B242&amp;":"&amp;'学会発表(国内)'!C242&amp;" "&amp;" "&amp;'学会発表(国内)'!D242&amp;". "&amp;'学会発表(国内)'!E242&amp;", "&amp;'学会発表(国内)'!F242&amp;(IF('学会発表(国内)'!G242&lt;&gt;""," ("&amp;'学会発表(国内)'!G242&amp;")","")),"")</f>
        <v/>
      </c>
    </row>
    <row r="243" spans="1:2" ht="60" customHeight="1" x14ac:dyDescent="0.2">
      <c r="A243" s="2" t="str">
        <f>IF('学会発表(国内)'!A243&lt;&gt;"",'学会発表(国内)'!A243,"")</f>
        <v/>
      </c>
      <c r="B243" s="1" t="str">
        <f>IF('学会発表(国内)'!B243&lt;&gt;"",'学会発表(国内)'!B243&amp;":"&amp;'学会発表(国内)'!C243&amp;" "&amp;" "&amp;'学会発表(国内)'!D243&amp;". "&amp;'学会発表(国内)'!E243&amp;", "&amp;'学会発表(国内)'!F243&amp;(IF('学会発表(国内)'!G243&lt;&gt;""," ("&amp;'学会発表(国内)'!G243&amp;")","")),"")</f>
        <v/>
      </c>
    </row>
    <row r="244" spans="1:2" ht="60" customHeight="1" x14ac:dyDescent="0.2">
      <c r="A244" s="2" t="str">
        <f>IF('学会発表(国内)'!A244&lt;&gt;"",'学会発表(国内)'!A244,"")</f>
        <v/>
      </c>
      <c r="B244" s="1" t="str">
        <f>IF('学会発表(国内)'!B244&lt;&gt;"",'学会発表(国内)'!B244&amp;":"&amp;'学会発表(国内)'!C244&amp;" "&amp;" "&amp;'学会発表(国内)'!D244&amp;". "&amp;'学会発表(国内)'!E244&amp;", "&amp;'学会発表(国内)'!F244&amp;(IF('学会発表(国内)'!G244&lt;&gt;""," ("&amp;'学会発表(国内)'!G244&amp;")","")),"")</f>
        <v/>
      </c>
    </row>
    <row r="245" spans="1:2" ht="60" customHeight="1" x14ac:dyDescent="0.2">
      <c r="A245" s="2" t="str">
        <f>IF('学会発表(国内)'!A245&lt;&gt;"",'学会発表(国内)'!A245,"")</f>
        <v/>
      </c>
      <c r="B245" s="1" t="str">
        <f>IF('学会発表(国内)'!B245&lt;&gt;"",'学会発表(国内)'!B245&amp;":"&amp;'学会発表(国内)'!C245&amp;" "&amp;" "&amp;'学会発表(国内)'!D245&amp;". "&amp;'学会発表(国内)'!E245&amp;", "&amp;'学会発表(国内)'!F245&amp;(IF('学会発表(国内)'!G245&lt;&gt;""," ("&amp;'学会発表(国内)'!G245&amp;")","")),"")</f>
        <v/>
      </c>
    </row>
    <row r="246" spans="1:2" ht="60" customHeight="1" x14ac:dyDescent="0.2">
      <c r="A246" s="2" t="str">
        <f>IF('学会発表(国内)'!A246&lt;&gt;"",'学会発表(国内)'!A246,"")</f>
        <v/>
      </c>
      <c r="B246" s="1" t="str">
        <f>IF('学会発表(国内)'!B246&lt;&gt;"",'学会発表(国内)'!B246&amp;":"&amp;'学会発表(国内)'!C246&amp;" "&amp;" "&amp;'学会発表(国内)'!D246&amp;". "&amp;'学会発表(国内)'!E246&amp;", "&amp;'学会発表(国内)'!F246&amp;(IF('学会発表(国内)'!G246&lt;&gt;""," ("&amp;'学会発表(国内)'!G246&amp;")","")),"")</f>
        <v/>
      </c>
    </row>
    <row r="247" spans="1:2" ht="60" customHeight="1" x14ac:dyDescent="0.2">
      <c r="A247" s="2" t="str">
        <f>IF('学会発表(国内)'!A247&lt;&gt;"",'学会発表(国内)'!A247,"")</f>
        <v/>
      </c>
      <c r="B247" s="1" t="str">
        <f>IF('学会発表(国内)'!B247&lt;&gt;"",'学会発表(国内)'!B247&amp;":"&amp;'学会発表(国内)'!C247&amp;" "&amp;" "&amp;'学会発表(国内)'!D247&amp;". "&amp;'学会発表(国内)'!E247&amp;", "&amp;'学会発表(国内)'!F247&amp;(IF('学会発表(国内)'!G247&lt;&gt;""," ("&amp;'学会発表(国内)'!G247&amp;")","")),"")</f>
        <v/>
      </c>
    </row>
    <row r="248" spans="1:2" ht="60" customHeight="1" x14ac:dyDescent="0.2">
      <c r="A248" s="2" t="str">
        <f>IF('学会発表(国内)'!A248&lt;&gt;"",'学会発表(国内)'!A248,"")</f>
        <v/>
      </c>
      <c r="B248" s="1" t="str">
        <f>IF('学会発表(国内)'!B248&lt;&gt;"",'学会発表(国内)'!B248&amp;":"&amp;'学会発表(国内)'!C248&amp;" "&amp;" "&amp;'学会発表(国内)'!D248&amp;". "&amp;'学会発表(国内)'!E248&amp;", "&amp;'学会発表(国内)'!F248&amp;(IF('学会発表(国内)'!G248&lt;&gt;""," ("&amp;'学会発表(国内)'!G248&amp;")","")),"")</f>
        <v/>
      </c>
    </row>
    <row r="249" spans="1:2" ht="60" customHeight="1" x14ac:dyDescent="0.2">
      <c r="A249" s="2" t="str">
        <f>IF('学会発表(国内)'!A249&lt;&gt;"",'学会発表(国内)'!A249,"")</f>
        <v/>
      </c>
      <c r="B249" s="1" t="str">
        <f>IF('学会発表(国内)'!B249&lt;&gt;"",'学会発表(国内)'!B249&amp;":"&amp;'学会発表(国内)'!C249&amp;" "&amp;" "&amp;'学会発表(国内)'!D249&amp;". "&amp;'学会発表(国内)'!E249&amp;", "&amp;'学会発表(国内)'!F249&amp;(IF('学会発表(国内)'!G249&lt;&gt;""," ("&amp;'学会発表(国内)'!G249&amp;")","")),"")</f>
        <v/>
      </c>
    </row>
    <row r="250" spans="1:2" ht="60" customHeight="1" x14ac:dyDescent="0.2">
      <c r="A250" s="2" t="str">
        <f>IF('学会発表(国内)'!A250&lt;&gt;"",'学会発表(国内)'!A250,"")</f>
        <v/>
      </c>
      <c r="B250" s="1" t="str">
        <f>IF('学会発表(国内)'!B250&lt;&gt;"",'学会発表(国内)'!B250&amp;":"&amp;'学会発表(国内)'!C250&amp;" "&amp;" "&amp;'学会発表(国内)'!D250&amp;". "&amp;'学会発表(国内)'!E250&amp;", "&amp;'学会発表(国内)'!F250&amp;(IF('学会発表(国内)'!G250&lt;&gt;""," ("&amp;'学会発表(国内)'!G250&amp;")","")),"")</f>
        <v/>
      </c>
    </row>
    <row r="251" spans="1:2" ht="60" customHeight="1" x14ac:dyDescent="0.2">
      <c r="A251" s="2" t="str">
        <f>IF('学会発表(国内)'!A251&lt;&gt;"",'学会発表(国内)'!A251,"")</f>
        <v/>
      </c>
      <c r="B251" s="1" t="str">
        <f>IF('学会発表(国内)'!B251&lt;&gt;"",'学会発表(国内)'!B251&amp;":"&amp;'学会発表(国内)'!C251&amp;" "&amp;" "&amp;'学会発表(国内)'!D251&amp;". "&amp;'学会発表(国内)'!E251&amp;", "&amp;'学会発表(国内)'!F251&amp;(IF('学会発表(国内)'!G251&lt;&gt;""," ("&amp;'学会発表(国内)'!G251&amp;")","")),"")</f>
        <v/>
      </c>
    </row>
    <row r="252" spans="1:2" ht="60" customHeight="1" x14ac:dyDescent="0.2">
      <c r="A252" s="2" t="str">
        <f>IF('学会発表(国内)'!A252&lt;&gt;"",'学会発表(国内)'!A252,"")</f>
        <v/>
      </c>
      <c r="B252" s="1" t="str">
        <f>IF('学会発表(国内)'!B252&lt;&gt;"",'学会発表(国内)'!B252&amp;":"&amp;'学会発表(国内)'!C252&amp;" "&amp;" "&amp;'学会発表(国内)'!D252&amp;". "&amp;'学会発表(国内)'!E252&amp;", "&amp;'学会発表(国内)'!F252&amp;(IF('学会発表(国内)'!G252&lt;&gt;""," ("&amp;'学会発表(国内)'!G252&amp;")","")),"")</f>
        <v/>
      </c>
    </row>
    <row r="253" spans="1:2" ht="60" customHeight="1" x14ac:dyDescent="0.2">
      <c r="A253" s="2" t="str">
        <f>IF('学会発表(国内)'!A253&lt;&gt;"",'学会発表(国内)'!A253,"")</f>
        <v/>
      </c>
      <c r="B253" s="1" t="str">
        <f>IF('学会発表(国内)'!B253&lt;&gt;"",'学会発表(国内)'!B253&amp;":"&amp;'学会発表(国内)'!C253&amp;" "&amp;" "&amp;'学会発表(国内)'!D253&amp;". "&amp;'学会発表(国内)'!E253&amp;", "&amp;'学会発表(国内)'!F253&amp;(IF('学会発表(国内)'!G253&lt;&gt;""," ("&amp;'学会発表(国内)'!G253&amp;")","")),"")</f>
        <v/>
      </c>
    </row>
    <row r="254" spans="1:2" ht="60" customHeight="1" x14ac:dyDescent="0.2">
      <c r="A254" s="2" t="str">
        <f>IF('学会発表(国内)'!A254&lt;&gt;"",'学会発表(国内)'!A254,"")</f>
        <v/>
      </c>
      <c r="B254" s="1" t="str">
        <f>IF('学会発表(国内)'!B254&lt;&gt;"",'学会発表(国内)'!B254&amp;":"&amp;'学会発表(国内)'!C254&amp;" "&amp;" "&amp;'学会発表(国内)'!D254&amp;". "&amp;'学会発表(国内)'!E254&amp;", "&amp;'学会発表(国内)'!F254&amp;(IF('学会発表(国内)'!G254&lt;&gt;""," ("&amp;'学会発表(国内)'!G254&amp;")","")),"")</f>
        <v/>
      </c>
    </row>
    <row r="255" spans="1:2" ht="60" customHeight="1" x14ac:dyDescent="0.2">
      <c r="A255" s="2" t="str">
        <f>IF('学会発表(国内)'!A255&lt;&gt;"",'学会発表(国内)'!A255,"")</f>
        <v/>
      </c>
      <c r="B255" s="1" t="str">
        <f>IF('学会発表(国内)'!B255&lt;&gt;"",'学会発表(国内)'!B255&amp;":"&amp;'学会発表(国内)'!C255&amp;" "&amp;" "&amp;'学会発表(国内)'!D255&amp;". "&amp;'学会発表(国内)'!E255&amp;", "&amp;'学会発表(国内)'!F255&amp;(IF('学会発表(国内)'!G255&lt;&gt;""," ("&amp;'学会発表(国内)'!G255&amp;")","")),"")</f>
        <v/>
      </c>
    </row>
    <row r="256" spans="1:2" ht="60" customHeight="1" x14ac:dyDescent="0.2">
      <c r="A256" s="2" t="str">
        <f>IF('学会発表(国内)'!A256&lt;&gt;"",'学会発表(国内)'!A256,"")</f>
        <v/>
      </c>
      <c r="B256" s="1" t="str">
        <f>IF('学会発表(国内)'!B256&lt;&gt;"",'学会発表(国内)'!B256&amp;":"&amp;'学会発表(国内)'!C256&amp;" "&amp;" "&amp;'学会発表(国内)'!D256&amp;". "&amp;'学会発表(国内)'!E256&amp;", "&amp;'学会発表(国内)'!F256&amp;(IF('学会発表(国内)'!G256&lt;&gt;""," ("&amp;'学会発表(国内)'!G256&amp;")","")),"")</f>
        <v/>
      </c>
    </row>
    <row r="257" spans="1:2" ht="60" customHeight="1" x14ac:dyDescent="0.2">
      <c r="A257" s="2" t="str">
        <f>IF('学会発表(国内)'!A257&lt;&gt;"",'学会発表(国内)'!A257,"")</f>
        <v/>
      </c>
      <c r="B257" s="1" t="str">
        <f>IF('学会発表(国内)'!B257&lt;&gt;"",'学会発表(国内)'!B257&amp;":"&amp;'学会発表(国内)'!C257&amp;" "&amp;" "&amp;'学会発表(国内)'!D257&amp;". "&amp;'学会発表(国内)'!E257&amp;", "&amp;'学会発表(国内)'!F257&amp;(IF('学会発表(国内)'!G257&lt;&gt;""," ("&amp;'学会発表(国内)'!G257&amp;")","")),"")</f>
        <v/>
      </c>
    </row>
    <row r="258" spans="1:2" ht="60" customHeight="1" x14ac:dyDescent="0.2">
      <c r="A258" s="2" t="str">
        <f>IF('学会発表(国内)'!A258&lt;&gt;"",'学会発表(国内)'!A258,"")</f>
        <v/>
      </c>
      <c r="B258" s="1" t="str">
        <f>IF('学会発表(国内)'!B258&lt;&gt;"",'学会発表(国内)'!B258&amp;":"&amp;'学会発表(国内)'!C258&amp;" "&amp;" "&amp;'学会発表(国内)'!D258&amp;". "&amp;'学会発表(国内)'!E258&amp;", "&amp;'学会発表(国内)'!F258&amp;(IF('学会発表(国内)'!G258&lt;&gt;""," ("&amp;'学会発表(国内)'!G258&amp;")","")),"")</f>
        <v/>
      </c>
    </row>
    <row r="259" spans="1:2" ht="60" customHeight="1" x14ac:dyDescent="0.2">
      <c r="A259" s="2" t="str">
        <f>IF('学会発表(国内)'!A259&lt;&gt;"",'学会発表(国内)'!A259,"")</f>
        <v/>
      </c>
      <c r="B259" s="1" t="str">
        <f>IF('学会発表(国内)'!B259&lt;&gt;"",'学会発表(国内)'!B259&amp;":"&amp;'学会発表(国内)'!C259&amp;" "&amp;" "&amp;'学会発表(国内)'!D259&amp;". "&amp;'学会発表(国内)'!E259&amp;", "&amp;'学会発表(国内)'!F259&amp;(IF('学会発表(国内)'!G259&lt;&gt;""," ("&amp;'学会発表(国内)'!G259&amp;")","")),"")</f>
        <v/>
      </c>
    </row>
    <row r="260" spans="1:2" ht="60" customHeight="1" x14ac:dyDescent="0.2">
      <c r="A260" s="2" t="str">
        <f>IF('学会発表(国内)'!A260&lt;&gt;"",'学会発表(国内)'!A260,"")</f>
        <v/>
      </c>
      <c r="B260" s="1" t="str">
        <f>IF('学会発表(国内)'!B260&lt;&gt;"",'学会発表(国内)'!B260&amp;":"&amp;'学会発表(国内)'!C260&amp;" "&amp;" "&amp;'学会発表(国内)'!D260&amp;". "&amp;'学会発表(国内)'!E260&amp;", "&amp;'学会発表(国内)'!F260&amp;(IF('学会発表(国内)'!G260&lt;&gt;""," ("&amp;'学会発表(国内)'!G260&amp;")","")),"")</f>
        <v/>
      </c>
    </row>
    <row r="261" spans="1:2" ht="60" customHeight="1" x14ac:dyDescent="0.2">
      <c r="A261" s="2" t="str">
        <f>IF('学会発表(国内)'!A261&lt;&gt;"",'学会発表(国内)'!A261,"")</f>
        <v/>
      </c>
      <c r="B261" s="1" t="str">
        <f>IF('学会発表(国内)'!B261&lt;&gt;"",'学会発表(国内)'!B261&amp;":"&amp;'学会発表(国内)'!C261&amp;" "&amp;" "&amp;'学会発表(国内)'!D261&amp;". "&amp;'学会発表(国内)'!E261&amp;", "&amp;'学会発表(国内)'!F261&amp;(IF('学会発表(国内)'!G261&lt;&gt;""," ("&amp;'学会発表(国内)'!G261&amp;")","")),"")</f>
        <v/>
      </c>
    </row>
    <row r="262" spans="1:2" ht="60" customHeight="1" x14ac:dyDescent="0.2">
      <c r="A262" s="2" t="str">
        <f>IF('学会発表(国内)'!A262&lt;&gt;"",'学会発表(国内)'!A262,"")</f>
        <v/>
      </c>
      <c r="B262" s="1" t="str">
        <f>IF('学会発表(国内)'!B262&lt;&gt;"",'学会発表(国内)'!B262&amp;":"&amp;'学会発表(国内)'!C262&amp;" "&amp;" "&amp;'学会発表(国内)'!D262&amp;". "&amp;'学会発表(国内)'!E262&amp;", "&amp;'学会発表(国内)'!F262&amp;(IF('学会発表(国内)'!G262&lt;&gt;""," ("&amp;'学会発表(国内)'!G262&amp;")","")),"")</f>
        <v/>
      </c>
    </row>
    <row r="263" spans="1:2" ht="60" customHeight="1" x14ac:dyDescent="0.2">
      <c r="A263" s="2" t="str">
        <f>IF('学会発表(国内)'!A263&lt;&gt;"",'学会発表(国内)'!A263,"")</f>
        <v/>
      </c>
      <c r="B263" s="1" t="str">
        <f>IF('学会発表(国内)'!B263&lt;&gt;"",'学会発表(国内)'!B263&amp;":"&amp;'学会発表(国内)'!C263&amp;" "&amp;" "&amp;'学会発表(国内)'!D263&amp;". "&amp;'学会発表(国内)'!E263&amp;", "&amp;'学会発表(国内)'!F263&amp;(IF('学会発表(国内)'!G263&lt;&gt;""," ("&amp;'学会発表(国内)'!G263&amp;")","")),"")</f>
        <v/>
      </c>
    </row>
    <row r="264" spans="1:2" ht="60" customHeight="1" x14ac:dyDescent="0.2">
      <c r="A264" s="2" t="str">
        <f>IF('学会発表(国内)'!A264&lt;&gt;"",'学会発表(国内)'!A264,"")</f>
        <v/>
      </c>
      <c r="B264" s="1" t="str">
        <f>IF('学会発表(国内)'!B264&lt;&gt;"",'学会発表(国内)'!B264&amp;":"&amp;'学会発表(国内)'!C264&amp;" "&amp;" "&amp;'学会発表(国内)'!D264&amp;". "&amp;'学会発表(国内)'!E264&amp;", "&amp;'学会発表(国内)'!F264&amp;(IF('学会発表(国内)'!G264&lt;&gt;""," ("&amp;'学会発表(国内)'!G264&amp;")","")),"")</f>
        <v/>
      </c>
    </row>
    <row r="265" spans="1:2" ht="60" customHeight="1" x14ac:dyDescent="0.2">
      <c r="A265" s="2" t="str">
        <f>IF('学会発表(国内)'!A265&lt;&gt;"",'学会発表(国内)'!A265,"")</f>
        <v/>
      </c>
      <c r="B265" s="1" t="str">
        <f>IF('学会発表(国内)'!B265&lt;&gt;"",'学会発表(国内)'!B265&amp;":"&amp;'学会発表(国内)'!C265&amp;" "&amp;" "&amp;'学会発表(国内)'!D265&amp;". "&amp;'学会発表(国内)'!E265&amp;", "&amp;'学会発表(国内)'!F265&amp;(IF('学会発表(国内)'!G265&lt;&gt;""," ("&amp;'学会発表(国内)'!G265&amp;")","")),"")</f>
        <v/>
      </c>
    </row>
    <row r="266" spans="1:2" ht="60" customHeight="1" x14ac:dyDescent="0.2">
      <c r="A266" s="2" t="str">
        <f>IF('学会発表(国内)'!A266&lt;&gt;"",'学会発表(国内)'!A266,"")</f>
        <v/>
      </c>
      <c r="B266" s="1" t="str">
        <f>IF('学会発表(国内)'!B266&lt;&gt;"",'学会発表(国内)'!B266&amp;":"&amp;'学会発表(国内)'!C266&amp;" "&amp;" "&amp;'学会発表(国内)'!D266&amp;". "&amp;'学会発表(国内)'!E266&amp;", "&amp;'学会発表(国内)'!F266&amp;(IF('学会発表(国内)'!G266&lt;&gt;""," ("&amp;'学会発表(国内)'!G266&amp;")","")),"")</f>
        <v/>
      </c>
    </row>
    <row r="267" spans="1:2" ht="60" customHeight="1" x14ac:dyDescent="0.2">
      <c r="A267" s="2" t="str">
        <f>IF('学会発表(国内)'!A267&lt;&gt;"",'学会発表(国内)'!A267,"")</f>
        <v/>
      </c>
      <c r="B267" s="1" t="str">
        <f>IF('学会発表(国内)'!B267&lt;&gt;"",'学会発表(国内)'!B267&amp;":"&amp;'学会発表(国内)'!C267&amp;" "&amp;" "&amp;'学会発表(国内)'!D267&amp;". "&amp;'学会発表(国内)'!E267&amp;", "&amp;'学会発表(国内)'!F267&amp;(IF('学会発表(国内)'!G267&lt;&gt;""," ("&amp;'学会発表(国内)'!G267&amp;")","")),"")</f>
        <v/>
      </c>
    </row>
    <row r="268" spans="1:2" ht="60" customHeight="1" x14ac:dyDescent="0.2">
      <c r="A268" s="2" t="str">
        <f>IF('学会発表(国内)'!A268&lt;&gt;"",'学会発表(国内)'!A268,"")</f>
        <v/>
      </c>
      <c r="B268" s="1" t="str">
        <f>IF('学会発表(国内)'!B268&lt;&gt;"",'学会発表(国内)'!B268&amp;":"&amp;'学会発表(国内)'!C268&amp;" "&amp;" "&amp;'学会発表(国内)'!D268&amp;". "&amp;'学会発表(国内)'!E268&amp;", "&amp;'学会発表(国内)'!F268&amp;(IF('学会発表(国内)'!G268&lt;&gt;""," ("&amp;'学会発表(国内)'!G268&amp;")","")),"")</f>
        <v/>
      </c>
    </row>
    <row r="269" spans="1:2" ht="60" customHeight="1" x14ac:dyDescent="0.2">
      <c r="A269" s="2" t="str">
        <f>IF('学会発表(国内)'!A269&lt;&gt;"",'学会発表(国内)'!A269,"")</f>
        <v/>
      </c>
      <c r="B269" s="1" t="str">
        <f>IF('学会発表(国内)'!B269&lt;&gt;"",'学会発表(国内)'!B269&amp;":"&amp;'学会発表(国内)'!C269&amp;" "&amp;" "&amp;'学会発表(国内)'!D269&amp;". "&amp;'学会発表(国内)'!E269&amp;", "&amp;'学会発表(国内)'!F269&amp;(IF('学会発表(国内)'!G269&lt;&gt;""," ("&amp;'学会発表(国内)'!G269&amp;")","")),"")</f>
        <v/>
      </c>
    </row>
    <row r="270" spans="1:2" ht="60" customHeight="1" x14ac:dyDescent="0.2">
      <c r="A270" s="2" t="str">
        <f>IF('学会発表(国内)'!A270&lt;&gt;"",'学会発表(国内)'!A270,"")</f>
        <v/>
      </c>
      <c r="B270" s="1" t="str">
        <f>IF('学会発表(国内)'!B270&lt;&gt;"",'学会発表(国内)'!B270&amp;":"&amp;'学会発表(国内)'!C270&amp;" "&amp;" "&amp;'学会発表(国内)'!D270&amp;". "&amp;'学会発表(国内)'!E270&amp;", "&amp;'学会発表(国内)'!F270&amp;(IF('学会発表(国内)'!G270&lt;&gt;""," ("&amp;'学会発表(国内)'!G270&amp;")","")),"")</f>
        <v/>
      </c>
    </row>
    <row r="271" spans="1:2" ht="60" customHeight="1" x14ac:dyDescent="0.2">
      <c r="A271" s="2" t="str">
        <f>IF('学会発表(国内)'!A271&lt;&gt;"",'学会発表(国内)'!A271,"")</f>
        <v/>
      </c>
      <c r="B271" s="1" t="str">
        <f>IF('学会発表(国内)'!B271&lt;&gt;"",'学会発表(国内)'!B271&amp;":"&amp;'学会発表(国内)'!C271&amp;" "&amp;" "&amp;'学会発表(国内)'!D271&amp;". "&amp;'学会発表(国内)'!E271&amp;", "&amp;'学会発表(国内)'!F271&amp;(IF('学会発表(国内)'!G271&lt;&gt;""," ("&amp;'学会発表(国内)'!G271&amp;")","")),"")</f>
        <v/>
      </c>
    </row>
    <row r="272" spans="1:2" ht="60" customHeight="1" x14ac:dyDescent="0.2">
      <c r="A272" s="2" t="str">
        <f>IF('学会発表(国内)'!A272&lt;&gt;"",'学会発表(国内)'!A272,"")</f>
        <v/>
      </c>
      <c r="B272" s="1" t="str">
        <f>IF('学会発表(国内)'!B272&lt;&gt;"",'学会発表(国内)'!B272&amp;":"&amp;'学会発表(国内)'!C272&amp;" "&amp;" "&amp;'学会発表(国内)'!D272&amp;". "&amp;'学会発表(国内)'!E272&amp;", "&amp;'学会発表(国内)'!F272&amp;(IF('学会発表(国内)'!G272&lt;&gt;""," ("&amp;'学会発表(国内)'!G272&amp;")","")),"")</f>
        <v/>
      </c>
    </row>
    <row r="273" spans="1:2" ht="60" customHeight="1" x14ac:dyDescent="0.2">
      <c r="A273" s="2" t="str">
        <f>IF('学会発表(国内)'!A273&lt;&gt;"",'学会発表(国内)'!A273,"")</f>
        <v/>
      </c>
      <c r="B273" s="1" t="str">
        <f>IF('学会発表(国内)'!B273&lt;&gt;"",'学会発表(国内)'!B273&amp;":"&amp;'学会発表(国内)'!C273&amp;" "&amp;" "&amp;'学会発表(国内)'!D273&amp;". "&amp;'学会発表(国内)'!E273&amp;", "&amp;'学会発表(国内)'!F273&amp;(IF('学会発表(国内)'!G273&lt;&gt;""," ("&amp;'学会発表(国内)'!G273&amp;")","")),"")</f>
        <v/>
      </c>
    </row>
    <row r="274" spans="1:2" ht="60" customHeight="1" x14ac:dyDescent="0.2">
      <c r="A274" s="2" t="str">
        <f>IF('学会発表(国内)'!A274&lt;&gt;"",'学会発表(国内)'!A274,"")</f>
        <v/>
      </c>
      <c r="B274" s="1" t="str">
        <f>IF('学会発表(国内)'!B274&lt;&gt;"",'学会発表(国内)'!B274&amp;":"&amp;'学会発表(国内)'!C274&amp;" "&amp;" "&amp;'学会発表(国内)'!D274&amp;". "&amp;'学会発表(国内)'!E274&amp;", "&amp;'学会発表(国内)'!F274&amp;(IF('学会発表(国内)'!G274&lt;&gt;""," ("&amp;'学会発表(国内)'!G274&amp;")","")),"")</f>
        <v/>
      </c>
    </row>
    <row r="275" spans="1:2" ht="60" customHeight="1" x14ac:dyDescent="0.2">
      <c r="A275" s="2" t="str">
        <f>IF('学会発表(国内)'!A275&lt;&gt;"",'学会発表(国内)'!A275,"")</f>
        <v/>
      </c>
      <c r="B275" s="1" t="str">
        <f>IF('学会発表(国内)'!B275&lt;&gt;"",'学会発表(国内)'!B275&amp;":"&amp;'学会発表(国内)'!C275&amp;" "&amp;" "&amp;'学会発表(国内)'!D275&amp;". "&amp;'学会発表(国内)'!E275&amp;", "&amp;'学会発表(国内)'!F275&amp;(IF('学会発表(国内)'!G275&lt;&gt;""," ("&amp;'学会発表(国内)'!G275&amp;")","")),"")</f>
        <v/>
      </c>
    </row>
    <row r="276" spans="1:2" ht="60" customHeight="1" x14ac:dyDescent="0.2">
      <c r="A276" s="2" t="str">
        <f>IF('学会発表(国内)'!A276&lt;&gt;"",'学会発表(国内)'!A276,"")</f>
        <v/>
      </c>
      <c r="B276" s="1" t="str">
        <f>IF('学会発表(国内)'!B276&lt;&gt;"",'学会発表(国内)'!B276&amp;":"&amp;'学会発表(国内)'!C276&amp;" "&amp;" "&amp;'学会発表(国内)'!D276&amp;". "&amp;'学会発表(国内)'!E276&amp;", "&amp;'学会発表(国内)'!F276&amp;(IF('学会発表(国内)'!G276&lt;&gt;""," ("&amp;'学会発表(国内)'!G276&amp;")","")),"")</f>
        <v/>
      </c>
    </row>
    <row r="277" spans="1:2" ht="60" customHeight="1" x14ac:dyDescent="0.2">
      <c r="A277" s="2" t="str">
        <f>IF('学会発表(国内)'!A277&lt;&gt;"",'学会発表(国内)'!A277,"")</f>
        <v/>
      </c>
      <c r="B277" s="1" t="str">
        <f>IF('学会発表(国内)'!B277&lt;&gt;"",'学会発表(国内)'!B277&amp;":"&amp;'学会発表(国内)'!C277&amp;" "&amp;" "&amp;'学会発表(国内)'!D277&amp;". "&amp;'学会発表(国内)'!E277&amp;", "&amp;'学会発表(国内)'!F277&amp;(IF('学会発表(国内)'!G277&lt;&gt;""," ("&amp;'学会発表(国内)'!G277&amp;")","")),"")</f>
        <v/>
      </c>
    </row>
    <row r="278" spans="1:2" ht="60" customHeight="1" x14ac:dyDescent="0.2">
      <c r="A278" s="2" t="str">
        <f>IF('学会発表(国内)'!A278&lt;&gt;"",'学会発表(国内)'!A278,"")</f>
        <v/>
      </c>
      <c r="B278" s="1" t="str">
        <f>IF('学会発表(国内)'!B278&lt;&gt;"",'学会発表(国内)'!B278&amp;":"&amp;'学会発表(国内)'!C278&amp;" "&amp;" "&amp;'学会発表(国内)'!D278&amp;". "&amp;'学会発表(国内)'!E278&amp;", "&amp;'学会発表(国内)'!F278&amp;(IF('学会発表(国内)'!G278&lt;&gt;""," ("&amp;'学会発表(国内)'!G278&amp;")","")),"")</f>
        <v/>
      </c>
    </row>
    <row r="279" spans="1:2" ht="60" customHeight="1" x14ac:dyDescent="0.2">
      <c r="A279" s="2" t="str">
        <f>IF('学会発表(国内)'!A279&lt;&gt;"",'学会発表(国内)'!A279,"")</f>
        <v/>
      </c>
      <c r="B279" s="1" t="str">
        <f>IF('学会発表(国内)'!B279&lt;&gt;"",'学会発表(国内)'!B279&amp;":"&amp;'学会発表(国内)'!C279&amp;" "&amp;" "&amp;'学会発表(国内)'!D279&amp;". "&amp;'学会発表(国内)'!E279&amp;", "&amp;'学会発表(国内)'!F279&amp;(IF('学会発表(国内)'!G279&lt;&gt;""," ("&amp;'学会発表(国内)'!G279&amp;")","")),"")</f>
        <v/>
      </c>
    </row>
    <row r="280" spans="1:2" ht="60" customHeight="1" x14ac:dyDescent="0.2">
      <c r="A280" s="2" t="str">
        <f>IF('学会発表(国内)'!A280&lt;&gt;"",'学会発表(国内)'!A280,"")</f>
        <v/>
      </c>
      <c r="B280" s="1" t="str">
        <f>IF('学会発表(国内)'!B280&lt;&gt;"",'学会発表(国内)'!B280&amp;":"&amp;'学会発表(国内)'!C280&amp;" "&amp;" "&amp;'学会発表(国内)'!D280&amp;". "&amp;'学会発表(国内)'!E280&amp;", "&amp;'学会発表(国内)'!F280&amp;(IF('学会発表(国内)'!G280&lt;&gt;""," ("&amp;'学会発表(国内)'!G280&amp;")","")),"")</f>
        <v/>
      </c>
    </row>
    <row r="281" spans="1:2" ht="60" customHeight="1" x14ac:dyDescent="0.2">
      <c r="A281" s="2" t="str">
        <f>IF('学会発表(国内)'!A281&lt;&gt;"",'学会発表(国内)'!A281,"")</f>
        <v/>
      </c>
      <c r="B281" s="1" t="str">
        <f>IF('学会発表(国内)'!B281&lt;&gt;"",'学会発表(国内)'!B281&amp;":"&amp;'学会発表(国内)'!C281&amp;" "&amp;" "&amp;'学会発表(国内)'!D281&amp;". "&amp;'学会発表(国内)'!E281&amp;", "&amp;'学会発表(国内)'!F281&amp;(IF('学会発表(国内)'!G281&lt;&gt;""," ("&amp;'学会発表(国内)'!G281&amp;")","")),"")</f>
        <v/>
      </c>
    </row>
    <row r="282" spans="1:2" ht="60" customHeight="1" x14ac:dyDescent="0.2">
      <c r="A282" s="2" t="str">
        <f>IF('学会発表(国内)'!A282&lt;&gt;"",'学会発表(国内)'!A282,"")</f>
        <v/>
      </c>
      <c r="B282" s="1" t="str">
        <f>IF('学会発表(国内)'!B282&lt;&gt;"",'学会発表(国内)'!B282&amp;":"&amp;'学会発表(国内)'!C282&amp;" "&amp;" "&amp;'学会発表(国内)'!D282&amp;". "&amp;'学会発表(国内)'!E282&amp;", "&amp;'学会発表(国内)'!F282&amp;(IF('学会発表(国内)'!G282&lt;&gt;""," ("&amp;'学会発表(国内)'!G282&amp;")","")),"")</f>
        <v/>
      </c>
    </row>
    <row r="283" spans="1:2" ht="60" customHeight="1" x14ac:dyDescent="0.2">
      <c r="A283" s="2" t="str">
        <f>IF('学会発表(国内)'!A283&lt;&gt;"",'学会発表(国内)'!A283,"")</f>
        <v/>
      </c>
      <c r="B283" s="1" t="str">
        <f>IF('学会発表(国内)'!B283&lt;&gt;"",'学会発表(国内)'!B283&amp;":"&amp;'学会発表(国内)'!C283&amp;" "&amp;" "&amp;'学会発表(国内)'!D283&amp;". "&amp;'学会発表(国内)'!E283&amp;", "&amp;'学会発表(国内)'!F283&amp;(IF('学会発表(国内)'!G283&lt;&gt;""," ("&amp;'学会発表(国内)'!G283&amp;")","")),"")</f>
        <v/>
      </c>
    </row>
    <row r="284" spans="1:2" ht="60" customHeight="1" x14ac:dyDescent="0.2">
      <c r="A284" s="2" t="str">
        <f>IF('学会発表(国内)'!A284&lt;&gt;"",'学会発表(国内)'!A284,"")</f>
        <v/>
      </c>
      <c r="B284" s="1" t="str">
        <f>IF('学会発表(国内)'!B284&lt;&gt;"",'学会発表(国内)'!B284&amp;":"&amp;'学会発表(国内)'!C284&amp;" "&amp;" "&amp;'学会発表(国内)'!D284&amp;". "&amp;'学会発表(国内)'!E284&amp;", "&amp;'学会発表(国内)'!F284&amp;(IF('学会発表(国内)'!G284&lt;&gt;""," ("&amp;'学会発表(国内)'!G284&amp;")","")),"")</f>
        <v/>
      </c>
    </row>
    <row r="285" spans="1:2" ht="60" customHeight="1" x14ac:dyDescent="0.2">
      <c r="A285" s="2" t="str">
        <f>IF('学会発表(国内)'!A285&lt;&gt;"",'学会発表(国内)'!A285,"")</f>
        <v/>
      </c>
      <c r="B285" s="1" t="str">
        <f>IF('学会発表(国内)'!B285&lt;&gt;"",'学会発表(国内)'!B285&amp;":"&amp;'学会発表(国内)'!C285&amp;" "&amp;" "&amp;'学会発表(国内)'!D285&amp;". "&amp;'学会発表(国内)'!E285&amp;", "&amp;'学会発表(国内)'!F285&amp;(IF('学会発表(国内)'!G285&lt;&gt;""," ("&amp;'学会発表(国内)'!G285&amp;")","")),"")</f>
        <v/>
      </c>
    </row>
    <row r="286" spans="1:2" ht="60" customHeight="1" x14ac:dyDescent="0.2">
      <c r="A286" s="2" t="str">
        <f>IF('学会発表(国内)'!A286&lt;&gt;"",'学会発表(国内)'!A286,"")</f>
        <v/>
      </c>
      <c r="B286" s="1" t="str">
        <f>IF('学会発表(国内)'!B286&lt;&gt;"",'学会発表(国内)'!B286&amp;":"&amp;'学会発表(国内)'!C286&amp;" "&amp;" "&amp;'学会発表(国内)'!D286&amp;". "&amp;'学会発表(国内)'!E286&amp;", "&amp;'学会発表(国内)'!F286&amp;(IF('学会発表(国内)'!G286&lt;&gt;""," ("&amp;'学会発表(国内)'!G286&amp;")","")),"")</f>
        <v/>
      </c>
    </row>
    <row r="287" spans="1:2" ht="60" customHeight="1" x14ac:dyDescent="0.2">
      <c r="A287" s="2" t="str">
        <f>IF('学会発表(国内)'!A287&lt;&gt;"",'学会発表(国内)'!A287,"")</f>
        <v/>
      </c>
      <c r="B287" s="1" t="str">
        <f>IF('学会発表(国内)'!B287&lt;&gt;"",'学会発表(国内)'!B287&amp;":"&amp;'学会発表(国内)'!C287&amp;" "&amp;" "&amp;'学会発表(国内)'!D287&amp;". "&amp;'学会発表(国内)'!E287&amp;", "&amp;'学会発表(国内)'!F287&amp;(IF('学会発表(国内)'!G287&lt;&gt;""," ("&amp;'学会発表(国内)'!G287&amp;")","")),"")</f>
        <v/>
      </c>
    </row>
    <row r="288" spans="1:2" ht="60" customHeight="1" x14ac:dyDescent="0.2">
      <c r="A288" s="2" t="str">
        <f>IF('学会発表(国内)'!A288&lt;&gt;"",'学会発表(国内)'!A288,"")</f>
        <v/>
      </c>
      <c r="B288" s="1" t="str">
        <f>IF('学会発表(国内)'!B288&lt;&gt;"",'学会発表(国内)'!B288&amp;":"&amp;'学会発表(国内)'!C288&amp;" "&amp;" "&amp;'学会発表(国内)'!D288&amp;". "&amp;'学会発表(国内)'!E288&amp;", "&amp;'学会発表(国内)'!F288&amp;(IF('学会発表(国内)'!G288&lt;&gt;""," ("&amp;'学会発表(国内)'!G288&amp;")","")),"")</f>
        <v/>
      </c>
    </row>
    <row r="289" spans="1:2" ht="60" customHeight="1" x14ac:dyDescent="0.2">
      <c r="A289" s="2" t="str">
        <f>IF('学会発表(国内)'!A289&lt;&gt;"",'学会発表(国内)'!A289,"")</f>
        <v/>
      </c>
      <c r="B289" s="1" t="str">
        <f>IF('学会発表(国内)'!B289&lt;&gt;"",'学会発表(国内)'!B289&amp;":"&amp;'学会発表(国内)'!C289&amp;" "&amp;" "&amp;'学会発表(国内)'!D289&amp;". "&amp;'学会発表(国内)'!E289&amp;", "&amp;'学会発表(国内)'!F289&amp;(IF('学会発表(国内)'!G289&lt;&gt;""," ("&amp;'学会発表(国内)'!G289&amp;")","")),"")</f>
        <v/>
      </c>
    </row>
    <row r="290" spans="1:2" ht="60" customHeight="1" x14ac:dyDescent="0.2">
      <c r="A290" s="2" t="str">
        <f>IF('学会発表(国内)'!A290&lt;&gt;"",'学会発表(国内)'!A290,"")</f>
        <v/>
      </c>
      <c r="B290" s="1" t="str">
        <f>IF('学会発表(国内)'!B290&lt;&gt;"",'学会発表(国内)'!B290&amp;":"&amp;'学会発表(国内)'!C290&amp;" "&amp;" "&amp;'学会発表(国内)'!D290&amp;". "&amp;'学会発表(国内)'!E290&amp;", "&amp;'学会発表(国内)'!F290&amp;(IF('学会発表(国内)'!G290&lt;&gt;""," ("&amp;'学会発表(国内)'!G290&amp;")","")),"")</f>
        <v/>
      </c>
    </row>
    <row r="291" spans="1:2" ht="60" customHeight="1" x14ac:dyDescent="0.2">
      <c r="A291" s="2" t="str">
        <f>IF('学会発表(国内)'!A291&lt;&gt;"",'学会発表(国内)'!A291,"")</f>
        <v/>
      </c>
      <c r="B291" s="1" t="str">
        <f>IF('学会発表(国内)'!B291&lt;&gt;"",'学会発表(国内)'!B291&amp;":"&amp;'学会発表(国内)'!C291&amp;" "&amp;" "&amp;'学会発表(国内)'!D291&amp;". "&amp;'学会発表(国内)'!E291&amp;", "&amp;'学会発表(国内)'!F291&amp;(IF('学会発表(国内)'!G291&lt;&gt;""," ("&amp;'学会発表(国内)'!G291&amp;")","")),"")</f>
        <v/>
      </c>
    </row>
    <row r="292" spans="1:2" ht="60" customHeight="1" x14ac:dyDescent="0.2">
      <c r="A292" s="2" t="str">
        <f>IF('学会発表(国内)'!A292&lt;&gt;"",'学会発表(国内)'!A292,"")</f>
        <v/>
      </c>
      <c r="B292" s="1" t="str">
        <f>IF('学会発表(国内)'!B292&lt;&gt;"",'学会発表(国内)'!B292&amp;":"&amp;'学会発表(国内)'!C292&amp;" "&amp;" "&amp;'学会発表(国内)'!D292&amp;". "&amp;'学会発表(国内)'!E292&amp;", "&amp;'学会発表(国内)'!F292&amp;(IF('学会発表(国内)'!G292&lt;&gt;""," ("&amp;'学会発表(国内)'!G292&amp;")","")),"")</f>
        <v/>
      </c>
    </row>
    <row r="293" spans="1:2" ht="60" customHeight="1" x14ac:dyDescent="0.2">
      <c r="A293" s="2" t="str">
        <f>IF('学会発表(国内)'!A293&lt;&gt;"",'学会発表(国内)'!A293,"")</f>
        <v/>
      </c>
      <c r="B293" s="1" t="str">
        <f>IF('学会発表(国内)'!B293&lt;&gt;"",'学会発表(国内)'!B293&amp;":"&amp;'学会発表(国内)'!C293&amp;" "&amp;" "&amp;'学会発表(国内)'!D293&amp;". "&amp;'学会発表(国内)'!E293&amp;", "&amp;'学会発表(国内)'!F293&amp;(IF('学会発表(国内)'!G293&lt;&gt;""," ("&amp;'学会発表(国内)'!G293&amp;")","")),"")</f>
        <v/>
      </c>
    </row>
    <row r="294" spans="1:2" ht="60" customHeight="1" x14ac:dyDescent="0.2">
      <c r="A294" s="2" t="str">
        <f>IF('学会発表(国内)'!A294&lt;&gt;"",'学会発表(国内)'!A294,"")</f>
        <v/>
      </c>
      <c r="B294" s="1" t="str">
        <f>IF('学会発表(国内)'!B294&lt;&gt;"",'学会発表(国内)'!B294&amp;":"&amp;'学会発表(国内)'!C294&amp;" "&amp;" "&amp;'学会発表(国内)'!D294&amp;". "&amp;'学会発表(国内)'!E294&amp;", "&amp;'学会発表(国内)'!F294&amp;(IF('学会発表(国内)'!G294&lt;&gt;""," ("&amp;'学会発表(国内)'!G294&amp;")","")),"")</f>
        <v/>
      </c>
    </row>
    <row r="295" spans="1:2" ht="60" customHeight="1" x14ac:dyDescent="0.2">
      <c r="A295" s="2" t="str">
        <f>IF('学会発表(国内)'!A295&lt;&gt;"",'学会発表(国内)'!A295,"")</f>
        <v/>
      </c>
      <c r="B295" s="1" t="str">
        <f>IF('学会発表(国内)'!B295&lt;&gt;"",'学会発表(国内)'!B295&amp;":"&amp;'学会発表(国内)'!C295&amp;" "&amp;" "&amp;'学会発表(国内)'!D295&amp;". "&amp;'学会発表(国内)'!E295&amp;", "&amp;'学会発表(国内)'!F295&amp;(IF('学会発表(国内)'!G295&lt;&gt;""," ("&amp;'学会発表(国内)'!G295&amp;")","")),"")</f>
        <v/>
      </c>
    </row>
    <row r="296" spans="1:2" ht="60" customHeight="1" x14ac:dyDescent="0.2">
      <c r="A296" s="2" t="str">
        <f>IF('学会発表(国内)'!A296&lt;&gt;"",'学会発表(国内)'!A296,"")</f>
        <v/>
      </c>
      <c r="B296" s="1" t="str">
        <f>IF('学会発表(国内)'!B296&lt;&gt;"",'学会発表(国内)'!B296&amp;":"&amp;'学会発表(国内)'!C296&amp;" "&amp;" "&amp;'学会発表(国内)'!D296&amp;". "&amp;'学会発表(国内)'!E296&amp;", "&amp;'学会発表(国内)'!F296&amp;(IF('学会発表(国内)'!G296&lt;&gt;""," ("&amp;'学会発表(国内)'!G296&amp;")","")),"")</f>
        <v/>
      </c>
    </row>
    <row r="297" spans="1:2" ht="60" customHeight="1" x14ac:dyDescent="0.2">
      <c r="A297" s="2" t="str">
        <f>IF('学会発表(国内)'!A297&lt;&gt;"",'学会発表(国内)'!A297,"")</f>
        <v/>
      </c>
      <c r="B297" s="1" t="str">
        <f>IF('学会発表(国内)'!B297&lt;&gt;"",'学会発表(国内)'!B297&amp;":"&amp;'学会発表(国内)'!C297&amp;" "&amp;" "&amp;'学会発表(国内)'!D297&amp;". "&amp;'学会発表(国内)'!E297&amp;", "&amp;'学会発表(国内)'!F297&amp;(IF('学会発表(国内)'!G297&lt;&gt;""," ("&amp;'学会発表(国内)'!G297&amp;")","")),"")</f>
        <v/>
      </c>
    </row>
    <row r="298" spans="1:2" ht="60" customHeight="1" x14ac:dyDescent="0.2">
      <c r="A298" s="2" t="str">
        <f>IF('学会発表(国内)'!A298&lt;&gt;"",'学会発表(国内)'!A298,"")</f>
        <v/>
      </c>
      <c r="B298" s="1" t="str">
        <f>IF('学会発表(国内)'!B298&lt;&gt;"",'学会発表(国内)'!B298&amp;":"&amp;'学会発表(国内)'!C298&amp;" "&amp;" "&amp;'学会発表(国内)'!D298&amp;". "&amp;'学会発表(国内)'!E298&amp;", "&amp;'学会発表(国内)'!F298&amp;(IF('学会発表(国内)'!G298&lt;&gt;""," ("&amp;'学会発表(国内)'!G298&amp;")","")),"")</f>
        <v/>
      </c>
    </row>
    <row r="299" spans="1:2" ht="60" customHeight="1" x14ac:dyDescent="0.2">
      <c r="A299" s="2" t="str">
        <f>IF('学会発表(国内)'!A299&lt;&gt;"",'学会発表(国内)'!A299,"")</f>
        <v/>
      </c>
      <c r="B299" s="1" t="str">
        <f>IF('学会発表(国内)'!B299&lt;&gt;"",'学会発表(国内)'!B299&amp;":"&amp;'学会発表(国内)'!C299&amp;" "&amp;" "&amp;'学会発表(国内)'!D299&amp;". "&amp;'学会発表(国内)'!E299&amp;", "&amp;'学会発表(国内)'!F299&amp;(IF('学会発表(国内)'!G299&lt;&gt;""," ("&amp;'学会発表(国内)'!G299&amp;")","")),"")</f>
        <v/>
      </c>
    </row>
    <row r="300" spans="1:2" ht="60" customHeight="1" x14ac:dyDescent="0.2">
      <c r="A300" s="2" t="str">
        <f>IF('学会発表(国内)'!A300&lt;&gt;"",'学会発表(国内)'!A300,"")</f>
        <v/>
      </c>
      <c r="B300" s="1" t="str">
        <f>IF('学会発表(国内)'!B300&lt;&gt;"",'学会発表(国内)'!B300&amp;":"&amp;'学会発表(国内)'!C300&amp;" "&amp;" "&amp;'学会発表(国内)'!D300&amp;". "&amp;'学会発表(国内)'!E300&amp;", "&amp;'学会発表(国内)'!F300&amp;(IF('学会発表(国内)'!G300&lt;&gt;""," ("&amp;'学会発表(国内)'!G300&amp;")","")),"")</f>
        <v/>
      </c>
    </row>
    <row r="301" spans="1:2" ht="60" customHeight="1" x14ac:dyDescent="0.2">
      <c r="A301" s="2" t="str">
        <f>IF('学会発表(国内)'!A301&lt;&gt;"",'学会発表(国内)'!A301,"")</f>
        <v/>
      </c>
      <c r="B301" s="1" t="str">
        <f>IF('学会発表(国内)'!B301&lt;&gt;"",'学会発表(国内)'!B301&amp;":"&amp;'学会発表(国内)'!C301&amp;" "&amp;" "&amp;'学会発表(国内)'!D301&amp;". "&amp;'学会発表(国内)'!E301&amp;", "&amp;'学会発表(国内)'!F301&amp;(IF('学会発表(国内)'!G301&lt;&gt;""," ("&amp;'学会発表(国内)'!G301&amp;")","")),"")</f>
        <v/>
      </c>
    </row>
    <row r="302" spans="1:2" ht="60" customHeight="1" x14ac:dyDescent="0.2">
      <c r="A302" s="2" t="str">
        <f>IF('学会発表(国内)'!A302&lt;&gt;"",'学会発表(国内)'!A302,"")</f>
        <v/>
      </c>
      <c r="B302" s="1" t="str">
        <f>IF('学会発表(国内)'!B302&lt;&gt;"",'学会発表(国内)'!B302&amp;":"&amp;'学会発表(国内)'!C302&amp;" "&amp;" "&amp;'学会発表(国内)'!D302&amp;". "&amp;'学会発表(国内)'!E302&amp;", "&amp;'学会発表(国内)'!F302&amp;(IF('学会発表(国内)'!G302&lt;&gt;""," ("&amp;'学会発表(国内)'!G302&amp;")","")),"")</f>
        <v/>
      </c>
    </row>
    <row r="303" spans="1:2" ht="60" customHeight="1" x14ac:dyDescent="0.2">
      <c r="A303" s="2" t="str">
        <f>IF('学会発表(国内)'!A303&lt;&gt;"",'学会発表(国内)'!A303,"")</f>
        <v/>
      </c>
      <c r="B303" s="1" t="str">
        <f>IF('学会発表(国内)'!B303&lt;&gt;"",'学会発表(国内)'!B303&amp;":"&amp;'学会発表(国内)'!C303&amp;" "&amp;" "&amp;'学会発表(国内)'!D303&amp;". "&amp;'学会発表(国内)'!E303&amp;", "&amp;'学会発表(国内)'!F303&amp;(IF('学会発表(国内)'!G303&lt;&gt;""," ("&amp;'学会発表(国内)'!G303&amp;")","")),"")</f>
        <v/>
      </c>
    </row>
    <row r="304" spans="1:2" ht="60" customHeight="1" x14ac:dyDescent="0.2">
      <c r="A304" s="2" t="str">
        <f>IF('学会発表(国内)'!A304&lt;&gt;"",'学会発表(国内)'!A304,"")</f>
        <v/>
      </c>
      <c r="B304" s="1" t="str">
        <f>IF('学会発表(国内)'!B304&lt;&gt;"",'学会発表(国内)'!B304&amp;":"&amp;'学会発表(国内)'!C304&amp;" "&amp;" "&amp;'学会発表(国内)'!D304&amp;". "&amp;'学会発表(国内)'!E304&amp;", "&amp;'学会発表(国内)'!F304&amp;(IF('学会発表(国内)'!G304&lt;&gt;""," ("&amp;'学会発表(国内)'!G304&amp;")","")),"")</f>
        <v/>
      </c>
    </row>
    <row r="305" spans="1:2" ht="60" customHeight="1" x14ac:dyDescent="0.2">
      <c r="A305" s="2" t="str">
        <f>IF('学会発表(国内)'!A305&lt;&gt;"",'学会発表(国内)'!A305,"")</f>
        <v/>
      </c>
      <c r="B305" s="1" t="str">
        <f>IF('学会発表(国内)'!B305&lt;&gt;"",'学会発表(国内)'!B305&amp;":"&amp;'学会発表(国内)'!C305&amp;" "&amp;" "&amp;'学会発表(国内)'!D305&amp;". "&amp;'学会発表(国内)'!E305&amp;", "&amp;'学会発表(国内)'!F305&amp;(IF('学会発表(国内)'!G305&lt;&gt;""," ("&amp;'学会発表(国内)'!G305&amp;")","")),"")</f>
        <v/>
      </c>
    </row>
    <row r="306" spans="1:2" ht="60" customHeight="1" x14ac:dyDescent="0.2">
      <c r="A306" s="2" t="str">
        <f>IF('学会発表(国内)'!A306&lt;&gt;"",'学会発表(国内)'!A306,"")</f>
        <v/>
      </c>
      <c r="B306" s="1" t="str">
        <f>IF('学会発表(国内)'!B306&lt;&gt;"",'学会発表(国内)'!B306&amp;":"&amp;'学会発表(国内)'!C306&amp;" "&amp;" "&amp;'学会発表(国内)'!D306&amp;". "&amp;'学会発表(国内)'!E306&amp;", "&amp;'学会発表(国内)'!F306&amp;(IF('学会発表(国内)'!G306&lt;&gt;""," ("&amp;'学会発表(国内)'!G306&amp;")","")),"")</f>
        <v/>
      </c>
    </row>
    <row r="307" spans="1:2" ht="60" customHeight="1" x14ac:dyDescent="0.2">
      <c r="A307" s="2" t="str">
        <f>IF('学会発表(国内)'!A307&lt;&gt;"",'学会発表(国内)'!A307,"")</f>
        <v/>
      </c>
      <c r="B307" s="1" t="str">
        <f>IF('学会発表(国内)'!B307&lt;&gt;"",'学会発表(国内)'!B307&amp;":"&amp;'学会発表(国内)'!C307&amp;" "&amp;" "&amp;'学会発表(国内)'!D307&amp;". "&amp;'学会発表(国内)'!E307&amp;", "&amp;'学会発表(国内)'!F307&amp;(IF('学会発表(国内)'!G307&lt;&gt;""," ("&amp;'学会発表(国内)'!G307&amp;")","")),"")</f>
        <v/>
      </c>
    </row>
    <row r="308" spans="1:2" ht="60" customHeight="1" x14ac:dyDescent="0.2">
      <c r="A308" s="2" t="str">
        <f>IF('学会発表(国内)'!A308&lt;&gt;"",'学会発表(国内)'!A308,"")</f>
        <v/>
      </c>
      <c r="B308" s="1" t="str">
        <f>IF('学会発表(国内)'!B308&lt;&gt;"",'学会発表(国内)'!B308&amp;":"&amp;'学会発表(国内)'!C308&amp;" "&amp;" "&amp;'学会発表(国内)'!D308&amp;". "&amp;'学会発表(国内)'!E308&amp;", "&amp;'学会発表(国内)'!F308&amp;(IF('学会発表(国内)'!G308&lt;&gt;""," ("&amp;'学会発表(国内)'!G308&amp;")","")),"")</f>
        <v/>
      </c>
    </row>
    <row r="309" spans="1:2" ht="60" customHeight="1" x14ac:dyDescent="0.2">
      <c r="A309" s="2" t="str">
        <f>IF('学会発表(国内)'!A309&lt;&gt;"",'学会発表(国内)'!A309,"")</f>
        <v/>
      </c>
      <c r="B309" s="1" t="str">
        <f>IF('学会発表(国内)'!B309&lt;&gt;"",'学会発表(国内)'!B309&amp;":"&amp;'学会発表(国内)'!C309&amp;" "&amp;" "&amp;'学会発表(国内)'!D309&amp;". "&amp;'学会発表(国内)'!E309&amp;", "&amp;'学会発表(国内)'!F309&amp;(IF('学会発表(国内)'!G309&lt;&gt;""," ("&amp;'学会発表(国内)'!G309&amp;")","")),"")</f>
        <v/>
      </c>
    </row>
    <row r="310" spans="1:2" ht="60" customHeight="1" x14ac:dyDescent="0.2">
      <c r="A310" s="2" t="str">
        <f>IF('学会発表(国内)'!A310&lt;&gt;"",'学会発表(国内)'!A310,"")</f>
        <v/>
      </c>
      <c r="B310" s="1" t="str">
        <f>IF('学会発表(国内)'!B310&lt;&gt;"",'学会発表(国内)'!B310&amp;":"&amp;'学会発表(国内)'!C310&amp;" "&amp;" "&amp;'学会発表(国内)'!D310&amp;". "&amp;'学会発表(国内)'!E310&amp;", "&amp;'学会発表(国内)'!F310&amp;(IF('学会発表(国内)'!G310&lt;&gt;""," ("&amp;'学会発表(国内)'!G310&amp;")","")),"")</f>
        <v/>
      </c>
    </row>
    <row r="311" spans="1:2" ht="60" customHeight="1" x14ac:dyDescent="0.2">
      <c r="A311" s="2" t="str">
        <f>IF('学会発表(国内)'!A311&lt;&gt;"",'学会発表(国内)'!A311,"")</f>
        <v/>
      </c>
      <c r="B311" s="1" t="str">
        <f>IF('学会発表(国内)'!B311&lt;&gt;"",'学会発表(国内)'!B311&amp;":"&amp;'学会発表(国内)'!C311&amp;" "&amp;" "&amp;'学会発表(国内)'!D311&amp;". "&amp;'学会発表(国内)'!E311&amp;", "&amp;'学会発表(国内)'!F311&amp;(IF('学会発表(国内)'!G311&lt;&gt;""," ("&amp;'学会発表(国内)'!G311&amp;")","")),"")</f>
        <v/>
      </c>
    </row>
    <row r="312" spans="1:2" ht="60" customHeight="1" x14ac:dyDescent="0.2">
      <c r="A312" s="2" t="str">
        <f>IF('学会発表(国内)'!A312&lt;&gt;"",'学会発表(国内)'!A312,"")</f>
        <v/>
      </c>
      <c r="B312" s="1" t="str">
        <f>IF('学会発表(国内)'!B312&lt;&gt;"",'学会発表(国内)'!B312&amp;":"&amp;'学会発表(国内)'!C312&amp;" "&amp;" "&amp;'学会発表(国内)'!D312&amp;". "&amp;'学会発表(国内)'!E312&amp;", "&amp;'学会発表(国内)'!F312&amp;(IF('学会発表(国内)'!G312&lt;&gt;""," ("&amp;'学会発表(国内)'!G312&amp;")","")),"")</f>
        <v/>
      </c>
    </row>
    <row r="313" spans="1:2" ht="60" customHeight="1" x14ac:dyDescent="0.2">
      <c r="A313" s="2" t="str">
        <f>IF('学会発表(国内)'!A313&lt;&gt;"",'学会発表(国内)'!A313,"")</f>
        <v/>
      </c>
      <c r="B313" s="1" t="str">
        <f>IF('学会発表(国内)'!B313&lt;&gt;"",'学会発表(国内)'!B313&amp;":"&amp;'学会発表(国内)'!C313&amp;" "&amp;" "&amp;'学会発表(国内)'!D313&amp;". "&amp;'学会発表(国内)'!E313&amp;", "&amp;'学会発表(国内)'!F313&amp;(IF('学会発表(国内)'!G313&lt;&gt;""," ("&amp;'学会発表(国内)'!G313&amp;")","")),"")</f>
        <v/>
      </c>
    </row>
    <row r="314" spans="1:2" ht="60" customHeight="1" x14ac:dyDescent="0.2">
      <c r="A314" s="2" t="str">
        <f>IF('学会発表(国内)'!A314&lt;&gt;"",'学会発表(国内)'!A314,"")</f>
        <v/>
      </c>
      <c r="B314" s="1" t="str">
        <f>IF('学会発表(国内)'!B314&lt;&gt;"",'学会発表(国内)'!B314&amp;":"&amp;'学会発表(国内)'!C314&amp;" "&amp;" "&amp;'学会発表(国内)'!D314&amp;". "&amp;'学会発表(国内)'!E314&amp;", "&amp;'学会発表(国内)'!F314&amp;(IF('学会発表(国内)'!G314&lt;&gt;""," ("&amp;'学会発表(国内)'!G314&amp;")","")),"")</f>
        <v/>
      </c>
    </row>
    <row r="315" spans="1:2" ht="60" customHeight="1" x14ac:dyDescent="0.2">
      <c r="A315" s="2" t="str">
        <f>IF('学会発表(国内)'!A315&lt;&gt;"",'学会発表(国内)'!A315,"")</f>
        <v/>
      </c>
      <c r="B315" s="1" t="str">
        <f>IF('学会発表(国内)'!B315&lt;&gt;"",'学会発表(国内)'!B315&amp;":"&amp;'学会発表(国内)'!C315&amp;" "&amp;" "&amp;'学会発表(国内)'!D315&amp;". "&amp;'学会発表(国内)'!E315&amp;", "&amp;'学会発表(国内)'!F315&amp;(IF('学会発表(国内)'!G315&lt;&gt;""," ("&amp;'学会発表(国内)'!G315&amp;")","")),"")</f>
        <v/>
      </c>
    </row>
    <row r="316" spans="1:2" ht="60" customHeight="1" x14ac:dyDescent="0.2">
      <c r="A316" s="2" t="str">
        <f>IF('学会発表(国内)'!A316&lt;&gt;"",'学会発表(国内)'!A316,"")</f>
        <v/>
      </c>
      <c r="B316" s="1" t="str">
        <f>IF('学会発表(国内)'!B316&lt;&gt;"",'学会発表(国内)'!B316&amp;":"&amp;'学会発表(国内)'!C316&amp;" "&amp;" "&amp;'学会発表(国内)'!D316&amp;". "&amp;'学会発表(国内)'!E316&amp;", "&amp;'学会発表(国内)'!F316&amp;(IF('学会発表(国内)'!G316&lt;&gt;""," ("&amp;'学会発表(国内)'!G316&amp;")","")),"")</f>
        <v/>
      </c>
    </row>
    <row r="317" spans="1:2" ht="60" customHeight="1" x14ac:dyDescent="0.2">
      <c r="A317" s="2" t="str">
        <f>IF('学会発表(国内)'!A317&lt;&gt;"",'学会発表(国内)'!A317,"")</f>
        <v/>
      </c>
      <c r="B317" s="1" t="str">
        <f>IF('学会発表(国内)'!B317&lt;&gt;"",'学会発表(国内)'!B317&amp;":"&amp;'学会発表(国内)'!C317&amp;" "&amp;" "&amp;'学会発表(国内)'!D317&amp;". "&amp;'学会発表(国内)'!E317&amp;", "&amp;'学会発表(国内)'!F317&amp;(IF('学会発表(国内)'!G317&lt;&gt;""," ("&amp;'学会発表(国内)'!G317&amp;")","")),"")</f>
        <v/>
      </c>
    </row>
    <row r="318" spans="1:2" ht="60" customHeight="1" x14ac:dyDescent="0.2">
      <c r="A318" s="2" t="str">
        <f>IF('学会発表(国内)'!A318&lt;&gt;"",'学会発表(国内)'!A318,"")</f>
        <v/>
      </c>
      <c r="B318" s="1" t="str">
        <f>IF('学会発表(国内)'!B318&lt;&gt;"",'学会発表(国内)'!B318&amp;":"&amp;'学会発表(国内)'!C318&amp;" "&amp;" "&amp;'学会発表(国内)'!D318&amp;". "&amp;'学会発表(国内)'!E318&amp;", "&amp;'学会発表(国内)'!F318&amp;(IF('学会発表(国内)'!G318&lt;&gt;""," ("&amp;'学会発表(国内)'!G318&amp;")","")),"")</f>
        <v/>
      </c>
    </row>
    <row r="319" spans="1:2" ht="60" customHeight="1" x14ac:dyDescent="0.2">
      <c r="A319" s="2" t="str">
        <f>IF('学会発表(国内)'!A319&lt;&gt;"",'学会発表(国内)'!A319,"")</f>
        <v/>
      </c>
      <c r="B319" s="1" t="str">
        <f>IF('学会発表(国内)'!B319&lt;&gt;"",'学会発表(国内)'!B319&amp;":"&amp;'学会発表(国内)'!C319&amp;" "&amp;" "&amp;'学会発表(国内)'!D319&amp;". "&amp;'学会発表(国内)'!E319&amp;", "&amp;'学会発表(国内)'!F319&amp;(IF('学会発表(国内)'!G319&lt;&gt;""," ("&amp;'学会発表(国内)'!G319&amp;")","")),"")</f>
        <v/>
      </c>
    </row>
    <row r="320" spans="1:2" ht="60" customHeight="1" x14ac:dyDescent="0.2">
      <c r="A320" s="2" t="str">
        <f>IF('学会発表(国内)'!A320&lt;&gt;"",'学会発表(国内)'!A320,"")</f>
        <v/>
      </c>
      <c r="B320" s="1" t="str">
        <f>IF('学会発表(国内)'!B320&lt;&gt;"",'学会発表(国内)'!B320&amp;":"&amp;'学会発表(国内)'!C320&amp;" "&amp;" "&amp;'学会発表(国内)'!D320&amp;". "&amp;'学会発表(国内)'!E320&amp;", "&amp;'学会発表(国内)'!F320&amp;(IF('学会発表(国内)'!G320&lt;&gt;""," ("&amp;'学会発表(国内)'!G320&amp;")","")),"")</f>
        <v/>
      </c>
    </row>
    <row r="321" spans="1:2" ht="60" customHeight="1" x14ac:dyDescent="0.2">
      <c r="A321" s="2" t="str">
        <f>IF('学会発表(国内)'!A321&lt;&gt;"",'学会発表(国内)'!A321,"")</f>
        <v/>
      </c>
      <c r="B321" s="1" t="str">
        <f>IF('学会発表(国内)'!B321&lt;&gt;"",'学会発表(国内)'!B321&amp;":"&amp;'学会発表(国内)'!C321&amp;" "&amp;" "&amp;'学会発表(国内)'!D321&amp;". "&amp;'学会発表(国内)'!E321&amp;", "&amp;'学会発表(国内)'!F321&amp;(IF('学会発表(国内)'!G321&lt;&gt;""," ("&amp;'学会発表(国内)'!G321&amp;")","")),"")</f>
        <v/>
      </c>
    </row>
    <row r="322" spans="1:2" ht="60" customHeight="1" x14ac:dyDescent="0.2">
      <c r="A322" s="2" t="str">
        <f>IF('学会発表(国内)'!A322&lt;&gt;"",'学会発表(国内)'!A322,"")</f>
        <v/>
      </c>
      <c r="B322" s="1" t="str">
        <f>IF('学会発表(国内)'!B322&lt;&gt;"",'学会発表(国内)'!B322&amp;":"&amp;'学会発表(国内)'!C322&amp;" "&amp;" "&amp;'学会発表(国内)'!D322&amp;". "&amp;'学会発表(国内)'!E322&amp;", "&amp;'学会発表(国内)'!F322&amp;(IF('学会発表(国内)'!G322&lt;&gt;""," ("&amp;'学会発表(国内)'!G322&amp;")","")),"")</f>
        <v/>
      </c>
    </row>
    <row r="323" spans="1:2" ht="60" customHeight="1" x14ac:dyDescent="0.2">
      <c r="A323" s="2" t="str">
        <f>IF('学会発表(国内)'!A323&lt;&gt;"",'学会発表(国内)'!A323,"")</f>
        <v/>
      </c>
      <c r="B323" s="1" t="str">
        <f>IF('学会発表(国内)'!B323&lt;&gt;"",'学会発表(国内)'!B323&amp;":"&amp;'学会発表(国内)'!C323&amp;" "&amp;" "&amp;'学会発表(国内)'!D323&amp;". "&amp;'学会発表(国内)'!E323&amp;", "&amp;'学会発表(国内)'!F323&amp;(IF('学会発表(国内)'!G323&lt;&gt;""," ("&amp;'学会発表(国内)'!G323&amp;")","")),"")</f>
        <v/>
      </c>
    </row>
    <row r="324" spans="1:2" ht="60" customHeight="1" x14ac:dyDescent="0.2">
      <c r="A324" s="2" t="str">
        <f>IF('学会発表(国内)'!A324&lt;&gt;"",'学会発表(国内)'!A324,"")</f>
        <v/>
      </c>
      <c r="B324" s="1" t="str">
        <f>IF('学会発表(国内)'!B324&lt;&gt;"",'学会発表(国内)'!B324&amp;":"&amp;'学会発表(国内)'!C324&amp;" "&amp;" "&amp;'学会発表(国内)'!D324&amp;". "&amp;'学会発表(国内)'!E324&amp;", "&amp;'学会発表(国内)'!F324&amp;(IF('学会発表(国内)'!G324&lt;&gt;""," ("&amp;'学会発表(国内)'!G324&amp;")","")),"")</f>
        <v/>
      </c>
    </row>
    <row r="325" spans="1:2" ht="60" customHeight="1" x14ac:dyDescent="0.2">
      <c r="A325" s="2" t="str">
        <f>IF('学会発表(国内)'!A325&lt;&gt;"",'学会発表(国内)'!A325,"")</f>
        <v/>
      </c>
      <c r="B325" s="1" t="str">
        <f>IF('学会発表(国内)'!B325&lt;&gt;"",'学会発表(国内)'!B325&amp;":"&amp;'学会発表(国内)'!C325&amp;" "&amp;" "&amp;'学会発表(国内)'!D325&amp;". "&amp;'学会発表(国内)'!E325&amp;", "&amp;'学会発表(国内)'!F325&amp;(IF('学会発表(国内)'!G325&lt;&gt;""," ("&amp;'学会発表(国内)'!G325&amp;")","")),"")</f>
        <v/>
      </c>
    </row>
    <row r="326" spans="1:2" ht="60" customHeight="1" x14ac:dyDescent="0.2">
      <c r="A326" s="2" t="str">
        <f>IF('学会発表(国内)'!A326&lt;&gt;"",'学会発表(国内)'!A326,"")</f>
        <v/>
      </c>
      <c r="B326" s="1" t="str">
        <f>IF('学会発表(国内)'!B326&lt;&gt;"",'学会発表(国内)'!B326&amp;":"&amp;'学会発表(国内)'!C326&amp;" "&amp;" "&amp;'学会発表(国内)'!D326&amp;". "&amp;'学会発表(国内)'!E326&amp;", "&amp;'学会発表(国内)'!F326&amp;(IF('学会発表(国内)'!G326&lt;&gt;""," ("&amp;'学会発表(国内)'!G326&amp;")","")),"")</f>
        <v/>
      </c>
    </row>
    <row r="327" spans="1:2" ht="60" customHeight="1" x14ac:dyDescent="0.2">
      <c r="A327" s="2" t="str">
        <f>IF('学会発表(国内)'!A327&lt;&gt;"",'学会発表(国内)'!A327,"")</f>
        <v/>
      </c>
      <c r="B327" s="1" t="str">
        <f>IF('学会発表(国内)'!B327&lt;&gt;"",'学会発表(国内)'!B327&amp;":"&amp;'学会発表(国内)'!C327&amp;" "&amp;" "&amp;'学会発表(国内)'!D327&amp;". "&amp;'学会発表(国内)'!E327&amp;", "&amp;'学会発表(国内)'!F327&amp;(IF('学会発表(国内)'!G327&lt;&gt;""," ("&amp;'学会発表(国内)'!G327&amp;")","")),"")</f>
        <v/>
      </c>
    </row>
    <row r="328" spans="1:2" ht="60" customHeight="1" x14ac:dyDescent="0.2">
      <c r="A328" s="2" t="str">
        <f>IF('学会発表(国内)'!A328&lt;&gt;"",'学会発表(国内)'!A328,"")</f>
        <v/>
      </c>
      <c r="B328" s="1" t="str">
        <f>IF('学会発表(国内)'!B328&lt;&gt;"",'学会発表(国内)'!B328&amp;":"&amp;'学会発表(国内)'!C328&amp;" "&amp;" "&amp;'学会発表(国内)'!D328&amp;". "&amp;'学会発表(国内)'!E328&amp;", "&amp;'学会発表(国内)'!F328&amp;(IF('学会発表(国内)'!G328&lt;&gt;""," ("&amp;'学会発表(国内)'!G328&amp;")","")),"")</f>
        <v/>
      </c>
    </row>
    <row r="329" spans="1:2" ht="60" customHeight="1" x14ac:dyDescent="0.2">
      <c r="A329" s="2" t="str">
        <f>IF('学会発表(国内)'!A329&lt;&gt;"",'学会発表(国内)'!A329,"")</f>
        <v/>
      </c>
      <c r="B329" s="1" t="str">
        <f>IF('学会発表(国内)'!B329&lt;&gt;"",'学会発表(国内)'!B329&amp;":"&amp;'学会発表(国内)'!C329&amp;" "&amp;" "&amp;'学会発表(国内)'!D329&amp;". "&amp;'学会発表(国内)'!E329&amp;", "&amp;'学会発表(国内)'!F329&amp;(IF('学会発表(国内)'!G329&lt;&gt;""," ("&amp;'学会発表(国内)'!G329&amp;")","")),"")</f>
        <v/>
      </c>
    </row>
    <row r="330" spans="1:2" ht="60" customHeight="1" x14ac:dyDescent="0.2">
      <c r="A330" s="2" t="str">
        <f>IF('学会発表(国内)'!A330&lt;&gt;"",'学会発表(国内)'!A330,"")</f>
        <v/>
      </c>
      <c r="B330" s="1" t="str">
        <f>IF('学会発表(国内)'!B330&lt;&gt;"",'学会発表(国内)'!B330&amp;":"&amp;'学会発表(国内)'!C330&amp;" "&amp;" "&amp;'学会発表(国内)'!D330&amp;". "&amp;'学会発表(国内)'!E330&amp;", "&amp;'学会発表(国内)'!F330&amp;(IF('学会発表(国内)'!G330&lt;&gt;""," ("&amp;'学会発表(国内)'!G330&amp;")","")),"")</f>
        <v/>
      </c>
    </row>
    <row r="331" spans="1:2" ht="60" customHeight="1" x14ac:dyDescent="0.2">
      <c r="A331" s="2" t="str">
        <f>IF('学会発表(国内)'!A331&lt;&gt;"",'学会発表(国内)'!A331,"")</f>
        <v/>
      </c>
      <c r="B331" s="1" t="str">
        <f>IF('学会発表(国内)'!B331&lt;&gt;"",'学会発表(国内)'!B331&amp;":"&amp;'学会発表(国内)'!C331&amp;" "&amp;" "&amp;'学会発表(国内)'!D331&amp;". "&amp;'学会発表(国内)'!E331&amp;", "&amp;'学会発表(国内)'!F331&amp;(IF('学会発表(国内)'!G331&lt;&gt;""," ("&amp;'学会発表(国内)'!G331&amp;")","")),"")</f>
        <v/>
      </c>
    </row>
    <row r="332" spans="1:2" ht="60" customHeight="1" x14ac:dyDescent="0.2">
      <c r="A332" s="2" t="str">
        <f>IF('学会発表(国内)'!A332&lt;&gt;"",'学会発表(国内)'!A332,"")</f>
        <v/>
      </c>
      <c r="B332" s="1" t="str">
        <f>IF('学会発表(国内)'!B332&lt;&gt;"",'学会発表(国内)'!B332&amp;":"&amp;'学会発表(国内)'!C332&amp;" "&amp;" "&amp;'学会発表(国内)'!D332&amp;". "&amp;'学会発表(国内)'!E332&amp;", "&amp;'学会発表(国内)'!F332&amp;(IF('学会発表(国内)'!G332&lt;&gt;""," ("&amp;'学会発表(国内)'!G332&amp;")","")),"")</f>
        <v/>
      </c>
    </row>
    <row r="333" spans="1:2" ht="60" customHeight="1" x14ac:dyDescent="0.2">
      <c r="A333" s="2" t="str">
        <f>IF('学会発表(国内)'!A333&lt;&gt;"",'学会発表(国内)'!A333,"")</f>
        <v/>
      </c>
      <c r="B333" s="1" t="str">
        <f>IF('学会発表(国内)'!B333&lt;&gt;"",'学会発表(国内)'!B333&amp;":"&amp;'学会発表(国内)'!C333&amp;" "&amp;" "&amp;'学会発表(国内)'!D333&amp;". "&amp;'学会発表(国内)'!E333&amp;", "&amp;'学会発表(国内)'!F333&amp;(IF('学会発表(国内)'!G333&lt;&gt;""," ("&amp;'学会発表(国内)'!G333&amp;")","")),"")</f>
        <v/>
      </c>
    </row>
    <row r="334" spans="1:2" ht="60" customHeight="1" x14ac:dyDescent="0.2">
      <c r="A334" s="2" t="str">
        <f>IF('学会発表(国内)'!A334&lt;&gt;"",'学会発表(国内)'!A334,"")</f>
        <v/>
      </c>
      <c r="B334" s="1" t="str">
        <f>IF('学会発表(国内)'!B334&lt;&gt;"",'学会発表(国内)'!B334&amp;":"&amp;'学会発表(国内)'!C334&amp;" "&amp;" "&amp;'学会発表(国内)'!D334&amp;". "&amp;'学会発表(国内)'!E334&amp;", "&amp;'学会発表(国内)'!F334&amp;(IF('学会発表(国内)'!G334&lt;&gt;""," ("&amp;'学会発表(国内)'!G334&amp;")","")),"")</f>
        <v/>
      </c>
    </row>
    <row r="335" spans="1:2" ht="60" customHeight="1" x14ac:dyDescent="0.2">
      <c r="A335" s="2" t="str">
        <f>IF('学会発表(国内)'!A335&lt;&gt;"",'学会発表(国内)'!A335,"")</f>
        <v/>
      </c>
      <c r="B335" s="1" t="str">
        <f>IF('学会発表(国内)'!B335&lt;&gt;"",'学会発表(国内)'!B335&amp;":"&amp;'学会発表(国内)'!C335&amp;" "&amp;" "&amp;'学会発表(国内)'!D335&amp;". "&amp;'学会発表(国内)'!E335&amp;", "&amp;'学会発表(国内)'!F335&amp;(IF('学会発表(国内)'!G335&lt;&gt;""," ("&amp;'学会発表(国内)'!G335&amp;")","")),"")</f>
        <v/>
      </c>
    </row>
    <row r="336" spans="1:2" ht="60" customHeight="1" x14ac:dyDescent="0.2">
      <c r="A336" s="2" t="str">
        <f>IF('学会発表(国内)'!A336&lt;&gt;"",'学会発表(国内)'!A336,"")</f>
        <v/>
      </c>
      <c r="B336" s="1" t="str">
        <f>IF('学会発表(国内)'!B336&lt;&gt;"",'学会発表(国内)'!B336&amp;":"&amp;'学会発表(国内)'!C336&amp;" "&amp;" "&amp;'学会発表(国内)'!D336&amp;". "&amp;'学会発表(国内)'!E336&amp;", "&amp;'学会発表(国内)'!F336&amp;(IF('学会発表(国内)'!G336&lt;&gt;""," ("&amp;'学会発表(国内)'!G336&amp;")","")),"")</f>
        <v/>
      </c>
    </row>
    <row r="337" spans="1:2" ht="60" customHeight="1" x14ac:dyDescent="0.2">
      <c r="A337" s="2" t="str">
        <f>IF('学会発表(国内)'!A337&lt;&gt;"",'学会発表(国内)'!A337,"")</f>
        <v/>
      </c>
      <c r="B337" s="1" t="str">
        <f>IF('学会発表(国内)'!B337&lt;&gt;"",'学会発表(国内)'!B337&amp;":"&amp;'学会発表(国内)'!C337&amp;" "&amp;" "&amp;'学会発表(国内)'!D337&amp;". "&amp;'学会発表(国内)'!E337&amp;", "&amp;'学会発表(国内)'!F337&amp;(IF('学会発表(国内)'!G337&lt;&gt;""," ("&amp;'学会発表(国内)'!G337&amp;")","")),"")</f>
        <v/>
      </c>
    </row>
    <row r="338" spans="1:2" ht="60" customHeight="1" x14ac:dyDescent="0.2">
      <c r="A338" s="2" t="str">
        <f>IF('学会発表(国内)'!A338&lt;&gt;"",'学会発表(国内)'!A338,"")</f>
        <v/>
      </c>
      <c r="B338" s="1" t="str">
        <f>IF('学会発表(国内)'!B338&lt;&gt;"",'学会発表(国内)'!B338&amp;":"&amp;'学会発表(国内)'!C338&amp;" "&amp;" "&amp;'学会発表(国内)'!D338&amp;". "&amp;'学会発表(国内)'!E338&amp;", "&amp;'学会発表(国内)'!F338&amp;(IF('学会発表(国内)'!G338&lt;&gt;""," ("&amp;'学会発表(国内)'!G338&amp;")","")),"")</f>
        <v/>
      </c>
    </row>
    <row r="339" spans="1:2" ht="60" customHeight="1" x14ac:dyDescent="0.2">
      <c r="A339" s="2" t="str">
        <f>IF('学会発表(国内)'!A339&lt;&gt;"",'学会発表(国内)'!A339,"")</f>
        <v/>
      </c>
      <c r="B339" s="1" t="str">
        <f>IF('学会発表(国内)'!B339&lt;&gt;"",'学会発表(国内)'!B339&amp;":"&amp;'学会発表(国内)'!C339&amp;" "&amp;" "&amp;'学会発表(国内)'!D339&amp;". "&amp;'学会発表(国内)'!E339&amp;", "&amp;'学会発表(国内)'!F339&amp;(IF('学会発表(国内)'!G339&lt;&gt;""," ("&amp;'学会発表(国内)'!G339&amp;")","")),"")</f>
        <v/>
      </c>
    </row>
    <row r="340" spans="1:2" ht="60" customHeight="1" x14ac:dyDescent="0.2">
      <c r="A340" s="2" t="str">
        <f>IF('学会発表(国内)'!A340&lt;&gt;"",'学会発表(国内)'!A340,"")</f>
        <v/>
      </c>
      <c r="B340" s="1" t="str">
        <f>IF('学会発表(国内)'!B340&lt;&gt;"",'学会発表(国内)'!B340&amp;":"&amp;'学会発表(国内)'!C340&amp;" "&amp;" "&amp;'学会発表(国内)'!D340&amp;". "&amp;'学会発表(国内)'!E340&amp;", "&amp;'学会発表(国内)'!F340&amp;(IF('学会発表(国内)'!G340&lt;&gt;""," ("&amp;'学会発表(国内)'!G340&amp;")","")),"")</f>
        <v/>
      </c>
    </row>
    <row r="341" spans="1:2" ht="60" customHeight="1" x14ac:dyDescent="0.2">
      <c r="A341" s="2" t="str">
        <f>IF('学会発表(国内)'!A341&lt;&gt;"",'学会発表(国内)'!A341,"")</f>
        <v/>
      </c>
      <c r="B341" s="1" t="str">
        <f>IF('学会発表(国内)'!B341&lt;&gt;"",'学会発表(国内)'!B341&amp;":"&amp;'学会発表(国内)'!C341&amp;" "&amp;" "&amp;'学会発表(国内)'!D341&amp;". "&amp;'学会発表(国内)'!E341&amp;", "&amp;'学会発表(国内)'!F341&amp;(IF('学会発表(国内)'!G341&lt;&gt;""," ("&amp;'学会発表(国内)'!G341&amp;")","")),"")</f>
        <v/>
      </c>
    </row>
    <row r="342" spans="1:2" ht="60" customHeight="1" x14ac:dyDescent="0.2">
      <c r="A342" s="2" t="str">
        <f>IF('学会発表(国内)'!A342&lt;&gt;"",'学会発表(国内)'!A342,"")</f>
        <v/>
      </c>
      <c r="B342" s="1" t="str">
        <f>IF('学会発表(国内)'!B342&lt;&gt;"",'学会発表(国内)'!B342&amp;":"&amp;'学会発表(国内)'!C342&amp;" "&amp;" "&amp;'学会発表(国内)'!D342&amp;". "&amp;'学会発表(国内)'!E342&amp;", "&amp;'学会発表(国内)'!F342&amp;(IF('学会発表(国内)'!G342&lt;&gt;""," ("&amp;'学会発表(国内)'!G342&amp;")","")),"")</f>
        <v/>
      </c>
    </row>
    <row r="343" spans="1:2" ht="60" customHeight="1" x14ac:dyDescent="0.2">
      <c r="A343" s="2" t="str">
        <f>IF('学会発表(国内)'!A343&lt;&gt;"",'学会発表(国内)'!A343,"")</f>
        <v/>
      </c>
      <c r="B343" s="1" t="str">
        <f>IF('学会発表(国内)'!B343&lt;&gt;"",'学会発表(国内)'!B343&amp;":"&amp;'学会発表(国内)'!C343&amp;" "&amp;" "&amp;'学会発表(国内)'!D343&amp;". "&amp;'学会発表(国内)'!E343&amp;", "&amp;'学会発表(国内)'!F343&amp;(IF('学会発表(国内)'!G343&lt;&gt;""," ("&amp;'学会発表(国内)'!G343&amp;")","")),"")</f>
        <v/>
      </c>
    </row>
    <row r="344" spans="1:2" ht="60" customHeight="1" x14ac:dyDescent="0.2">
      <c r="A344" s="2" t="str">
        <f>IF('学会発表(国内)'!A344&lt;&gt;"",'学会発表(国内)'!A344,"")</f>
        <v/>
      </c>
      <c r="B344" s="1" t="str">
        <f>IF('学会発表(国内)'!B344&lt;&gt;"",'学会発表(国内)'!B344&amp;":"&amp;'学会発表(国内)'!C344&amp;" "&amp;" "&amp;'学会発表(国内)'!D344&amp;". "&amp;'学会発表(国内)'!E344&amp;", "&amp;'学会発表(国内)'!F344&amp;(IF('学会発表(国内)'!G344&lt;&gt;""," ("&amp;'学会発表(国内)'!G344&amp;")","")),"")</f>
        <v/>
      </c>
    </row>
    <row r="345" spans="1:2" ht="60" customHeight="1" x14ac:dyDescent="0.2">
      <c r="A345" s="2" t="str">
        <f>IF('学会発表(国内)'!A345&lt;&gt;"",'学会発表(国内)'!A345,"")</f>
        <v/>
      </c>
      <c r="B345" s="1" t="str">
        <f>IF('学会発表(国内)'!B345&lt;&gt;"",'学会発表(国内)'!B345&amp;":"&amp;'学会発表(国内)'!C345&amp;" "&amp;" "&amp;'学会発表(国内)'!D345&amp;". "&amp;'学会発表(国内)'!E345&amp;", "&amp;'学会発表(国内)'!F345&amp;(IF('学会発表(国内)'!G345&lt;&gt;""," ("&amp;'学会発表(国内)'!G345&amp;")","")),"")</f>
        <v/>
      </c>
    </row>
    <row r="346" spans="1:2" ht="60" customHeight="1" x14ac:dyDescent="0.2">
      <c r="A346" s="2" t="str">
        <f>IF('学会発表(国内)'!A346&lt;&gt;"",'学会発表(国内)'!A346,"")</f>
        <v/>
      </c>
      <c r="B346" s="1" t="str">
        <f>IF('学会発表(国内)'!B346&lt;&gt;"",'学会発表(国内)'!B346&amp;":"&amp;'学会発表(国内)'!C346&amp;" "&amp;" "&amp;'学会発表(国内)'!D346&amp;". "&amp;'学会発表(国内)'!E346&amp;", "&amp;'学会発表(国内)'!F346&amp;(IF('学会発表(国内)'!G346&lt;&gt;""," ("&amp;'学会発表(国内)'!G346&amp;")","")),"")</f>
        <v/>
      </c>
    </row>
    <row r="347" spans="1:2" ht="60" customHeight="1" x14ac:dyDescent="0.2">
      <c r="A347" s="2" t="str">
        <f>IF('学会発表(国内)'!A347&lt;&gt;"",'学会発表(国内)'!A347,"")</f>
        <v/>
      </c>
      <c r="B347" s="1" t="str">
        <f>IF('学会発表(国内)'!B347&lt;&gt;"",'学会発表(国内)'!B347&amp;":"&amp;'学会発表(国内)'!C347&amp;" "&amp;" "&amp;'学会発表(国内)'!D347&amp;". "&amp;'学会発表(国内)'!E347&amp;", "&amp;'学会発表(国内)'!F347&amp;(IF('学会発表(国内)'!G347&lt;&gt;""," ("&amp;'学会発表(国内)'!G347&amp;")","")),"")</f>
        <v/>
      </c>
    </row>
    <row r="348" spans="1:2" ht="60" customHeight="1" x14ac:dyDescent="0.2">
      <c r="A348" s="2" t="str">
        <f>IF('学会発表(国内)'!A348&lt;&gt;"",'学会発表(国内)'!A348,"")</f>
        <v/>
      </c>
      <c r="B348" s="1" t="str">
        <f>IF('学会発表(国内)'!B348&lt;&gt;"",'学会発表(国内)'!B348&amp;":"&amp;'学会発表(国内)'!C348&amp;" "&amp;" "&amp;'学会発表(国内)'!D348&amp;". "&amp;'学会発表(国内)'!E348&amp;", "&amp;'学会発表(国内)'!F348&amp;(IF('学会発表(国内)'!G348&lt;&gt;""," ("&amp;'学会発表(国内)'!G348&amp;")","")),"")</f>
        <v/>
      </c>
    </row>
    <row r="349" spans="1:2" ht="60" customHeight="1" x14ac:dyDescent="0.2">
      <c r="A349" s="2" t="str">
        <f>IF('学会発表(国内)'!A349&lt;&gt;"",'学会発表(国内)'!A349,"")</f>
        <v/>
      </c>
      <c r="B349" s="1" t="str">
        <f>IF('学会発表(国内)'!B349&lt;&gt;"",'学会発表(国内)'!B349&amp;":"&amp;'学会発表(国内)'!C349&amp;" "&amp;" "&amp;'学会発表(国内)'!D349&amp;". "&amp;'学会発表(国内)'!E349&amp;", "&amp;'学会発表(国内)'!F349&amp;(IF('学会発表(国内)'!G349&lt;&gt;""," ("&amp;'学会発表(国内)'!G349&amp;")","")),"")</f>
        <v/>
      </c>
    </row>
    <row r="350" spans="1:2" ht="60" customHeight="1" x14ac:dyDescent="0.2">
      <c r="A350" s="2" t="str">
        <f>IF('学会発表(国内)'!A350&lt;&gt;"",'学会発表(国内)'!A350,"")</f>
        <v/>
      </c>
      <c r="B350" s="1" t="str">
        <f>IF('学会発表(国内)'!B350&lt;&gt;"",'学会発表(国内)'!B350&amp;":"&amp;'学会発表(国内)'!C350&amp;" "&amp;" "&amp;'学会発表(国内)'!D350&amp;". "&amp;'学会発表(国内)'!E350&amp;", "&amp;'学会発表(国内)'!F350&amp;(IF('学会発表(国内)'!G350&lt;&gt;""," ("&amp;'学会発表(国内)'!G350&amp;")","")),"")</f>
        <v/>
      </c>
    </row>
    <row r="351" spans="1:2" ht="60" customHeight="1" x14ac:dyDescent="0.2">
      <c r="A351" s="2" t="str">
        <f>IF('学会発表(国内)'!A351&lt;&gt;"",'学会発表(国内)'!A351,"")</f>
        <v/>
      </c>
      <c r="B351" s="1" t="str">
        <f>IF('学会発表(国内)'!B351&lt;&gt;"",'学会発表(国内)'!B351&amp;":"&amp;'学会発表(国内)'!C351&amp;" "&amp;" "&amp;'学会発表(国内)'!D351&amp;". "&amp;'学会発表(国内)'!E351&amp;", "&amp;'学会発表(国内)'!F351&amp;(IF('学会発表(国内)'!G351&lt;&gt;""," ("&amp;'学会発表(国内)'!G351&amp;")","")),"")</f>
        <v/>
      </c>
    </row>
    <row r="352" spans="1:2" ht="60" customHeight="1" x14ac:dyDescent="0.2">
      <c r="A352" s="2" t="str">
        <f>IF('学会発表(国内)'!A352&lt;&gt;"",'学会発表(国内)'!A352,"")</f>
        <v/>
      </c>
      <c r="B352" s="1" t="str">
        <f>IF('学会発表(国内)'!B352&lt;&gt;"",'学会発表(国内)'!B352&amp;":"&amp;'学会発表(国内)'!C352&amp;" "&amp;" "&amp;'学会発表(国内)'!D352&amp;". "&amp;'学会発表(国内)'!E352&amp;", "&amp;'学会発表(国内)'!F352&amp;(IF('学会発表(国内)'!G352&lt;&gt;""," ("&amp;'学会発表(国内)'!G352&amp;")","")),"")</f>
        <v/>
      </c>
    </row>
    <row r="353" spans="1:2" ht="60" customHeight="1" x14ac:dyDescent="0.2">
      <c r="A353" s="2" t="str">
        <f>IF('学会発表(国内)'!A353&lt;&gt;"",'学会発表(国内)'!A353,"")</f>
        <v/>
      </c>
      <c r="B353" s="1" t="str">
        <f>IF('学会発表(国内)'!B353&lt;&gt;"",'学会発表(国内)'!B353&amp;":"&amp;'学会発表(国内)'!C353&amp;" "&amp;" "&amp;'学会発表(国内)'!D353&amp;". "&amp;'学会発表(国内)'!E353&amp;", "&amp;'学会発表(国内)'!F353&amp;(IF('学会発表(国内)'!G353&lt;&gt;""," ("&amp;'学会発表(国内)'!G353&amp;")","")),"")</f>
        <v/>
      </c>
    </row>
    <row r="354" spans="1:2" ht="60" customHeight="1" x14ac:dyDescent="0.2">
      <c r="A354" s="2" t="str">
        <f>IF('学会発表(国内)'!A354&lt;&gt;"",'学会発表(国内)'!A354,"")</f>
        <v/>
      </c>
      <c r="B354" s="1" t="str">
        <f>IF('学会発表(国内)'!B354&lt;&gt;"",'学会発表(国内)'!B354&amp;":"&amp;'学会発表(国内)'!C354&amp;" "&amp;" "&amp;'学会発表(国内)'!D354&amp;". "&amp;'学会発表(国内)'!E354&amp;", "&amp;'学会発表(国内)'!F354&amp;(IF('学会発表(国内)'!G354&lt;&gt;""," ("&amp;'学会発表(国内)'!G354&amp;")","")),"")</f>
        <v/>
      </c>
    </row>
    <row r="355" spans="1:2" ht="60" customHeight="1" x14ac:dyDescent="0.2">
      <c r="A355" s="2" t="str">
        <f>IF('学会発表(国内)'!A355&lt;&gt;"",'学会発表(国内)'!A355,"")</f>
        <v/>
      </c>
      <c r="B355" s="1" t="str">
        <f>IF('学会発表(国内)'!B355&lt;&gt;"",'学会発表(国内)'!B355&amp;":"&amp;'学会発表(国内)'!C355&amp;" "&amp;" "&amp;'学会発表(国内)'!D355&amp;". "&amp;'学会発表(国内)'!E355&amp;", "&amp;'学会発表(国内)'!F355&amp;(IF('学会発表(国内)'!G355&lt;&gt;""," ("&amp;'学会発表(国内)'!G355&amp;")","")),"")</f>
        <v/>
      </c>
    </row>
    <row r="356" spans="1:2" ht="60" customHeight="1" x14ac:dyDescent="0.2">
      <c r="A356" s="2" t="str">
        <f>IF('学会発表(国内)'!A356&lt;&gt;"",'学会発表(国内)'!A356,"")</f>
        <v/>
      </c>
      <c r="B356" s="1" t="str">
        <f>IF('学会発表(国内)'!B356&lt;&gt;"",'学会発表(国内)'!B356&amp;":"&amp;'学会発表(国内)'!C356&amp;" "&amp;" "&amp;'学会発表(国内)'!D356&amp;". "&amp;'学会発表(国内)'!E356&amp;", "&amp;'学会発表(国内)'!F356&amp;(IF('学会発表(国内)'!G356&lt;&gt;""," ("&amp;'学会発表(国内)'!G356&amp;")","")),"")</f>
        <v/>
      </c>
    </row>
    <row r="357" spans="1:2" ht="60" customHeight="1" x14ac:dyDescent="0.2">
      <c r="A357" s="2" t="str">
        <f>IF('学会発表(国内)'!A357&lt;&gt;"",'学会発表(国内)'!A357,"")</f>
        <v/>
      </c>
      <c r="B357" s="1" t="str">
        <f>IF('学会発表(国内)'!B357&lt;&gt;"",'学会発表(国内)'!B357&amp;":"&amp;'学会発表(国内)'!C357&amp;" "&amp;" "&amp;'学会発表(国内)'!D357&amp;". "&amp;'学会発表(国内)'!E357&amp;", "&amp;'学会発表(国内)'!F357&amp;(IF('学会発表(国内)'!G357&lt;&gt;""," ("&amp;'学会発表(国内)'!G357&amp;")","")),"")</f>
        <v/>
      </c>
    </row>
    <row r="358" spans="1:2" ht="60" customHeight="1" x14ac:dyDescent="0.2">
      <c r="A358" s="2" t="str">
        <f>IF('学会発表(国内)'!A358&lt;&gt;"",'学会発表(国内)'!A358,"")</f>
        <v/>
      </c>
      <c r="B358" s="1" t="str">
        <f>IF('学会発表(国内)'!B358&lt;&gt;"",'学会発表(国内)'!B358&amp;":"&amp;'学会発表(国内)'!C358&amp;" "&amp;" "&amp;'学会発表(国内)'!D358&amp;". "&amp;'学会発表(国内)'!E358&amp;", "&amp;'学会発表(国内)'!F358&amp;(IF('学会発表(国内)'!G358&lt;&gt;""," ("&amp;'学会発表(国内)'!G358&amp;")","")),"")</f>
        <v/>
      </c>
    </row>
    <row r="359" spans="1:2" ht="60" customHeight="1" x14ac:dyDescent="0.2">
      <c r="A359" s="2" t="str">
        <f>IF('学会発表(国内)'!A359&lt;&gt;"",'学会発表(国内)'!A359,"")</f>
        <v/>
      </c>
      <c r="B359" s="1" t="str">
        <f>IF('学会発表(国内)'!B359&lt;&gt;"",'学会発表(国内)'!B359&amp;":"&amp;'学会発表(国内)'!C359&amp;" "&amp;" "&amp;'学会発表(国内)'!D359&amp;". "&amp;'学会発表(国内)'!E359&amp;", "&amp;'学会発表(国内)'!F359&amp;(IF('学会発表(国内)'!G359&lt;&gt;""," ("&amp;'学会発表(国内)'!G359&amp;")","")),"")</f>
        <v/>
      </c>
    </row>
    <row r="360" spans="1:2" ht="60" customHeight="1" x14ac:dyDescent="0.2">
      <c r="A360" s="2" t="str">
        <f>IF('学会発表(国内)'!A360&lt;&gt;"",'学会発表(国内)'!A360,"")</f>
        <v/>
      </c>
      <c r="B360" s="1" t="str">
        <f>IF('学会発表(国内)'!B360&lt;&gt;"",'学会発表(国内)'!B360&amp;":"&amp;'学会発表(国内)'!C360&amp;" "&amp;" "&amp;'学会発表(国内)'!D360&amp;". "&amp;'学会発表(国内)'!E360&amp;", "&amp;'学会発表(国内)'!F360&amp;(IF('学会発表(国内)'!G360&lt;&gt;""," ("&amp;'学会発表(国内)'!G360&amp;")","")),"")</f>
        <v/>
      </c>
    </row>
    <row r="361" spans="1:2" ht="60" customHeight="1" x14ac:dyDescent="0.2">
      <c r="A361" s="2" t="str">
        <f>IF('学会発表(国内)'!A361&lt;&gt;"",'学会発表(国内)'!A361,"")</f>
        <v/>
      </c>
      <c r="B361" s="1" t="str">
        <f>IF('学会発表(国内)'!B361&lt;&gt;"",'学会発表(国内)'!B361&amp;":"&amp;'学会発表(国内)'!C361&amp;" "&amp;" "&amp;'学会発表(国内)'!D361&amp;". "&amp;'学会発表(国内)'!E361&amp;", "&amp;'学会発表(国内)'!F361&amp;(IF('学会発表(国内)'!G361&lt;&gt;""," ("&amp;'学会発表(国内)'!G361&amp;")","")),"")</f>
        <v/>
      </c>
    </row>
    <row r="362" spans="1:2" ht="60" customHeight="1" x14ac:dyDescent="0.2">
      <c r="A362" s="2" t="str">
        <f>IF('学会発表(国内)'!A362&lt;&gt;"",'学会発表(国内)'!A362,"")</f>
        <v/>
      </c>
      <c r="B362" s="1" t="str">
        <f>IF('学会発表(国内)'!B362&lt;&gt;"",'学会発表(国内)'!B362&amp;":"&amp;'学会発表(国内)'!C362&amp;" "&amp;" "&amp;'学会発表(国内)'!D362&amp;". "&amp;'学会発表(国内)'!E362&amp;", "&amp;'学会発表(国内)'!F362&amp;(IF('学会発表(国内)'!G362&lt;&gt;""," ("&amp;'学会発表(国内)'!G362&amp;")","")),"")</f>
        <v/>
      </c>
    </row>
    <row r="363" spans="1:2" ht="60" customHeight="1" x14ac:dyDescent="0.2">
      <c r="A363" s="2" t="str">
        <f>IF('学会発表(国内)'!A363&lt;&gt;"",'学会発表(国内)'!A363,"")</f>
        <v/>
      </c>
      <c r="B363" s="1" t="str">
        <f>IF('学会発表(国内)'!B363&lt;&gt;"",'学会発表(国内)'!B363&amp;":"&amp;'学会発表(国内)'!C363&amp;" "&amp;" "&amp;'学会発表(国内)'!D363&amp;". "&amp;'学会発表(国内)'!E363&amp;", "&amp;'学会発表(国内)'!F363&amp;(IF('学会発表(国内)'!G363&lt;&gt;""," ("&amp;'学会発表(国内)'!G363&amp;")","")),"")</f>
        <v/>
      </c>
    </row>
    <row r="364" spans="1:2" ht="60" customHeight="1" x14ac:dyDescent="0.2">
      <c r="A364" s="2" t="str">
        <f>IF('学会発表(国内)'!A364&lt;&gt;"",'学会発表(国内)'!A364,"")</f>
        <v/>
      </c>
      <c r="B364" s="1" t="str">
        <f>IF('学会発表(国内)'!B364&lt;&gt;"",'学会発表(国内)'!B364&amp;":"&amp;'学会発表(国内)'!C364&amp;" "&amp;" "&amp;'学会発表(国内)'!D364&amp;". "&amp;'学会発表(国内)'!E364&amp;", "&amp;'学会発表(国内)'!F364&amp;(IF('学会発表(国内)'!G364&lt;&gt;""," ("&amp;'学会発表(国内)'!G364&amp;")","")),"")</f>
        <v/>
      </c>
    </row>
    <row r="365" spans="1:2" ht="60" customHeight="1" x14ac:dyDescent="0.2">
      <c r="A365" s="2" t="str">
        <f>IF('学会発表(国内)'!A365&lt;&gt;"",'学会発表(国内)'!A365,"")</f>
        <v/>
      </c>
      <c r="B365" s="1" t="str">
        <f>IF('学会発表(国内)'!B365&lt;&gt;"",'学会発表(国内)'!B365&amp;":"&amp;'学会発表(国内)'!C365&amp;" "&amp;" "&amp;'学会発表(国内)'!D365&amp;". "&amp;'学会発表(国内)'!E365&amp;", "&amp;'学会発表(国内)'!F365&amp;(IF('学会発表(国内)'!G365&lt;&gt;""," ("&amp;'学会発表(国内)'!G365&amp;")","")),"")</f>
        <v/>
      </c>
    </row>
    <row r="366" spans="1:2" ht="60" customHeight="1" x14ac:dyDescent="0.2">
      <c r="A366" s="2" t="str">
        <f>IF('学会発表(国内)'!A366&lt;&gt;"",'学会発表(国内)'!A366,"")</f>
        <v/>
      </c>
      <c r="B366" s="1" t="str">
        <f>IF('学会発表(国内)'!B366&lt;&gt;"",'学会発表(国内)'!B366&amp;":"&amp;'学会発表(国内)'!C366&amp;" "&amp;" "&amp;'学会発表(国内)'!D366&amp;". "&amp;'学会発表(国内)'!E366&amp;", "&amp;'学会発表(国内)'!F366&amp;(IF('学会発表(国内)'!G366&lt;&gt;""," ("&amp;'学会発表(国内)'!G366&amp;")","")),"")</f>
        <v/>
      </c>
    </row>
    <row r="367" spans="1:2" ht="60" customHeight="1" x14ac:dyDescent="0.2">
      <c r="A367" s="2" t="str">
        <f>IF('学会発表(国内)'!A367&lt;&gt;"",'学会発表(国内)'!A367,"")</f>
        <v/>
      </c>
      <c r="B367" s="1" t="str">
        <f>IF('学会発表(国内)'!B367&lt;&gt;"",'学会発表(国内)'!B367&amp;":"&amp;'学会発表(国内)'!C367&amp;" "&amp;" "&amp;'学会発表(国内)'!D367&amp;". "&amp;'学会発表(国内)'!E367&amp;", "&amp;'学会発表(国内)'!F367&amp;(IF('学会発表(国内)'!G367&lt;&gt;""," ("&amp;'学会発表(国内)'!G367&amp;")","")),"")</f>
        <v/>
      </c>
    </row>
    <row r="368" spans="1:2" ht="60" customHeight="1" x14ac:dyDescent="0.2">
      <c r="A368" s="2" t="str">
        <f>IF('学会発表(国内)'!A368&lt;&gt;"",'学会発表(国内)'!A368,"")</f>
        <v/>
      </c>
      <c r="B368" s="1" t="str">
        <f>IF('学会発表(国内)'!B368&lt;&gt;"",'学会発表(国内)'!B368&amp;":"&amp;'学会発表(国内)'!C368&amp;" "&amp;" "&amp;'学会発表(国内)'!D368&amp;". "&amp;'学会発表(国内)'!E368&amp;", "&amp;'学会発表(国内)'!F368&amp;(IF('学会発表(国内)'!G368&lt;&gt;""," ("&amp;'学会発表(国内)'!G368&amp;")","")),"")</f>
        <v/>
      </c>
    </row>
    <row r="369" spans="1:2" ht="60" customHeight="1" x14ac:dyDescent="0.2">
      <c r="A369" s="2" t="str">
        <f>IF('学会発表(国内)'!A369&lt;&gt;"",'学会発表(国内)'!A369,"")</f>
        <v/>
      </c>
      <c r="B369" s="1" t="str">
        <f>IF('学会発表(国内)'!B369&lt;&gt;"",'学会発表(国内)'!B369&amp;":"&amp;'学会発表(国内)'!C369&amp;" "&amp;" "&amp;'学会発表(国内)'!D369&amp;". "&amp;'学会発表(国内)'!E369&amp;", "&amp;'学会発表(国内)'!F369&amp;(IF('学会発表(国内)'!G369&lt;&gt;""," ("&amp;'学会発表(国内)'!G369&amp;")","")),"")</f>
        <v/>
      </c>
    </row>
    <row r="370" spans="1:2" ht="60" customHeight="1" x14ac:dyDescent="0.2">
      <c r="A370" s="2" t="str">
        <f>IF('学会発表(国内)'!A370&lt;&gt;"",'学会発表(国内)'!A370,"")</f>
        <v/>
      </c>
      <c r="B370" s="1" t="str">
        <f>IF('学会発表(国内)'!B370&lt;&gt;"",'学会発表(国内)'!B370&amp;":"&amp;'学会発表(国内)'!C370&amp;" "&amp;" "&amp;'学会発表(国内)'!D370&amp;". "&amp;'学会発表(国内)'!E370&amp;", "&amp;'学会発表(国内)'!F370&amp;(IF('学会発表(国内)'!G370&lt;&gt;""," ("&amp;'学会発表(国内)'!G370&amp;")","")),"")</f>
        <v/>
      </c>
    </row>
    <row r="371" spans="1:2" ht="60" customHeight="1" x14ac:dyDescent="0.2">
      <c r="A371" s="2" t="str">
        <f>IF('学会発表(国内)'!A371&lt;&gt;"",'学会発表(国内)'!A371,"")</f>
        <v/>
      </c>
      <c r="B371" s="1" t="str">
        <f>IF('学会発表(国内)'!B371&lt;&gt;"",'学会発表(国内)'!B371&amp;":"&amp;'学会発表(国内)'!C371&amp;" "&amp;" "&amp;'学会発表(国内)'!D371&amp;". "&amp;'学会発表(国内)'!E371&amp;", "&amp;'学会発表(国内)'!F371&amp;(IF('学会発表(国内)'!G371&lt;&gt;""," ("&amp;'学会発表(国内)'!G371&amp;")","")),"")</f>
        <v/>
      </c>
    </row>
    <row r="372" spans="1:2" ht="60" customHeight="1" x14ac:dyDescent="0.2">
      <c r="A372" s="2" t="str">
        <f>IF('学会発表(国内)'!A372&lt;&gt;"",'学会発表(国内)'!A372,"")</f>
        <v/>
      </c>
      <c r="B372" s="1" t="str">
        <f>IF('学会発表(国内)'!B372&lt;&gt;"",'学会発表(国内)'!B372&amp;":"&amp;'学会発表(国内)'!C372&amp;" "&amp;" "&amp;'学会発表(国内)'!D372&amp;". "&amp;'学会発表(国内)'!E372&amp;", "&amp;'学会発表(国内)'!F372&amp;(IF('学会発表(国内)'!G372&lt;&gt;""," ("&amp;'学会発表(国内)'!G372&amp;")","")),"")</f>
        <v/>
      </c>
    </row>
    <row r="373" spans="1:2" ht="60" customHeight="1" x14ac:dyDescent="0.2">
      <c r="A373" s="2" t="str">
        <f>IF('学会発表(国内)'!A373&lt;&gt;"",'学会発表(国内)'!A373,"")</f>
        <v/>
      </c>
      <c r="B373" s="1" t="str">
        <f>IF('学会発表(国内)'!B373&lt;&gt;"",'学会発表(国内)'!B373&amp;":"&amp;'学会発表(国内)'!C373&amp;" "&amp;" "&amp;'学会発表(国内)'!D373&amp;". "&amp;'学会発表(国内)'!E373&amp;", "&amp;'学会発表(国内)'!F373&amp;(IF('学会発表(国内)'!G373&lt;&gt;""," ("&amp;'学会発表(国内)'!G373&amp;")","")),"")</f>
        <v/>
      </c>
    </row>
    <row r="374" spans="1:2" ht="60" customHeight="1" x14ac:dyDescent="0.2">
      <c r="A374" s="2" t="str">
        <f>IF('学会発表(国内)'!A374&lt;&gt;"",'学会発表(国内)'!A374,"")</f>
        <v/>
      </c>
      <c r="B374" s="1" t="str">
        <f>IF('学会発表(国内)'!B374&lt;&gt;"",'学会発表(国内)'!B374&amp;":"&amp;'学会発表(国内)'!C374&amp;" "&amp;" "&amp;'学会発表(国内)'!D374&amp;". "&amp;'学会発表(国内)'!E374&amp;", "&amp;'学会発表(国内)'!F374&amp;(IF('学会発表(国内)'!G374&lt;&gt;""," ("&amp;'学会発表(国内)'!G374&amp;")","")),"")</f>
        <v/>
      </c>
    </row>
    <row r="375" spans="1:2" ht="60" customHeight="1" x14ac:dyDescent="0.2">
      <c r="A375" s="2" t="str">
        <f>IF('学会発表(国内)'!A375&lt;&gt;"",'学会発表(国内)'!A375,"")</f>
        <v/>
      </c>
      <c r="B375" s="1" t="str">
        <f>IF('学会発表(国内)'!B375&lt;&gt;"",'学会発表(国内)'!B375&amp;":"&amp;'学会発表(国内)'!C375&amp;" "&amp;" "&amp;'学会発表(国内)'!D375&amp;". "&amp;'学会発表(国内)'!E375&amp;", "&amp;'学会発表(国内)'!F375&amp;(IF('学会発表(国内)'!G375&lt;&gt;""," ("&amp;'学会発表(国内)'!G375&amp;")","")),"")</f>
        <v/>
      </c>
    </row>
    <row r="376" spans="1:2" ht="60" customHeight="1" x14ac:dyDescent="0.2">
      <c r="A376" s="2" t="str">
        <f>IF('学会発表(国内)'!A376&lt;&gt;"",'学会発表(国内)'!A376,"")</f>
        <v/>
      </c>
      <c r="B376" s="1" t="str">
        <f>IF('学会発表(国内)'!B376&lt;&gt;"",'学会発表(国内)'!B376&amp;":"&amp;'学会発表(国内)'!C376&amp;" "&amp;" "&amp;'学会発表(国内)'!D376&amp;". "&amp;'学会発表(国内)'!E376&amp;", "&amp;'学会発表(国内)'!F376&amp;(IF('学会発表(国内)'!G376&lt;&gt;""," ("&amp;'学会発表(国内)'!G376&amp;")","")),"")</f>
        <v/>
      </c>
    </row>
    <row r="377" spans="1:2" ht="60" customHeight="1" x14ac:dyDescent="0.2">
      <c r="A377" s="2" t="str">
        <f>IF('学会発表(国内)'!A377&lt;&gt;"",'学会発表(国内)'!A377,"")</f>
        <v/>
      </c>
      <c r="B377" s="1" t="str">
        <f>IF('学会発表(国内)'!B377&lt;&gt;"",'学会発表(国内)'!B377&amp;":"&amp;'学会発表(国内)'!C377&amp;" "&amp;" "&amp;'学会発表(国内)'!D377&amp;". "&amp;'学会発表(国内)'!E377&amp;", "&amp;'学会発表(国内)'!F377&amp;(IF('学会発表(国内)'!G377&lt;&gt;""," ("&amp;'学会発表(国内)'!G377&amp;")","")),"")</f>
        <v/>
      </c>
    </row>
    <row r="378" spans="1:2" ht="60" customHeight="1" x14ac:dyDescent="0.2">
      <c r="A378" s="2" t="str">
        <f>IF('学会発表(国内)'!A378&lt;&gt;"",'学会発表(国内)'!A378,"")</f>
        <v/>
      </c>
      <c r="B378" s="1" t="str">
        <f>IF('学会発表(国内)'!B378&lt;&gt;"",'学会発表(国内)'!B378&amp;":"&amp;'学会発表(国内)'!C378&amp;" "&amp;" "&amp;'学会発表(国内)'!D378&amp;". "&amp;'学会発表(国内)'!E378&amp;", "&amp;'学会発表(国内)'!F378&amp;(IF('学会発表(国内)'!G378&lt;&gt;""," ("&amp;'学会発表(国内)'!G378&amp;")","")),"")</f>
        <v/>
      </c>
    </row>
    <row r="379" spans="1:2" ht="60" customHeight="1" x14ac:dyDescent="0.2">
      <c r="A379" s="2" t="str">
        <f>IF('学会発表(国内)'!A379&lt;&gt;"",'学会発表(国内)'!A379,"")</f>
        <v/>
      </c>
      <c r="B379" s="1" t="str">
        <f>IF('学会発表(国内)'!B379&lt;&gt;"",'学会発表(国内)'!B379&amp;":"&amp;'学会発表(国内)'!C379&amp;" "&amp;" "&amp;'学会発表(国内)'!D379&amp;". "&amp;'学会発表(国内)'!E379&amp;", "&amp;'学会発表(国内)'!F379&amp;(IF('学会発表(国内)'!G379&lt;&gt;""," ("&amp;'学会発表(国内)'!G379&amp;")","")),"")</f>
        <v/>
      </c>
    </row>
    <row r="380" spans="1:2" ht="60" customHeight="1" x14ac:dyDescent="0.2">
      <c r="A380" s="2" t="str">
        <f>IF('学会発表(国内)'!A380&lt;&gt;"",'学会発表(国内)'!A380,"")</f>
        <v/>
      </c>
      <c r="B380" s="1" t="str">
        <f>IF('学会発表(国内)'!B380&lt;&gt;"",'学会発表(国内)'!B380&amp;":"&amp;'学会発表(国内)'!C380&amp;" "&amp;" "&amp;'学会発表(国内)'!D380&amp;". "&amp;'学会発表(国内)'!E380&amp;", "&amp;'学会発表(国内)'!F380&amp;(IF('学会発表(国内)'!G380&lt;&gt;""," ("&amp;'学会発表(国内)'!G380&amp;")","")),"")</f>
        <v/>
      </c>
    </row>
    <row r="381" spans="1:2" ht="60" customHeight="1" x14ac:dyDescent="0.2">
      <c r="A381" s="2" t="str">
        <f>IF('学会発表(国内)'!A381&lt;&gt;"",'学会発表(国内)'!A381,"")</f>
        <v/>
      </c>
      <c r="B381" s="1" t="str">
        <f>IF('学会発表(国内)'!B381&lt;&gt;"",'学会発表(国内)'!B381&amp;":"&amp;'学会発表(国内)'!C381&amp;" "&amp;" "&amp;'学会発表(国内)'!D381&amp;". "&amp;'学会発表(国内)'!E381&amp;", "&amp;'学会発表(国内)'!F381&amp;(IF('学会発表(国内)'!G381&lt;&gt;""," ("&amp;'学会発表(国内)'!G381&amp;")","")),"")</f>
        <v/>
      </c>
    </row>
    <row r="382" spans="1:2" ht="60" customHeight="1" x14ac:dyDescent="0.2">
      <c r="A382" s="2" t="str">
        <f>IF('学会発表(国内)'!A382&lt;&gt;"",'学会発表(国内)'!A382,"")</f>
        <v/>
      </c>
      <c r="B382" s="1" t="str">
        <f>IF('学会発表(国内)'!B382&lt;&gt;"",'学会発表(国内)'!B382&amp;":"&amp;'学会発表(国内)'!C382&amp;" "&amp;" "&amp;'学会発表(国内)'!D382&amp;". "&amp;'学会発表(国内)'!E382&amp;", "&amp;'学会発表(国内)'!F382&amp;(IF('学会発表(国内)'!G382&lt;&gt;""," ("&amp;'学会発表(国内)'!G382&amp;")","")),"")</f>
        <v/>
      </c>
    </row>
    <row r="383" spans="1:2" ht="60" customHeight="1" x14ac:dyDescent="0.2">
      <c r="A383" s="2" t="str">
        <f>IF('学会発表(国内)'!A383&lt;&gt;"",'学会発表(国内)'!A383,"")</f>
        <v/>
      </c>
      <c r="B383" s="1" t="str">
        <f>IF('学会発表(国内)'!B383&lt;&gt;"",'学会発表(国内)'!B383&amp;":"&amp;'学会発表(国内)'!C383&amp;" "&amp;" "&amp;'学会発表(国内)'!D383&amp;". "&amp;'学会発表(国内)'!E383&amp;", "&amp;'学会発表(国内)'!F383&amp;(IF('学会発表(国内)'!G383&lt;&gt;""," ("&amp;'学会発表(国内)'!G383&amp;")","")),"")</f>
        <v/>
      </c>
    </row>
    <row r="384" spans="1:2" ht="60" customHeight="1" x14ac:dyDescent="0.2">
      <c r="A384" s="2" t="str">
        <f>IF('学会発表(国内)'!A384&lt;&gt;"",'学会発表(国内)'!A384,"")</f>
        <v/>
      </c>
      <c r="B384" s="1" t="str">
        <f>IF('学会発表(国内)'!B384&lt;&gt;"",'学会発表(国内)'!B384&amp;":"&amp;'学会発表(国内)'!C384&amp;" "&amp;" "&amp;'学会発表(国内)'!D384&amp;". "&amp;'学会発表(国内)'!E384&amp;", "&amp;'学会発表(国内)'!F384&amp;(IF('学会発表(国内)'!G384&lt;&gt;""," ("&amp;'学会発表(国内)'!G384&amp;")","")),"")</f>
        <v/>
      </c>
    </row>
    <row r="385" spans="1:2" ht="60" customHeight="1" x14ac:dyDescent="0.2">
      <c r="A385" s="2" t="str">
        <f>IF('学会発表(国内)'!A385&lt;&gt;"",'学会発表(国内)'!A385,"")</f>
        <v/>
      </c>
      <c r="B385" s="1" t="str">
        <f>IF('学会発表(国内)'!B385&lt;&gt;"",'学会発表(国内)'!B385&amp;":"&amp;'学会発表(国内)'!C385&amp;" "&amp;" "&amp;'学会発表(国内)'!D385&amp;". "&amp;'学会発表(国内)'!E385&amp;", "&amp;'学会発表(国内)'!F385&amp;(IF('学会発表(国内)'!G385&lt;&gt;""," ("&amp;'学会発表(国内)'!G385&amp;")","")),"")</f>
        <v/>
      </c>
    </row>
    <row r="386" spans="1:2" ht="60" customHeight="1" x14ac:dyDescent="0.2">
      <c r="A386" s="2" t="str">
        <f>IF('学会発表(国内)'!A386&lt;&gt;"",'学会発表(国内)'!A386,"")</f>
        <v/>
      </c>
      <c r="B386" s="1" t="str">
        <f>IF('学会発表(国内)'!B386&lt;&gt;"",'学会発表(国内)'!B386&amp;":"&amp;'学会発表(国内)'!C386&amp;" "&amp;" "&amp;'学会発表(国内)'!D386&amp;". "&amp;'学会発表(国内)'!E386&amp;", "&amp;'学会発表(国内)'!F386&amp;(IF('学会発表(国内)'!G386&lt;&gt;""," ("&amp;'学会発表(国内)'!G386&amp;")","")),"")</f>
        <v/>
      </c>
    </row>
    <row r="387" spans="1:2" ht="60" customHeight="1" x14ac:dyDescent="0.2">
      <c r="A387" s="2" t="str">
        <f>IF('学会発表(国内)'!A387&lt;&gt;"",'学会発表(国内)'!A387,"")</f>
        <v/>
      </c>
      <c r="B387" s="1" t="str">
        <f>IF('学会発表(国内)'!B387&lt;&gt;"",'学会発表(国内)'!B387&amp;":"&amp;'学会発表(国内)'!C387&amp;" "&amp;" "&amp;'学会発表(国内)'!D387&amp;". "&amp;'学会発表(国内)'!E387&amp;", "&amp;'学会発表(国内)'!F387&amp;(IF('学会発表(国内)'!G387&lt;&gt;""," ("&amp;'学会発表(国内)'!G387&amp;")","")),"")</f>
        <v/>
      </c>
    </row>
    <row r="388" spans="1:2" ht="60" customHeight="1" x14ac:dyDescent="0.2">
      <c r="A388" s="2" t="str">
        <f>IF('学会発表(国内)'!A388&lt;&gt;"",'学会発表(国内)'!A388,"")</f>
        <v/>
      </c>
      <c r="B388" s="1" t="str">
        <f>IF('学会発表(国内)'!B388&lt;&gt;"",'学会発表(国内)'!B388&amp;":"&amp;'学会発表(国内)'!C388&amp;" "&amp;" "&amp;'学会発表(国内)'!D388&amp;". "&amp;'学会発表(国内)'!E388&amp;", "&amp;'学会発表(国内)'!F388&amp;(IF('学会発表(国内)'!G388&lt;&gt;""," ("&amp;'学会発表(国内)'!G388&amp;")","")),"")</f>
        <v/>
      </c>
    </row>
    <row r="389" spans="1:2" ht="60" customHeight="1" x14ac:dyDescent="0.2">
      <c r="A389" s="2" t="str">
        <f>IF('学会発表(国内)'!A389&lt;&gt;"",'学会発表(国内)'!A389,"")</f>
        <v/>
      </c>
      <c r="B389" s="1" t="str">
        <f>IF('学会発表(国内)'!B389&lt;&gt;"",'学会発表(国内)'!B389&amp;":"&amp;'学会発表(国内)'!C389&amp;" "&amp;" "&amp;'学会発表(国内)'!D389&amp;". "&amp;'学会発表(国内)'!E389&amp;", "&amp;'学会発表(国内)'!F389&amp;(IF('学会発表(国内)'!G389&lt;&gt;""," ("&amp;'学会発表(国内)'!G389&amp;")","")),"")</f>
        <v/>
      </c>
    </row>
    <row r="390" spans="1:2" ht="60" customHeight="1" x14ac:dyDescent="0.2">
      <c r="A390" s="2" t="str">
        <f>IF('学会発表(国内)'!A390&lt;&gt;"",'学会発表(国内)'!A390,"")</f>
        <v/>
      </c>
      <c r="B390" s="1" t="str">
        <f>IF('学会発表(国内)'!B390&lt;&gt;"",'学会発表(国内)'!B390&amp;":"&amp;'学会発表(国内)'!C390&amp;" "&amp;" "&amp;'学会発表(国内)'!D390&amp;". "&amp;'学会発表(国内)'!E390&amp;", "&amp;'学会発表(国内)'!F390&amp;(IF('学会発表(国内)'!G390&lt;&gt;""," ("&amp;'学会発表(国内)'!G390&amp;")","")),"")</f>
        <v/>
      </c>
    </row>
    <row r="391" spans="1:2" ht="60" customHeight="1" x14ac:dyDescent="0.2">
      <c r="A391" s="2" t="str">
        <f>IF('学会発表(国内)'!A391&lt;&gt;"",'学会発表(国内)'!A391,"")</f>
        <v/>
      </c>
      <c r="B391" s="1" t="str">
        <f>IF('学会発表(国内)'!B391&lt;&gt;"",'学会発表(国内)'!B391&amp;":"&amp;'学会発表(国内)'!C391&amp;" "&amp;" "&amp;'学会発表(国内)'!D391&amp;". "&amp;'学会発表(国内)'!E391&amp;", "&amp;'学会発表(国内)'!F391&amp;(IF('学会発表(国内)'!G391&lt;&gt;""," ("&amp;'学会発表(国内)'!G391&amp;")","")),"")</f>
        <v/>
      </c>
    </row>
    <row r="392" spans="1:2" ht="60" customHeight="1" x14ac:dyDescent="0.2">
      <c r="A392" s="2" t="str">
        <f>IF('学会発表(国内)'!A392&lt;&gt;"",'学会発表(国内)'!A392,"")</f>
        <v/>
      </c>
      <c r="B392" s="1" t="str">
        <f>IF('学会発表(国内)'!B392&lt;&gt;"",'学会発表(国内)'!B392&amp;":"&amp;'学会発表(国内)'!C392&amp;" "&amp;" "&amp;'学会発表(国内)'!D392&amp;". "&amp;'学会発表(国内)'!E392&amp;", "&amp;'学会発表(国内)'!F392&amp;(IF('学会発表(国内)'!G392&lt;&gt;""," ("&amp;'学会発表(国内)'!G392&amp;")","")),"")</f>
        <v/>
      </c>
    </row>
    <row r="393" spans="1:2" ht="60" customHeight="1" x14ac:dyDescent="0.2">
      <c r="A393" s="2" t="str">
        <f>IF('学会発表(国内)'!A393&lt;&gt;"",'学会発表(国内)'!A393,"")</f>
        <v/>
      </c>
      <c r="B393" s="1" t="str">
        <f>IF('学会発表(国内)'!B393&lt;&gt;"",'学会発表(国内)'!B393&amp;":"&amp;'学会発表(国内)'!C393&amp;" "&amp;" "&amp;'学会発表(国内)'!D393&amp;". "&amp;'学会発表(国内)'!E393&amp;", "&amp;'学会発表(国内)'!F393&amp;(IF('学会発表(国内)'!G393&lt;&gt;""," ("&amp;'学会発表(国内)'!G393&amp;")","")),"")</f>
        <v/>
      </c>
    </row>
    <row r="394" spans="1:2" ht="60" customHeight="1" x14ac:dyDescent="0.2">
      <c r="A394" s="2" t="str">
        <f>IF('学会発表(国内)'!A394&lt;&gt;"",'学会発表(国内)'!A394,"")</f>
        <v/>
      </c>
      <c r="B394" s="1" t="str">
        <f>IF('学会発表(国内)'!B394&lt;&gt;"",'学会発表(国内)'!B394&amp;":"&amp;'学会発表(国内)'!C394&amp;" "&amp;" "&amp;'学会発表(国内)'!D394&amp;". "&amp;'学会発表(国内)'!E394&amp;", "&amp;'学会発表(国内)'!F394&amp;(IF('学会発表(国内)'!G394&lt;&gt;""," ("&amp;'学会発表(国内)'!G394&amp;")","")),"")</f>
        <v/>
      </c>
    </row>
    <row r="395" spans="1:2" ht="60" customHeight="1" x14ac:dyDescent="0.2">
      <c r="A395" s="2" t="str">
        <f>IF('学会発表(国内)'!A395&lt;&gt;"",'学会発表(国内)'!A395,"")</f>
        <v/>
      </c>
      <c r="B395" s="1" t="str">
        <f>IF('学会発表(国内)'!B395&lt;&gt;"",'学会発表(国内)'!B395&amp;":"&amp;'学会発表(国内)'!C395&amp;" "&amp;" "&amp;'学会発表(国内)'!D395&amp;". "&amp;'学会発表(国内)'!E395&amp;", "&amp;'学会発表(国内)'!F395&amp;(IF('学会発表(国内)'!G395&lt;&gt;""," ("&amp;'学会発表(国内)'!G395&amp;")","")),"")</f>
        <v/>
      </c>
    </row>
    <row r="396" spans="1:2" ht="60" customHeight="1" x14ac:dyDescent="0.2">
      <c r="A396" s="2" t="str">
        <f>IF('学会発表(国内)'!A396&lt;&gt;"",'学会発表(国内)'!A396,"")</f>
        <v/>
      </c>
      <c r="B396" s="1" t="str">
        <f>IF('学会発表(国内)'!B396&lt;&gt;"",'学会発表(国内)'!B396&amp;":"&amp;'学会発表(国内)'!C396&amp;" "&amp;" "&amp;'学会発表(国内)'!D396&amp;". "&amp;'学会発表(国内)'!E396&amp;", "&amp;'学会発表(国内)'!F396&amp;(IF('学会発表(国内)'!G396&lt;&gt;""," ("&amp;'学会発表(国内)'!G396&amp;")","")),"")</f>
        <v/>
      </c>
    </row>
    <row r="397" spans="1:2" ht="60" customHeight="1" x14ac:dyDescent="0.2">
      <c r="A397" s="2" t="str">
        <f>IF('学会発表(国内)'!A397&lt;&gt;"",'学会発表(国内)'!A397,"")</f>
        <v/>
      </c>
      <c r="B397" s="1" t="str">
        <f>IF('学会発表(国内)'!B397&lt;&gt;"",'学会発表(国内)'!B397&amp;":"&amp;'学会発表(国内)'!C397&amp;" "&amp;" "&amp;'学会発表(国内)'!D397&amp;". "&amp;'学会発表(国内)'!E397&amp;", "&amp;'学会発表(国内)'!F397&amp;(IF('学会発表(国内)'!G397&lt;&gt;""," ("&amp;'学会発表(国内)'!G397&amp;")","")),"")</f>
        <v/>
      </c>
    </row>
    <row r="398" spans="1:2" ht="60" customHeight="1" x14ac:dyDescent="0.2">
      <c r="A398" s="2" t="str">
        <f>IF('学会発表(国内)'!A398&lt;&gt;"",'学会発表(国内)'!A398,"")</f>
        <v/>
      </c>
      <c r="B398" s="1" t="str">
        <f>IF('学会発表(国内)'!B398&lt;&gt;"",'学会発表(国内)'!B398&amp;":"&amp;'学会発表(国内)'!C398&amp;" "&amp;" "&amp;'学会発表(国内)'!D398&amp;". "&amp;'学会発表(国内)'!E398&amp;", "&amp;'学会発表(国内)'!F398&amp;(IF('学会発表(国内)'!G398&lt;&gt;""," ("&amp;'学会発表(国内)'!G398&amp;")","")),"")</f>
        <v/>
      </c>
    </row>
    <row r="399" spans="1:2" ht="60" customHeight="1" x14ac:dyDescent="0.2">
      <c r="A399" s="2" t="str">
        <f>IF('学会発表(国内)'!A399&lt;&gt;"",'学会発表(国内)'!A399,"")</f>
        <v/>
      </c>
      <c r="B399" s="1" t="str">
        <f>IF('学会発表(国内)'!B399&lt;&gt;"",'学会発表(国内)'!B399&amp;":"&amp;'学会発表(国内)'!C399&amp;" "&amp;" "&amp;'学会発表(国内)'!D399&amp;". "&amp;'学会発表(国内)'!E399&amp;", "&amp;'学会発表(国内)'!F399&amp;(IF('学会発表(国内)'!G399&lt;&gt;""," ("&amp;'学会発表(国内)'!G399&amp;")","")),"")</f>
        <v/>
      </c>
    </row>
    <row r="400" spans="1:2" ht="60" customHeight="1" x14ac:dyDescent="0.2">
      <c r="A400" s="2" t="str">
        <f>IF('学会発表(国内)'!A400&lt;&gt;"",'学会発表(国内)'!A400,"")</f>
        <v/>
      </c>
      <c r="B400" s="1" t="str">
        <f>IF('学会発表(国内)'!B400&lt;&gt;"",'学会発表(国内)'!B400&amp;":"&amp;'学会発表(国内)'!C400&amp;" "&amp;" "&amp;'学会発表(国内)'!D400&amp;". "&amp;'学会発表(国内)'!E400&amp;", "&amp;'学会発表(国内)'!F400&amp;(IF('学会発表(国内)'!G400&lt;&gt;""," ("&amp;'学会発表(国内)'!G400&amp;")","")),"")</f>
        <v/>
      </c>
    </row>
    <row r="401" spans="1:2" ht="60" customHeight="1" x14ac:dyDescent="0.2">
      <c r="A401" s="2" t="str">
        <f>IF('学会発表(国内)'!A401&lt;&gt;"",'学会発表(国内)'!A401,"")</f>
        <v/>
      </c>
      <c r="B401" s="1" t="str">
        <f>IF('学会発表(国内)'!B401&lt;&gt;"",'学会発表(国内)'!B401&amp;":"&amp;'学会発表(国内)'!C401&amp;" "&amp;" "&amp;'学会発表(国内)'!D401&amp;". "&amp;'学会発表(国内)'!E401&amp;", "&amp;'学会発表(国内)'!F401&amp;(IF('学会発表(国内)'!G401&lt;&gt;""," ("&amp;'学会発表(国内)'!G401&amp;")","")),"")</f>
        <v/>
      </c>
    </row>
    <row r="402" spans="1:2" ht="60" customHeight="1" x14ac:dyDescent="0.2">
      <c r="A402" s="2" t="str">
        <f>IF('学会発表(国内)'!A402&lt;&gt;"",'学会発表(国内)'!A402,"")</f>
        <v/>
      </c>
      <c r="B402" s="1" t="str">
        <f>IF('学会発表(国内)'!B402&lt;&gt;"",'学会発表(国内)'!B402&amp;":"&amp;'学会発表(国内)'!C402&amp;" "&amp;" "&amp;'学会発表(国内)'!D402&amp;". "&amp;'学会発表(国内)'!E402&amp;", "&amp;'学会発表(国内)'!F402&amp;(IF('学会発表(国内)'!G402&lt;&gt;""," ("&amp;'学会発表(国内)'!G402&amp;")","")),"")</f>
        <v/>
      </c>
    </row>
    <row r="403" spans="1:2" ht="60" customHeight="1" x14ac:dyDescent="0.2">
      <c r="A403" s="2" t="str">
        <f>IF('学会発表(国内)'!A403&lt;&gt;"",'学会発表(国内)'!A403,"")</f>
        <v/>
      </c>
      <c r="B403" s="1" t="str">
        <f>IF('学会発表(国内)'!B403&lt;&gt;"",'学会発表(国内)'!B403&amp;":"&amp;'学会発表(国内)'!C403&amp;" "&amp;" "&amp;'学会発表(国内)'!D403&amp;". "&amp;'学会発表(国内)'!E403&amp;", "&amp;'学会発表(国内)'!F403&amp;(IF('学会発表(国内)'!G403&lt;&gt;""," ("&amp;'学会発表(国内)'!G403&amp;")","")),"")</f>
        <v/>
      </c>
    </row>
    <row r="404" spans="1:2" ht="60" customHeight="1" x14ac:dyDescent="0.2">
      <c r="A404" s="2" t="str">
        <f>IF('学会発表(国内)'!A404&lt;&gt;"",'学会発表(国内)'!A404,"")</f>
        <v/>
      </c>
      <c r="B404" s="1" t="str">
        <f>IF('学会発表(国内)'!B404&lt;&gt;"",'学会発表(国内)'!B404&amp;":"&amp;'学会発表(国内)'!C404&amp;" "&amp;" "&amp;'学会発表(国内)'!D404&amp;". "&amp;'学会発表(国内)'!E404&amp;", "&amp;'学会発表(国内)'!F404&amp;(IF('学会発表(国内)'!G404&lt;&gt;""," ("&amp;'学会発表(国内)'!G404&amp;")","")),"")</f>
        <v/>
      </c>
    </row>
    <row r="405" spans="1:2" ht="60" customHeight="1" x14ac:dyDescent="0.2">
      <c r="A405" s="2" t="str">
        <f>IF('学会発表(国内)'!A405&lt;&gt;"",'学会発表(国内)'!A405,"")</f>
        <v/>
      </c>
      <c r="B405" s="1" t="str">
        <f>IF('学会発表(国内)'!B405&lt;&gt;"",'学会発表(国内)'!B405&amp;":"&amp;'学会発表(国内)'!C405&amp;" "&amp;" "&amp;'学会発表(国内)'!D405&amp;". "&amp;'学会発表(国内)'!E405&amp;", "&amp;'学会発表(国内)'!F405&amp;(IF('学会発表(国内)'!G405&lt;&gt;""," ("&amp;'学会発表(国内)'!G405&amp;")","")),"")</f>
        <v/>
      </c>
    </row>
    <row r="406" spans="1:2" ht="60" customHeight="1" x14ac:dyDescent="0.2">
      <c r="A406" s="2" t="str">
        <f>IF('学会発表(国内)'!A406&lt;&gt;"",'学会発表(国内)'!A406,"")</f>
        <v/>
      </c>
      <c r="B406" s="1" t="str">
        <f>IF('学会発表(国内)'!B406&lt;&gt;"",'学会発表(国内)'!B406&amp;":"&amp;'学会発表(国内)'!C406&amp;" "&amp;" "&amp;'学会発表(国内)'!D406&amp;". "&amp;'学会発表(国内)'!E406&amp;", "&amp;'学会発表(国内)'!F406&amp;(IF('学会発表(国内)'!G406&lt;&gt;""," ("&amp;'学会発表(国内)'!G406&amp;")","")),"")</f>
        <v/>
      </c>
    </row>
    <row r="407" spans="1:2" ht="60" customHeight="1" x14ac:dyDescent="0.2">
      <c r="A407" s="2" t="str">
        <f>IF('学会発表(国内)'!A407&lt;&gt;"",'学会発表(国内)'!A407,"")</f>
        <v/>
      </c>
      <c r="B407" s="1" t="str">
        <f>IF('学会発表(国内)'!B407&lt;&gt;"",'学会発表(国内)'!B407&amp;":"&amp;'学会発表(国内)'!C407&amp;" "&amp;" "&amp;'学会発表(国内)'!D407&amp;". "&amp;'学会発表(国内)'!E407&amp;", "&amp;'学会発表(国内)'!F407&amp;(IF('学会発表(国内)'!G407&lt;&gt;""," ("&amp;'学会発表(国内)'!G407&amp;")","")),"")</f>
        <v/>
      </c>
    </row>
    <row r="408" spans="1:2" ht="60" customHeight="1" x14ac:dyDescent="0.2">
      <c r="A408" s="2" t="str">
        <f>IF('学会発表(国内)'!A408&lt;&gt;"",'学会発表(国内)'!A408,"")</f>
        <v/>
      </c>
      <c r="B408" s="1" t="str">
        <f>IF('学会発表(国内)'!B408&lt;&gt;"",'学会発表(国内)'!B408&amp;":"&amp;'学会発表(国内)'!C408&amp;" "&amp;" "&amp;'学会発表(国内)'!D408&amp;". "&amp;'学会発表(国内)'!E408&amp;", "&amp;'学会発表(国内)'!F408&amp;(IF('学会発表(国内)'!G408&lt;&gt;""," ("&amp;'学会発表(国内)'!G408&amp;")","")),"")</f>
        <v/>
      </c>
    </row>
    <row r="409" spans="1:2" ht="60" customHeight="1" x14ac:dyDescent="0.2">
      <c r="A409" s="2" t="str">
        <f>IF('学会発表(国内)'!A409&lt;&gt;"",'学会発表(国内)'!A409,"")</f>
        <v/>
      </c>
      <c r="B409" s="1" t="str">
        <f>IF('学会発表(国内)'!B409&lt;&gt;"",'学会発表(国内)'!B409&amp;":"&amp;'学会発表(国内)'!C409&amp;" "&amp;" "&amp;'学会発表(国内)'!D409&amp;". "&amp;'学会発表(国内)'!E409&amp;", "&amp;'学会発表(国内)'!F409&amp;(IF('学会発表(国内)'!G409&lt;&gt;""," ("&amp;'学会発表(国内)'!G409&amp;")","")),"")</f>
        <v/>
      </c>
    </row>
    <row r="410" spans="1:2" ht="60" customHeight="1" x14ac:dyDescent="0.2">
      <c r="A410" s="2" t="str">
        <f>IF('学会発表(国内)'!A410&lt;&gt;"",'学会発表(国内)'!A410,"")</f>
        <v/>
      </c>
      <c r="B410" s="1" t="str">
        <f>IF('学会発表(国内)'!B410&lt;&gt;"",'学会発表(国内)'!B410&amp;":"&amp;'学会発表(国内)'!C410&amp;" "&amp;" "&amp;'学会発表(国内)'!D410&amp;". "&amp;'学会発表(国内)'!E410&amp;", "&amp;'学会発表(国内)'!F410&amp;(IF('学会発表(国内)'!G410&lt;&gt;""," ("&amp;'学会発表(国内)'!G410&amp;")","")),"")</f>
        <v/>
      </c>
    </row>
    <row r="411" spans="1:2" ht="60" customHeight="1" x14ac:dyDescent="0.2">
      <c r="A411" s="2" t="str">
        <f>IF('学会発表(国内)'!A411&lt;&gt;"",'学会発表(国内)'!A411,"")</f>
        <v/>
      </c>
      <c r="B411" s="1" t="str">
        <f>IF('学会発表(国内)'!B411&lt;&gt;"",'学会発表(国内)'!B411&amp;":"&amp;'学会発表(国内)'!C411&amp;" "&amp;" "&amp;'学会発表(国内)'!D411&amp;". "&amp;'学会発表(国内)'!E411&amp;", "&amp;'学会発表(国内)'!F411&amp;(IF('学会発表(国内)'!G411&lt;&gt;""," ("&amp;'学会発表(国内)'!G411&amp;")","")),"")</f>
        <v/>
      </c>
    </row>
    <row r="412" spans="1:2" ht="60" customHeight="1" x14ac:dyDescent="0.2">
      <c r="A412" s="2" t="str">
        <f>IF('学会発表(国内)'!A412&lt;&gt;"",'学会発表(国内)'!A412,"")</f>
        <v/>
      </c>
      <c r="B412" s="1" t="str">
        <f>IF('学会発表(国内)'!B412&lt;&gt;"",'学会発表(国内)'!B412&amp;":"&amp;'学会発表(国内)'!C412&amp;" "&amp;" "&amp;'学会発表(国内)'!D412&amp;". "&amp;'学会発表(国内)'!E412&amp;", "&amp;'学会発表(国内)'!F412&amp;(IF('学会発表(国内)'!G412&lt;&gt;""," ("&amp;'学会発表(国内)'!G412&amp;")","")),"")</f>
        <v/>
      </c>
    </row>
    <row r="413" spans="1:2" ht="60" customHeight="1" x14ac:dyDescent="0.2">
      <c r="A413" s="2" t="str">
        <f>IF('学会発表(国内)'!A413&lt;&gt;"",'学会発表(国内)'!A413,"")</f>
        <v/>
      </c>
      <c r="B413" s="1" t="str">
        <f>IF('学会発表(国内)'!B413&lt;&gt;"",'学会発表(国内)'!B413&amp;":"&amp;'学会発表(国内)'!C413&amp;" "&amp;" "&amp;'学会発表(国内)'!D413&amp;". "&amp;'学会発表(国内)'!E413&amp;", "&amp;'学会発表(国内)'!F413&amp;(IF('学会発表(国内)'!G413&lt;&gt;""," ("&amp;'学会発表(国内)'!G413&amp;")","")),"")</f>
        <v/>
      </c>
    </row>
    <row r="414" spans="1:2" ht="60" customHeight="1" x14ac:dyDescent="0.2">
      <c r="A414" s="2" t="str">
        <f>IF('学会発表(国内)'!A414&lt;&gt;"",'学会発表(国内)'!A414,"")</f>
        <v/>
      </c>
      <c r="B414" s="1" t="str">
        <f>IF('学会発表(国内)'!B414&lt;&gt;"",'学会発表(国内)'!B414&amp;":"&amp;'学会発表(国内)'!C414&amp;" "&amp;" "&amp;'学会発表(国内)'!D414&amp;". "&amp;'学会発表(国内)'!E414&amp;", "&amp;'学会発表(国内)'!F414&amp;(IF('学会発表(国内)'!G414&lt;&gt;""," ("&amp;'学会発表(国内)'!G414&amp;")","")),"")</f>
        <v/>
      </c>
    </row>
    <row r="415" spans="1:2" ht="60" customHeight="1" x14ac:dyDescent="0.2">
      <c r="A415" s="2" t="str">
        <f>IF('学会発表(国内)'!A415&lt;&gt;"",'学会発表(国内)'!A415,"")</f>
        <v/>
      </c>
      <c r="B415" s="1" t="str">
        <f>IF('学会発表(国内)'!B415&lt;&gt;"",'学会発表(国内)'!B415&amp;":"&amp;'学会発表(国内)'!C415&amp;" "&amp;" "&amp;'学会発表(国内)'!D415&amp;". "&amp;'学会発表(国内)'!E415&amp;", "&amp;'学会発表(国内)'!F415&amp;(IF('学会発表(国内)'!G415&lt;&gt;""," ("&amp;'学会発表(国内)'!G415&amp;")","")),"")</f>
        <v/>
      </c>
    </row>
    <row r="416" spans="1:2" ht="60" customHeight="1" x14ac:dyDescent="0.2">
      <c r="A416" s="2" t="str">
        <f>IF('学会発表(国内)'!A416&lt;&gt;"",'学会発表(国内)'!A416,"")</f>
        <v/>
      </c>
      <c r="B416" s="1" t="str">
        <f>IF('学会発表(国内)'!B416&lt;&gt;"",'学会発表(国内)'!B416&amp;":"&amp;'学会発表(国内)'!C416&amp;" "&amp;" "&amp;'学会発表(国内)'!D416&amp;". "&amp;'学会発表(国内)'!E416&amp;", "&amp;'学会発表(国内)'!F416&amp;(IF('学会発表(国内)'!G416&lt;&gt;""," ("&amp;'学会発表(国内)'!G416&amp;")","")),"")</f>
        <v/>
      </c>
    </row>
    <row r="417" spans="1:2" ht="60" customHeight="1" x14ac:dyDescent="0.2">
      <c r="A417" s="2" t="str">
        <f>IF('学会発表(国内)'!A417&lt;&gt;"",'学会発表(国内)'!A417,"")</f>
        <v/>
      </c>
      <c r="B417" s="1" t="str">
        <f>IF('学会発表(国内)'!B417&lt;&gt;"",'学会発表(国内)'!B417&amp;":"&amp;'学会発表(国内)'!C417&amp;" "&amp;" "&amp;'学会発表(国内)'!D417&amp;". "&amp;'学会発表(国内)'!E417&amp;", "&amp;'学会発表(国内)'!F417&amp;(IF('学会発表(国内)'!G417&lt;&gt;""," ("&amp;'学会発表(国内)'!G417&amp;")","")),"")</f>
        <v/>
      </c>
    </row>
    <row r="418" spans="1:2" ht="60" customHeight="1" x14ac:dyDescent="0.2">
      <c r="A418" s="2" t="str">
        <f>IF('学会発表(国内)'!A418&lt;&gt;"",'学会発表(国内)'!A418,"")</f>
        <v/>
      </c>
      <c r="B418" s="1" t="str">
        <f>IF('学会発表(国内)'!B418&lt;&gt;"",'学会発表(国内)'!B418&amp;":"&amp;'学会発表(国内)'!C418&amp;" "&amp;" "&amp;'学会発表(国内)'!D418&amp;". "&amp;'学会発表(国内)'!E418&amp;", "&amp;'学会発表(国内)'!F418&amp;(IF('学会発表(国内)'!G418&lt;&gt;""," ("&amp;'学会発表(国内)'!G418&amp;")","")),"")</f>
        <v/>
      </c>
    </row>
    <row r="419" spans="1:2" ht="60" customHeight="1" x14ac:dyDescent="0.2">
      <c r="A419" s="2" t="str">
        <f>IF('学会発表(国内)'!A419&lt;&gt;"",'学会発表(国内)'!A419,"")</f>
        <v/>
      </c>
      <c r="B419" s="1" t="str">
        <f>IF('学会発表(国内)'!B419&lt;&gt;"",'学会発表(国内)'!B419&amp;":"&amp;'学会発表(国内)'!C419&amp;" "&amp;" "&amp;'学会発表(国内)'!D419&amp;". "&amp;'学会発表(国内)'!E419&amp;", "&amp;'学会発表(国内)'!F419&amp;(IF('学会発表(国内)'!G419&lt;&gt;""," ("&amp;'学会発表(国内)'!G419&amp;")","")),"")</f>
        <v/>
      </c>
    </row>
    <row r="420" spans="1:2" ht="60" customHeight="1" x14ac:dyDescent="0.2">
      <c r="A420" s="2" t="str">
        <f>IF('学会発表(国内)'!A420&lt;&gt;"",'学会発表(国内)'!A420,"")</f>
        <v/>
      </c>
      <c r="B420" s="1" t="str">
        <f>IF('学会発表(国内)'!B420&lt;&gt;"",'学会発表(国内)'!B420&amp;":"&amp;'学会発表(国内)'!C420&amp;" "&amp;" "&amp;'学会発表(国内)'!D420&amp;". "&amp;'学会発表(国内)'!E420&amp;", "&amp;'学会発表(国内)'!F420&amp;(IF('学会発表(国内)'!G420&lt;&gt;""," ("&amp;'学会発表(国内)'!G420&amp;")","")),"")</f>
        <v/>
      </c>
    </row>
    <row r="421" spans="1:2" ht="60" customHeight="1" x14ac:dyDescent="0.2">
      <c r="A421" s="2" t="str">
        <f>IF('学会発表(国内)'!A421&lt;&gt;"",'学会発表(国内)'!A421,"")</f>
        <v/>
      </c>
      <c r="B421" s="1" t="str">
        <f>IF('学会発表(国内)'!B421&lt;&gt;"",'学会発表(国内)'!B421&amp;":"&amp;'学会発表(国内)'!C421&amp;" "&amp;" "&amp;'学会発表(国内)'!D421&amp;". "&amp;'学会発表(国内)'!E421&amp;", "&amp;'学会発表(国内)'!F421&amp;(IF('学会発表(国内)'!G421&lt;&gt;""," ("&amp;'学会発表(国内)'!G421&amp;")","")),"")</f>
        <v/>
      </c>
    </row>
    <row r="422" spans="1:2" ht="60" customHeight="1" x14ac:dyDescent="0.2">
      <c r="A422" s="2" t="str">
        <f>IF('学会発表(国内)'!A422&lt;&gt;"",'学会発表(国内)'!A422,"")</f>
        <v/>
      </c>
      <c r="B422" s="1" t="str">
        <f>IF('学会発表(国内)'!B422&lt;&gt;"",'学会発表(国内)'!B422&amp;":"&amp;'学会発表(国内)'!C422&amp;" "&amp;" "&amp;'学会発表(国内)'!D422&amp;". "&amp;'学会発表(国内)'!E422&amp;", "&amp;'学会発表(国内)'!F422&amp;(IF('学会発表(国内)'!G422&lt;&gt;""," ("&amp;'学会発表(国内)'!G422&amp;")","")),"")</f>
        <v/>
      </c>
    </row>
    <row r="423" spans="1:2" ht="60" customHeight="1" x14ac:dyDescent="0.2">
      <c r="A423" s="2" t="str">
        <f>IF('学会発表(国内)'!A423&lt;&gt;"",'学会発表(国内)'!A423,"")</f>
        <v/>
      </c>
      <c r="B423" s="1" t="str">
        <f>IF('学会発表(国内)'!B423&lt;&gt;"",'学会発表(国内)'!B423&amp;":"&amp;'学会発表(国内)'!C423&amp;" "&amp;" "&amp;'学会発表(国内)'!D423&amp;". "&amp;'学会発表(国内)'!E423&amp;", "&amp;'学会発表(国内)'!F423&amp;(IF('学会発表(国内)'!G423&lt;&gt;""," ("&amp;'学会発表(国内)'!G423&amp;")","")),"")</f>
        <v/>
      </c>
    </row>
    <row r="424" spans="1:2" ht="60" customHeight="1" x14ac:dyDescent="0.2">
      <c r="A424" s="2" t="str">
        <f>IF('学会発表(国内)'!A424&lt;&gt;"",'学会発表(国内)'!A424,"")</f>
        <v/>
      </c>
      <c r="B424" s="1" t="str">
        <f>IF('学会発表(国内)'!B424&lt;&gt;"",'学会発表(国内)'!B424&amp;":"&amp;'学会発表(国内)'!C424&amp;" "&amp;" "&amp;'学会発表(国内)'!D424&amp;". "&amp;'学会発表(国内)'!E424&amp;", "&amp;'学会発表(国内)'!F424&amp;(IF('学会発表(国内)'!G424&lt;&gt;""," ("&amp;'学会発表(国内)'!G424&amp;")","")),"")</f>
        <v/>
      </c>
    </row>
    <row r="425" spans="1:2" ht="60" customHeight="1" x14ac:dyDescent="0.2">
      <c r="A425" s="2" t="str">
        <f>IF('学会発表(国内)'!A425&lt;&gt;"",'学会発表(国内)'!A425,"")</f>
        <v/>
      </c>
      <c r="B425" s="1" t="str">
        <f>IF('学会発表(国内)'!B425&lt;&gt;"",'学会発表(国内)'!B425&amp;":"&amp;'学会発表(国内)'!C425&amp;" "&amp;" "&amp;'学会発表(国内)'!D425&amp;". "&amp;'学会発表(国内)'!E425&amp;", "&amp;'学会発表(国内)'!F425&amp;(IF('学会発表(国内)'!G425&lt;&gt;""," ("&amp;'学会発表(国内)'!G425&amp;")","")),"")</f>
        <v/>
      </c>
    </row>
    <row r="426" spans="1:2" ht="60" customHeight="1" x14ac:dyDescent="0.2">
      <c r="A426" s="2" t="str">
        <f>IF('学会発表(国内)'!A426&lt;&gt;"",'学会発表(国内)'!A426,"")</f>
        <v/>
      </c>
      <c r="B426" s="1" t="str">
        <f>IF('学会発表(国内)'!B426&lt;&gt;"",'学会発表(国内)'!B426&amp;":"&amp;'学会発表(国内)'!C426&amp;" "&amp;" "&amp;'学会発表(国内)'!D426&amp;". "&amp;'学会発表(国内)'!E426&amp;", "&amp;'学会発表(国内)'!F426&amp;(IF('学会発表(国内)'!G426&lt;&gt;""," ("&amp;'学会発表(国内)'!G426&amp;")","")),"")</f>
        <v/>
      </c>
    </row>
    <row r="427" spans="1:2" ht="60" customHeight="1" x14ac:dyDescent="0.2">
      <c r="A427" s="2" t="str">
        <f>IF('学会発表(国内)'!A427&lt;&gt;"",'学会発表(国内)'!A427,"")</f>
        <v/>
      </c>
      <c r="B427" s="1" t="str">
        <f>IF('学会発表(国内)'!B427&lt;&gt;"",'学会発表(国内)'!B427&amp;":"&amp;'学会発表(国内)'!C427&amp;" "&amp;" "&amp;'学会発表(国内)'!D427&amp;". "&amp;'学会発表(国内)'!E427&amp;", "&amp;'学会発表(国内)'!F427&amp;(IF('学会発表(国内)'!G427&lt;&gt;""," ("&amp;'学会発表(国内)'!G427&amp;")","")),"")</f>
        <v/>
      </c>
    </row>
    <row r="428" spans="1:2" ht="60" customHeight="1" x14ac:dyDescent="0.2">
      <c r="A428" s="2" t="str">
        <f>IF('学会発表(国内)'!A428&lt;&gt;"",'学会発表(国内)'!A428,"")</f>
        <v/>
      </c>
      <c r="B428" s="1" t="str">
        <f>IF('学会発表(国内)'!B428&lt;&gt;"",'学会発表(国内)'!B428&amp;":"&amp;'学会発表(国内)'!C428&amp;" "&amp;" "&amp;'学会発表(国内)'!D428&amp;". "&amp;'学会発表(国内)'!E428&amp;", "&amp;'学会発表(国内)'!F428&amp;(IF('学会発表(国内)'!G428&lt;&gt;""," ("&amp;'学会発表(国内)'!G428&amp;")","")),"")</f>
        <v/>
      </c>
    </row>
    <row r="429" spans="1:2" ht="60" customHeight="1" x14ac:dyDescent="0.2">
      <c r="A429" s="2" t="str">
        <f>IF('学会発表(国内)'!A429&lt;&gt;"",'学会発表(国内)'!A429,"")</f>
        <v/>
      </c>
      <c r="B429" s="1" t="str">
        <f>IF('学会発表(国内)'!B429&lt;&gt;"",'学会発表(国内)'!B429&amp;":"&amp;'学会発表(国内)'!C429&amp;" "&amp;" "&amp;'学会発表(国内)'!D429&amp;". "&amp;'学会発表(国内)'!E429&amp;", "&amp;'学会発表(国内)'!F429&amp;(IF('学会発表(国内)'!G429&lt;&gt;""," ("&amp;'学会発表(国内)'!G429&amp;")","")),"")</f>
        <v/>
      </c>
    </row>
    <row r="430" spans="1:2" ht="60" customHeight="1" x14ac:dyDescent="0.2">
      <c r="A430" s="2" t="str">
        <f>IF('学会発表(国内)'!A430&lt;&gt;"",'学会発表(国内)'!A430,"")</f>
        <v/>
      </c>
      <c r="B430" s="1" t="str">
        <f>IF('学会発表(国内)'!B430&lt;&gt;"",'学会発表(国内)'!B430&amp;":"&amp;'学会発表(国内)'!C430&amp;" "&amp;" "&amp;'学会発表(国内)'!D430&amp;". "&amp;'学会発表(国内)'!E430&amp;", "&amp;'学会発表(国内)'!F430&amp;(IF('学会発表(国内)'!G430&lt;&gt;""," ("&amp;'学会発表(国内)'!G430&amp;")","")),"")</f>
        <v/>
      </c>
    </row>
    <row r="431" spans="1:2" ht="60" customHeight="1" x14ac:dyDescent="0.2">
      <c r="A431" s="2" t="str">
        <f>IF('学会発表(国内)'!A431&lt;&gt;"",'学会発表(国内)'!A431,"")</f>
        <v/>
      </c>
      <c r="B431" s="1" t="str">
        <f>IF('学会発表(国内)'!B431&lt;&gt;"",'学会発表(国内)'!B431&amp;":"&amp;'学会発表(国内)'!C431&amp;" "&amp;" "&amp;'学会発表(国内)'!D431&amp;". "&amp;'学会発表(国内)'!E431&amp;", "&amp;'学会発表(国内)'!F431&amp;(IF('学会発表(国内)'!G431&lt;&gt;""," ("&amp;'学会発表(国内)'!G431&amp;")","")),"")</f>
        <v/>
      </c>
    </row>
    <row r="432" spans="1:2" ht="60" customHeight="1" x14ac:dyDescent="0.2">
      <c r="A432" s="2" t="str">
        <f>IF('学会発表(国内)'!A432&lt;&gt;"",'学会発表(国内)'!A432,"")</f>
        <v/>
      </c>
      <c r="B432" s="1" t="str">
        <f>IF('学会発表(国内)'!B432&lt;&gt;"",'学会発表(国内)'!B432&amp;":"&amp;'学会発表(国内)'!C432&amp;" "&amp;" "&amp;'学会発表(国内)'!D432&amp;". "&amp;'学会発表(国内)'!E432&amp;", "&amp;'学会発表(国内)'!F432&amp;(IF('学会発表(国内)'!G432&lt;&gt;""," ("&amp;'学会発表(国内)'!G432&amp;")","")),"")</f>
        <v/>
      </c>
    </row>
    <row r="433" spans="1:2" ht="60" customHeight="1" x14ac:dyDescent="0.2">
      <c r="A433" s="2" t="str">
        <f>IF('学会発表(国内)'!A433&lt;&gt;"",'学会発表(国内)'!A433,"")</f>
        <v/>
      </c>
      <c r="B433" s="1" t="str">
        <f>IF('学会発表(国内)'!B433&lt;&gt;"",'学会発表(国内)'!B433&amp;":"&amp;'学会発表(国内)'!C433&amp;" "&amp;" "&amp;'学会発表(国内)'!D433&amp;". "&amp;'学会発表(国内)'!E433&amp;", "&amp;'学会発表(国内)'!F433&amp;(IF('学会発表(国内)'!G433&lt;&gt;""," ("&amp;'学会発表(国内)'!G433&amp;")","")),"")</f>
        <v/>
      </c>
    </row>
    <row r="434" spans="1:2" ht="60" customHeight="1" x14ac:dyDescent="0.2">
      <c r="A434" s="2" t="str">
        <f>IF('学会発表(国内)'!A434&lt;&gt;"",'学会発表(国内)'!A434,"")</f>
        <v/>
      </c>
      <c r="B434" s="1" t="str">
        <f>IF('学会発表(国内)'!B434&lt;&gt;"",'学会発表(国内)'!B434&amp;":"&amp;'学会発表(国内)'!C434&amp;" "&amp;" "&amp;'学会発表(国内)'!D434&amp;". "&amp;'学会発表(国内)'!E434&amp;", "&amp;'学会発表(国内)'!F434&amp;(IF('学会発表(国内)'!G434&lt;&gt;""," ("&amp;'学会発表(国内)'!G434&amp;")","")),"")</f>
        <v/>
      </c>
    </row>
    <row r="435" spans="1:2" ht="60" customHeight="1" x14ac:dyDescent="0.2">
      <c r="A435" s="2" t="str">
        <f>IF('学会発表(国内)'!A435&lt;&gt;"",'学会発表(国内)'!A435,"")</f>
        <v/>
      </c>
      <c r="B435" s="1" t="str">
        <f>IF('学会発表(国内)'!B435&lt;&gt;"",'学会発表(国内)'!B435&amp;":"&amp;'学会発表(国内)'!C435&amp;" "&amp;" "&amp;'学会発表(国内)'!D435&amp;". "&amp;'学会発表(国内)'!E435&amp;", "&amp;'学会発表(国内)'!F435&amp;(IF('学会発表(国内)'!G435&lt;&gt;""," ("&amp;'学会発表(国内)'!G435&amp;")","")),"")</f>
        <v/>
      </c>
    </row>
    <row r="436" spans="1:2" ht="60" customHeight="1" x14ac:dyDescent="0.2">
      <c r="A436" s="2" t="str">
        <f>IF('学会発表(国内)'!A436&lt;&gt;"",'学会発表(国内)'!A436,"")</f>
        <v/>
      </c>
      <c r="B436" s="1" t="str">
        <f>IF('学会発表(国内)'!B436&lt;&gt;"",'学会発表(国内)'!B436&amp;":"&amp;'学会発表(国内)'!C436&amp;" "&amp;" "&amp;'学会発表(国内)'!D436&amp;". "&amp;'学会発表(国内)'!E436&amp;", "&amp;'学会発表(国内)'!F436&amp;(IF('学会発表(国内)'!G436&lt;&gt;""," ("&amp;'学会発表(国内)'!G436&amp;")","")),"")</f>
        <v/>
      </c>
    </row>
    <row r="437" spans="1:2" ht="60" customHeight="1" x14ac:dyDescent="0.2">
      <c r="A437" s="2" t="str">
        <f>IF('学会発表(国内)'!A437&lt;&gt;"",'学会発表(国内)'!A437,"")</f>
        <v/>
      </c>
      <c r="B437" s="1" t="str">
        <f>IF('学会発表(国内)'!B437&lt;&gt;"",'学会発表(国内)'!B437&amp;":"&amp;'学会発表(国内)'!C437&amp;" "&amp;" "&amp;'学会発表(国内)'!D437&amp;". "&amp;'学会発表(国内)'!E437&amp;", "&amp;'学会発表(国内)'!F437&amp;(IF('学会発表(国内)'!G437&lt;&gt;""," ("&amp;'学会発表(国内)'!G437&amp;")","")),"")</f>
        <v/>
      </c>
    </row>
    <row r="438" spans="1:2" ht="60" customHeight="1" x14ac:dyDescent="0.2">
      <c r="A438" s="2" t="str">
        <f>IF('学会発表(国内)'!A438&lt;&gt;"",'学会発表(国内)'!A438,"")</f>
        <v/>
      </c>
      <c r="B438" s="1" t="str">
        <f>IF('学会発表(国内)'!B438&lt;&gt;"",'学会発表(国内)'!B438&amp;":"&amp;'学会発表(国内)'!C438&amp;" "&amp;" "&amp;'学会発表(国内)'!D438&amp;". "&amp;'学会発表(国内)'!E438&amp;", "&amp;'学会発表(国内)'!F438&amp;(IF('学会発表(国内)'!G438&lt;&gt;""," ("&amp;'学会発表(国内)'!G438&amp;")","")),"")</f>
        <v/>
      </c>
    </row>
    <row r="439" spans="1:2" ht="60" customHeight="1" x14ac:dyDescent="0.2">
      <c r="A439" s="2" t="str">
        <f>IF('学会発表(国内)'!A439&lt;&gt;"",'学会発表(国内)'!A439,"")</f>
        <v/>
      </c>
      <c r="B439" s="1" t="str">
        <f>IF('学会発表(国内)'!B439&lt;&gt;"",'学会発表(国内)'!B439&amp;":"&amp;'学会発表(国内)'!C439&amp;" "&amp;" "&amp;'学会発表(国内)'!D439&amp;". "&amp;'学会発表(国内)'!E439&amp;", "&amp;'学会発表(国内)'!F439&amp;(IF('学会発表(国内)'!G439&lt;&gt;""," ("&amp;'学会発表(国内)'!G439&amp;")","")),"")</f>
        <v/>
      </c>
    </row>
    <row r="440" spans="1:2" ht="60" customHeight="1" x14ac:dyDescent="0.2">
      <c r="A440" s="2" t="str">
        <f>IF('学会発表(国内)'!A440&lt;&gt;"",'学会発表(国内)'!A440,"")</f>
        <v/>
      </c>
      <c r="B440" s="1" t="str">
        <f>IF('学会発表(国内)'!B440&lt;&gt;"",'学会発表(国内)'!B440&amp;":"&amp;'学会発表(国内)'!C440&amp;" "&amp;" "&amp;'学会発表(国内)'!D440&amp;". "&amp;'学会発表(国内)'!E440&amp;", "&amp;'学会発表(国内)'!F440&amp;(IF('学会発表(国内)'!G440&lt;&gt;""," ("&amp;'学会発表(国内)'!G440&amp;")","")),"")</f>
        <v/>
      </c>
    </row>
    <row r="441" spans="1:2" ht="60" customHeight="1" x14ac:dyDescent="0.2">
      <c r="A441" s="2" t="str">
        <f>IF('学会発表(国内)'!A441&lt;&gt;"",'学会発表(国内)'!A441,"")</f>
        <v/>
      </c>
      <c r="B441" s="1" t="str">
        <f>IF('学会発表(国内)'!B441&lt;&gt;"",'学会発表(国内)'!B441&amp;":"&amp;'学会発表(国内)'!C441&amp;" "&amp;" "&amp;'学会発表(国内)'!D441&amp;". "&amp;'学会発表(国内)'!E441&amp;", "&amp;'学会発表(国内)'!F441&amp;(IF('学会発表(国内)'!G441&lt;&gt;""," ("&amp;'学会発表(国内)'!G441&amp;")","")),"")</f>
        <v/>
      </c>
    </row>
    <row r="442" spans="1:2" ht="60" customHeight="1" x14ac:dyDescent="0.2">
      <c r="A442" s="2" t="str">
        <f>IF('学会発表(国内)'!A442&lt;&gt;"",'学会発表(国内)'!A442,"")</f>
        <v/>
      </c>
      <c r="B442" s="1" t="str">
        <f>IF('学会発表(国内)'!B442&lt;&gt;"",'学会発表(国内)'!B442&amp;":"&amp;'学会発表(国内)'!C442&amp;" "&amp;" "&amp;'学会発表(国内)'!D442&amp;". "&amp;'学会発表(国内)'!E442&amp;", "&amp;'学会発表(国内)'!F442&amp;(IF('学会発表(国内)'!G442&lt;&gt;""," ("&amp;'学会発表(国内)'!G442&amp;")","")),"")</f>
        <v/>
      </c>
    </row>
    <row r="443" spans="1:2" ht="60" customHeight="1" x14ac:dyDescent="0.2">
      <c r="A443" s="2" t="str">
        <f>IF('学会発表(国内)'!A443&lt;&gt;"",'学会発表(国内)'!A443,"")</f>
        <v/>
      </c>
      <c r="B443" s="1" t="str">
        <f>IF('学会発表(国内)'!B443&lt;&gt;"",'学会発表(国内)'!B443&amp;":"&amp;'学会発表(国内)'!C443&amp;" "&amp;" "&amp;'学会発表(国内)'!D443&amp;". "&amp;'学会発表(国内)'!E443&amp;", "&amp;'学会発表(国内)'!F443&amp;(IF('学会発表(国内)'!G443&lt;&gt;""," ("&amp;'学会発表(国内)'!G443&amp;")","")),"")</f>
        <v/>
      </c>
    </row>
    <row r="444" spans="1:2" ht="60" customHeight="1" x14ac:dyDescent="0.2">
      <c r="A444" s="2" t="str">
        <f>IF('学会発表(国内)'!A444&lt;&gt;"",'学会発表(国内)'!A444,"")</f>
        <v/>
      </c>
      <c r="B444" s="1" t="str">
        <f>IF('学会発表(国内)'!B444&lt;&gt;"",'学会発表(国内)'!B444&amp;":"&amp;'学会発表(国内)'!C444&amp;" "&amp;" "&amp;'学会発表(国内)'!D444&amp;". "&amp;'学会発表(国内)'!E444&amp;", "&amp;'学会発表(国内)'!F444&amp;(IF('学会発表(国内)'!G444&lt;&gt;""," ("&amp;'学会発表(国内)'!G444&amp;")","")),"")</f>
        <v/>
      </c>
    </row>
    <row r="445" spans="1:2" ht="60" customHeight="1" x14ac:dyDescent="0.2">
      <c r="A445" s="2" t="str">
        <f>IF('学会発表(国内)'!A445&lt;&gt;"",'学会発表(国内)'!A445,"")</f>
        <v/>
      </c>
      <c r="B445" s="1" t="str">
        <f>IF('学会発表(国内)'!B445&lt;&gt;"",'学会発表(国内)'!B445&amp;":"&amp;'学会発表(国内)'!C445&amp;" "&amp;" "&amp;'学会発表(国内)'!D445&amp;". "&amp;'学会発表(国内)'!E445&amp;", "&amp;'学会発表(国内)'!F445&amp;(IF('学会発表(国内)'!G445&lt;&gt;""," ("&amp;'学会発表(国内)'!G445&amp;")","")),"")</f>
        <v/>
      </c>
    </row>
    <row r="446" spans="1:2" ht="60" customHeight="1" x14ac:dyDescent="0.2">
      <c r="A446" s="2" t="str">
        <f>IF('学会発表(国内)'!A446&lt;&gt;"",'学会発表(国内)'!A446,"")</f>
        <v/>
      </c>
      <c r="B446" s="1" t="str">
        <f>IF('学会発表(国内)'!B446&lt;&gt;"",'学会発表(国内)'!B446&amp;":"&amp;'学会発表(国内)'!C446&amp;" "&amp;" "&amp;'学会発表(国内)'!D446&amp;". "&amp;'学会発表(国内)'!E446&amp;", "&amp;'学会発表(国内)'!F446&amp;(IF('学会発表(国内)'!G446&lt;&gt;""," ("&amp;'学会発表(国内)'!G446&amp;")","")),"")</f>
        <v/>
      </c>
    </row>
    <row r="447" spans="1:2" ht="60" customHeight="1" x14ac:dyDescent="0.2">
      <c r="A447" s="2" t="str">
        <f>IF('学会発表(国内)'!A447&lt;&gt;"",'学会発表(国内)'!A447,"")</f>
        <v/>
      </c>
      <c r="B447" s="1" t="str">
        <f>IF('学会発表(国内)'!B447&lt;&gt;"",'学会発表(国内)'!B447&amp;":"&amp;'学会発表(国内)'!C447&amp;" "&amp;" "&amp;'学会発表(国内)'!D447&amp;". "&amp;'学会発表(国内)'!E447&amp;", "&amp;'学会発表(国内)'!F447&amp;(IF('学会発表(国内)'!G447&lt;&gt;""," ("&amp;'学会発表(国内)'!G447&amp;")","")),"")</f>
        <v/>
      </c>
    </row>
    <row r="448" spans="1:2" ht="60" customHeight="1" x14ac:dyDescent="0.2">
      <c r="A448" s="2" t="str">
        <f>IF('学会発表(国内)'!A448&lt;&gt;"",'学会発表(国内)'!A448,"")</f>
        <v/>
      </c>
      <c r="B448" s="1" t="str">
        <f>IF('学会発表(国内)'!B448&lt;&gt;"",'学会発表(国内)'!B448&amp;":"&amp;'学会発表(国内)'!C448&amp;" "&amp;" "&amp;'学会発表(国内)'!D448&amp;". "&amp;'学会発表(国内)'!E448&amp;", "&amp;'学会発表(国内)'!F448&amp;(IF('学会発表(国内)'!G448&lt;&gt;""," ("&amp;'学会発表(国内)'!G448&amp;")","")),"")</f>
        <v/>
      </c>
    </row>
    <row r="449" spans="1:2" ht="60" customHeight="1" x14ac:dyDescent="0.2">
      <c r="A449" s="2" t="str">
        <f>IF('学会発表(国内)'!A449&lt;&gt;"",'学会発表(国内)'!A449,"")</f>
        <v/>
      </c>
      <c r="B449" s="1" t="str">
        <f>IF('学会発表(国内)'!B449&lt;&gt;"",'学会発表(国内)'!B449&amp;":"&amp;'学会発表(国内)'!C449&amp;" "&amp;" "&amp;'学会発表(国内)'!D449&amp;". "&amp;'学会発表(国内)'!E449&amp;", "&amp;'学会発表(国内)'!F449&amp;(IF('学会発表(国内)'!G449&lt;&gt;""," ("&amp;'学会発表(国内)'!G449&amp;")","")),"")</f>
        <v/>
      </c>
    </row>
    <row r="450" spans="1:2" ht="60" customHeight="1" x14ac:dyDescent="0.2">
      <c r="A450" s="2" t="str">
        <f>IF('学会発表(国内)'!A450&lt;&gt;"",'学会発表(国内)'!A450,"")</f>
        <v/>
      </c>
      <c r="B450" s="1" t="str">
        <f>IF('学会発表(国内)'!B450&lt;&gt;"",'学会発表(国内)'!B450&amp;":"&amp;'学会発表(国内)'!C450&amp;" "&amp;" "&amp;'学会発表(国内)'!D450&amp;". "&amp;'学会発表(国内)'!E450&amp;", "&amp;'学会発表(国内)'!F450&amp;(IF('学会発表(国内)'!G450&lt;&gt;""," ("&amp;'学会発表(国内)'!G450&amp;")","")),"")</f>
        <v/>
      </c>
    </row>
    <row r="451" spans="1:2" ht="60" customHeight="1" x14ac:dyDescent="0.2">
      <c r="A451" s="2" t="str">
        <f>IF('学会発表(国内)'!A451&lt;&gt;"",'学会発表(国内)'!A451,"")</f>
        <v/>
      </c>
      <c r="B451" s="1" t="str">
        <f>IF('学会発表(国内)'!B451&lt;&gt;"",'学会発表(国内)'!B451&amp;":"&amp;'学会発表(国内)'!C451&amp;" "&amp;" "&amp;'学会発表(国内)'!D451&amp;". "&amp;'学会発表(国内)'!E451&amp;", "&amp;'学会発表(国内)'!F451&amp;(IF('学会発表(国内)'!G451&lt;&gt;""," ("&amp;'学会発表(国内)'!G451&amp;")","")),"")</f>
        <v/>
      </c>
    </row>
    <row r="452" spans="1:2" ht="60" customHeight="1" x14ac:dyDescent="0.2">
      <c r="A452" s="2" t="str">
        <f>IF('学会発表(国内)'!A452&lt;&gt;"",'学会発表(国内)'!A452,"")</f>
        <v/>
      </c>
      <c r="B452" s="1" t="str">
        <f>IF('学会発表(国内)'!B452&lt;&gt;"",'学会発表(国内)'!B452&amp;":"&amp;'学会発表(国内)'!C452&amp;" "&amp;" "&amp;'学会発表(国内)'!D452&amp;". "&amp;'学会発表(国内)'!E452&amp;", "&amp;'学会発表(国内)'!F452&amp;(IF('学会発表(国内)'!G452&lt;&gt;""," ("&amp;'学会発表(国内)'!G452&amp;")","")),"")</f>
        <v/>
      </c>
    </row>
    <row r="453" spans="1:2" ht="60" customHeight="1" x14ac:dyDescent="0.2">
      <c r="A453" s="2" t="str">
        <f>IF('学会発表(国内)'!A453&lt;&gt;"",'学会発表(国内)'!A453,"")</f>
        <v/>
      </c>
      <c r="B453" s="1" t="str">
        <f>IF('学会発表(国内)'!B453&lt;&gt;"",'学会発表(国内)'!B453&amp;":"&amp;'学会発表(国内)'!C453&amp;" "&amp;" "&amp;'学会発表(国内)'!D453&amp;". "&amp;'学会発表(国内)'!E453&amp;", "&amp;'学会発表(国内)'!F453&amp;(IF('学会発表(国内)'!G453&lt;&gt;""," ("&amp;'学会発表(国内)'!G453&amp;")","")),"")</f>
        <v/>
      </c>
    </row>
    <row r="454" spans="1:2" ht="60" customHeight="1" x14ac:dyDescent="0.2">
      <c r="A454" s="2" t="str">
        <f>IF('学会発表(国内)'!A454&lt;&gt;"",'学会発表(国内)'!A454,"")</f>
        <v/>
      </c>
      <c r="B454" s="1" t="str">
        <f>IF('学会発表(国内)'!B454&lt;&gt;"",'学会発表(国内)'!B454&amp;":"&amp;'学会発表(国内)'!C454&amp;" "&amp;" "&amp;'学会発表(国内)'!D454&amp;". "&amp;'学会発表(国内)'!E454&amp;", "&amp;'学会発表(国内)'!F454&amp;(IF('学会発表(国内)'!G454&lt;&gt;""," ("&amp;'学会発表(国内)'!G454&amp;")","")),"")</f>
        <v/>
      </c>
    </row>
    <row r="455" spans="1:2" ht="60" customHeight="1" x14ac:dyDescent="0.2">
      <c r="A455" s="2" t="str">
        <f>IF('学会発表(国内)'!A455&lt;&gt;"",'学会発表(国内)'!A455,"")</f>
        <v/>
      </c>
      <c r="B455" s="1" t="str">
        <f>IF('学会発表(国内)'!B455&lt;&gt;"",'学会発表(国内)'!B455&amp;":"&amp;'学会発表(国内)'!C455&amp;" "&amp;" "&amp;'学会発表(国内)'!D455&amp;". "&amp;'学会発表(国内)'!E455&amp;", "&amp;'学会発表(国内)'!F455&amp;(IF('学会発表(国内)'!G455&lt;&gt;""," ("&amp;'学会発表(国内)'!G455&amp;")","")),"")</f>
        <v/>
      </c>
    </row>
    <row r="456" spans="1:2" ht="60" customHeight="1" x14ac:dyDescent="0.2">
      <c r="A456" s="2" t="str">
        <f>IF('学会発表(国内)'!A456&lt;&gt;"",'学会発表(国内)'!A456,"")</f>
        <v/>
      </c>
      <c r="B456" s="1" t="str">
        <f>IF('学会発表(国内)'!B456&lt;&gt;"",'学会発表(国内)'!B456&amp;":"&amp;'学会発表(国内)'!C456&amp;" "&amp;" "&amp;'学会発表(国内)'!D456&amp;". "&amp;'学会発表(国内)'!E456&amp;", "&amp;'学会発表(国内)'!F456&amp;(IF('学会発表(国内)'!G456&lt;&gt;""," ("&amp;'学会発表(国内)'!G456&amp;")","")),"")</f>
        <v/>
      </c>
    </row>
    <row r="457" spans="1:2" ht="60" customHeight="1" x14ac:dyDescent="0.2">
      <c r="A457" s="2" t="str">
        <f>IF('学会発表(国内)'!A457&lt;&gt;"",'学会発表(国内)'!A457,"")</f>
        <v/>
      </c>
      <c r="B457" s="1" t="str">
        <f>IF('学会発表(国内)'!B457&lt;&gt;"",'学会発表(国内)'!B457&amp;":"&amp;'学会発表(国内)'!C457&amp;" "&amp;" "&amp;'学会発表(国内)'!D457&amp;". "&amp;'学会発表(国内)'!E457&amp;", "&amp;'学会発表(国内)'!F457&amp;(IF('学会発表(国内)'!G457&lt;&gt;""," ("&amp;'学会発表(国内)'!G457&amp;")","")),"")</f>
        <v/>
      </c>
    </row>
    <row r="458" spans="1:2" ht="60" customHeight="1" x14ac:dyDescent="0.2">
      <c r="A458" s="2" t="str">
        <f>IF('学会発表(国内)'!A458&lt;&gt;"",'学会発表(国内)'!A458,"")</f>
        <v/>
      </c>
      <c r="B458" s="1" t="str">
        <f>IF('学会発表(国内)'!B458&lt;&gt;"",'学会発表(国内)'!B458&amp;":"&amp;'学会発表(国内)'!C458&amp;" "&amp;" "&amp;'学会発表(国内)'!D458&amp;". "&amp;'学会発表(国内)'!E458&amp;", "&amp;'学会発表(国内)'!F458&amp;(IF('学会発表(国内)'!G458&lt;&gt;""," ("&amp;'学会発表(国内)'!G458&amp;")","")),"")</f>
        <v/>
      </c>
    </row>
    <row r="459" spans="1:2" ht="60" customHeight="1" x14ac:dyDescent="0.2">
      <c r="A459" s="2" t="str">
        <f>IF('学会発表(国内)'!A459&lt;&gt;"",'学会発表(国内)'!A459,"")</f>
        <v/>
      </c>
      <c r="B459" s="1" t="str">
        <f>IF('学会発表(国内)'!B459&lt;&gt;"",'学会発表(国内)'!B459&amp;":"&amp;'学会発表(国内)'!C459&amp;" "&amp;" "&amp;'学会発表(国内)'!D459&amp;". "&amp;'学会発表(国内)'!E459&amp;", "&amp;'学会発表(国内)'!F459&amp;(IF('学会発表(国内)'!G459&lt;&gt;""," ("&amp;'学会発表(国内)'!G459&amp;")","")),"")</f>
        <v/>
      </c>
    </row>
    <row r="460" spans="1:2" ht="60" customHeight="1" x14ac:dyDescent="0.2">
      <c r="A460" s="2" t="str">
        <f>IF('学会発表(国内)'!A460&lt;&gt;"",'学会発表(国内)'!A460,"")</f>
        <v/>
      </c>
      <c r="B460" s="1" t="str">
        <f>IF('学会発表(国内)'!B460&lt;&gt;"",'学会発表(国内)'!B460&amp;":"&amp;'学会発表(国内)'!C460&amp;" "&amp;" "&amp;'学会発表(国内)'!D460&amp;". "&amp;'学会発表(国内)'!E460&amp;", "&amp;'学会発表(国内)'!F460&amp;(IF('学会発表(国内)'!G460&lt;&gt;""," ("&amp;'学会発表(国内)'!G460&amp;")","")),"")</f>
        <v/>
      </c>
    </row>
    <row r="461" spans="1:2" ht="60" customHeight="1" x14ac:dyDescent="0.2">
      <c r="A461" s="2" t="str">
        <f>IF('学会発表(国内)'!A461&lt;&gt;"",'学会発表(国内)'!A461,"")</f>
        <v/>
      </c>
      <c r="B461" s="1" t="str">
        <f>IF('学会発表(国内)'!B461&lt;&gt;"",'学会発表(国内)'!B461&amp;":"&amp;'学会発表(国内)'!C461&amp;" "&amp;" "&amp;'学会発表(国内)'!D461&amp;". "&amp;'学会発表(国内)'!E461&amp;", "&amp;'学会発表(国内)'!F461&amp;(IF('学会発表(国内)'!G461&lt;&gt;""," ("&amp;'学会発表(国内)'!G461&amp;")","")),"")</f>
        <v/>
      </c>
    </row>
    <row r="462" spans="1:2" ht="60" customHeight="1" x14ac:dyDescent="0.2">
      <c r="A462" s="2" t="str">
        <f>IF('学会発表(国内)'!A462&lt;&gt;"",'学会発表(国内)'!A462,"")</f>
        <v/>
      </c>
      <c r="B462" s="1" t="str">
        <f>IF('学会発表(国内)'!B462&lt;&gt;"",'学会発表(国内)'!B462&amp;":"&amp;'学会発表(国内)'!C462&amp;" "&amp;" "&amp;'学会発表(国内)'!D462&amp;". "&amp;'学会発表(国内)'!E462&amp;", "&amp;'学会発表(国内)'!F462&amp;(IF('学会発表(国内)'!G462&lt;&gt;""," ("&amp;'学会発表(国内)'!G462&amp;")","")),"")</f>
        <v/>
      </c>
    </row>
    <row r="463" spans="1:2" ht="60" customHeight="1" x14ac:dyDescent="0.2">
      <c r="A463" s="2" t="str">
        <f>IF('学会発表(国内)'!A463&lt;&gt;"",'学会発表(国内)'!A463,"")</f>
        <v/>
      </c>
      <c r="B463" s="1" t="str">
        <f>IF('学会発表(国内)'!B463&lt;&gt;"",'学会発表(国内)'!B463&amp;":"&amp;'学会発表(国内)'!C463&amp;" "&amp;" "&amp;'学会発表(国内)'!D463&amp;". "&amp;'学会発表(国内)'!E463&amp;", "&amp;'学会発表(国内)'!F463&amp;(IF('学会発表(国内)'!G463&lt;&gt;""," ("&amp;'学会発表(国内)'!G463&amp;")","")),"")</f>
        <v/>
      </c>
    </row>
    <row r="464" spans="1:2" ht="60" customHeight="1" x14ac:dyDescent="0.2">
      <c r="A464" s="2" t="str">
        <f>IF('学会発表(国内)'!A464&lt;&gt;"",'学会発表(国内)'!A464,"")</f>
        <v/>
      </c>
      <c r="B464" s="1" t="str">
        <f>IF('学会発表(国内)'!B464&lt;&gt;"",'学会発表(国内)'!B464&amp;":"&amp;'学会発表(国内)'!C464&amp;" "&amp;" "&amp;'学会発表(国内)'!D464&amp;". "&amp;'学会発表(国内)'!E464&amp;", "&amp;'学会発表(国内)'!F464&amp;(IF('学会発表(国内)'!G464&lt;&gt;""," ("&amp;'学会発表(国内)'!G464&amp;")","")),"")</f>
        <v/>
      </c>
    </row>
    <row r="465" spans="1:2" ht="60" customHeight="1" x14ac:dyDescent="0.2">
      <c r="A465" s="2" t="str">
        <f>IF('学会発表(国内)'!A465&lt;&gt;"",'学会発表(国内)'!A465,"")</f>
        <v/>
      </c>
      <c r="B465" s="1" t="str">
        <f>IF('学会発表(国内)'!B465&lt;&gt;"",'学会発表(国内)'!B465&amp;":"&amp;'学会発表(国内)'!C465&amp;" "&amp;" "&amp;'学会発表(国内)'!D465&amp;". "&amp;'学会発表(国内)'!E465&amp;", "&amp;'学会発表(国内)'!F465&amp;(IF('学会発表(国内)'!G465&lt;&gt;""," ("&amp;'学会発表(国内)'!G465&amp;")","")),"")</f>
        <v/>
      </c>
    </row>
    <row r="466" spans="1:2" ht="60" customHeight="1" x14ac:dyDescent="0.2">
      <c r="A466" s="2" t="str">
        <f>IF('学会発表(国内)'!A466&lt;&gt;"",'学会発表(国内)'!A466,"")</f>
        <v/>
      </c>
      <c r="B466" s="1" t="str">
        <f>IF('学会発表(国内)'!B466&lt;&gt;"",'学会発表(国内)'!B466&amp;":"&amp;'学会発表(国内)'!C466&amp;" "&amp;" "&amp;'学会発表(国内)'!D466&amp;". "&amp;'学会発表(国内)'!E466&amp;", "&amp;'学会発表(国内)'!F466&amp;(IF('学会発表(国内)'!G466&lt;&gt;""," ("&amp;'学会発表(国内)'!G466&amp;")","")),"")</f>
        <v/>
      </c>
    </row>
    <row r="467" spans="1:2" ht="60" customHeight="1" x14ac:dyDescent="0.2">
      <c r="A467" s="2" t="str">
        <f>IF('学会発表(国内)'!A467&lt;&gt;"",'学会発表(国内)'!A467,"")</f>
        <v/>
      </c>
      <c r="B467" s="1" t="str">
        <f>IF('学会発表(国内)'!B467&lt;&gt;"",'学会発表(国内)'!B467&amp;":"&amp;'学会発表(国内)'!C467&amp;" "&amp;" "&amp;'学会発表(国内)'!D467&amp;". "&amp;'学会発表(国内)'!E467&amp;", "&amp;'学会発表(国内)'!F467&amp;(IF('学会発表(国内)'!G467&lt;&gt;""," ("&amp;'学会発表(国内)'!G467&amp;")","")),"")</f>
        <v/>
      </c>
    </row>
    <row r="468" spans="1:2" ht="60" customHeight="1" x14ac:dyDescent="0.2">
      <c r="A468" s="2" t="str">
        <f>IF('学会発表(国内)'!A468&lt;&gt;"",'学会発表(国内)'!A468,"")</f>
        <v/>
      </c>
      <c r="B468" s="1" t="str">
        <f>IF('学会発表(国内)'!B468&lt;&gt;"",'学会発表(国内)'!B468&amp;":"&amp;'学会発表(国内)'!C468&amp;" "&amp;" "&amp;'学会発表(国内)'!D468&amp;". "&amp;'学会発表(国内)'!E468&amp;", "&amp;'学会発表(国内)'!F468&amp;(IF('学会発表(国内)'!G468&lt;&gt;""," ("&amp;'学会発表(国内)'!G468&amp;")","")),"")</f>
        <v/>
      </c>
    </row>
    <row r="469" spans="1:2" ht="60" customHeight="1" x14ac:dyDescent="0.2">
      <c r="A469" s="2" t="str">
        <f>IF('学会発表(国内)'!A469&lt;&gt;"",'学会発表(国内)'!A469,"")</f>
        <v/>
      </c>
      <c r="B469" s="1" t="str">
        <f>IF('学会発表(国内)'!B469&lt;&gt;"",'学会発表(国内)'!B469&amp;":"&amp;'学会発表(国内)'!C469&amp;" "&amp;" "&amp;'学会発表(国内)'!D469&amp;". "&amp;'学会発表(国内)'!E469&amp;", "&amp;'学会発表(国内)'!F469&amp;(IF('学会発表(国内)'!G469&lt;&gt;""," ("&amp;'学会発表(国内)'!G469&amp;")","")),"")</f>
        <v/>
      </c>
    </row>
    <row r="470" spans="1:2" ht="60" customHeight="1" x14ac:dyDescent="0.2">
      <c r="A470" s="2" t="str">
        <f>IF('学会発表(国内)'!A470&lt;&gt;"",'学会発表(国内)'!A470,"")</f>
        <v/>
      </c>
      <c r="B470" s="1" t="str">
        <f>IF('学会発表(国内)'!B470&lt;&gt;"",'学会発表(国内)'!B470&amp;":"&amp;'学会発表(国内)'!C470&amp;" "&amp;" "&amp;'学会発表(国内)'!D470&amp;". "&amp;'学会発表(国内)'!E470&amp;", "&amp;'学会発表(国内)'!F470&amp;(IF('学会発表(国内)'!G470&lt;&gt;""," ("&amp;'学会発表(国内)'!G470&amp;")","")),"")</f>
        <v/>
      </c>
    </row>
    <row r="471" spans="1:2" ht="60" customHeight="1" x14ac:dyDescent="0.2">
      <c r="A471" s="2" t="str">
        <f>IF('学会発表(国内)'!A471&lt;&gt;"",'学会発表(国内)'!A471,"")</f>
        <v/>
      </c>
      <c r="B471" s="1" t="str">
        <f>IF('学会発表(国内)'!B471&lt;&gt;"",'学会発表(国内)'!B471&amp;":"&amp;'学会発表(国内)'!C471&amp;" "&amp;" "&amp;'学会発表(国内)'!D471&amp;". "&amp;'学会発表(国内)'!E471&amp;", "&amp;'学会発表(国内)'!F471&amp;(IF('学会発表(国内)'!G471&lt;&gt;""," ("&amp;'学会発表(国内)'!G471&amp;")","")),"")</f>
        <v/>
      </c>
    </row>
    <row r="472" spans="1:2" ht="60" customHeight="1" x14ac:dyDescent="0.2">
      <c r="A472" s="2" t="str">
        <f>IF('学会発表(国内)'!A472&lt;&gt;"",'学会発表(国内)'!A472,"")</f>
        <v/>
      </c>
      <c r="B472" s="1" t="str">
        <f>IF('学会発表(国内)'!B472&lt;&gt;"",'学会発表(国内)'!B472&amp;":"&amp;'学会発表(国内)'!C472&amp;" "&amp;" "&amp;'学会発表(国内)'!D472&amp;". "&amp;'学会発表(国内)'!E472&amp;", "&amp;'学会発表(国内)'!F472&amp;(IF('学会発表(国内)'!G472&lt;&gt;""," ("&amp;'学会発表(国内)'!G472&amp;")","")),"")</f>
        <v/>
      </c>
    </row>
    <row r="473" spans="1:2" ht="60" customHeight="1" x14ac:dyDescent="0.2">
      <c r="A473" s="2" t="str">
        <f>IF('学会発表(国内)'!A473&lt;&gt;"",'学会発表(国内)'!A473,"")</f>
        <v/>
      </c>
      <c r="B473" s="1" t="str">
        <f>IF('学会発表(国内)'!B473&lt;&gt;"",'学会発表(国内)'!B473&amp;":"&amp;'学会発表(国内)'!C473&amp;" "&amp;" "&amp;'学会発表(国内)'!D473&amp;". "&amp;'学会発表(国内)'!E473&amp;", "&amp;'学会発表(国内)'!F473&amp;(IF('学会発表(国内)'!G473&lt;&gt;""," ("&amp;'学会発表(国内)'!G473&amp;")","")),"")</f>
        <v/>
      </c>
    </row>
    <row r="474" spans="1:2" ht="60" customHeight="1" x14ac:dyDescent="0.2">
      <c r="A474" s="2" t="str">
        <f>IF('学会発表(国内)'!A474&lt;&gt;"",'学会発表(国内)'!A474,"")</f>
        <v/>
      </c>
      <c r="B474" s="1" t="str">
        <f>IF('学会発表(国内)'!B474&lt;&gt;"",'学会発表(国内)'!B474&amp;":"&amp;'学会発表(国内)'!C474&amp;" "&amp;" "&amp;'学会発表(国内)'!D474&amp;". "&amp;'学会発表(国内)'!E474&amp;", "&amp;'学会発表(国内)'!F474&amp;(IF('学会発表(国内)'!G474&lt;&gt;""," ("&amp;'学会発表(国内)'!G474&amp;")","")),"")</f>
        <v/>
      </c>
    </row>
    <row r="475" spans="1:2" ht="60" customHeight="1" x14ac:dyDescent="0.2">
      <c r="A475" s="2" t="str">
        <f>IF('学会発表(国内)'!A475&lt;&gt;"",'学会発表(国内)'!A475,"")</f>
        <v/>
      </c>
      <c r="B475" s="1" t="str">
        <f>IF('学会発表(国内)'!B475&lt;&gt;"",'学会発表(国内)'!B475&amp;":"&amp;'学会発表(国内)'!C475&amp;" "&amp;" "&amp;'学会発表(国内)'!D475&amp;". "&amp;'学会発表(国内)'!E475&amp;", "&amp;'学会発表(国内)'!F475&amp;(IF('学会発表(国内)'!G475&lt;&gt;""," ("&amp;'学会発表(国内)'!G475&amp;")","")),"")</f>
        <v/>
      </c>
    </row>
    <row r="476" spans="1:2" ht="60" customHeight="1" x14ac:dyDescent="0.2">
      <c r="A476" s="2" t="str">
        <f>IF('学会発表(国内)'!A476&lt;&gt;"",'学会発表(国内)'!A476,"")</f>
        <v/>
      </c>
      <c r="B476" s="1" t="str">
        <f>IF('学会発表(国内)'!B476&lt;&gt;"",'学会発表(国内)'!B476&amp;":"&amp;'学会発表(国内)'!C476&amp;" "&amp;" "&amp;'学会発表(国内)'!D476&amp;". "&amp;'学会発表(国内)'!E476&amp;", "&amp;'学会発表(国内)'!F476&amp;(IF('学会発表(国内)'!G476&lt;&gt;""," ("&amp;'学会発表(国内)'!G476&amp;")","")),"")</f>
        <v/>
      </c>
    </row>
    <row r="477" spans="1:2" ht="60" customHeight="1" x14ac:dyDescent="0.2">
      <c r="A477" s="2" t="str">
        <f>IF('学会発表(国内)'!A477&lt;&gt;"",'学会発表(国内)'!A477,"")</f>
        <v/>
      </c>
      <c r="B477" s="1" t="str">
        <f>IF('学会発表(国内)'!B477&lt;&gt;"",'学会発表(国内)'!B477&amp;":"&amp;'学会発表(国内)'!C477&amp;" "&amp;" "&amp;'学会発表(国内)'!D477&amp;". "&amp;'学会発表(国内)'!E477&amp;", "&amp;'学会発表(国内)'!F477&amp;(IF('学会発表(国内)'!G477&lt;&gt;""," ("&amp;'学会発表(国内)'!G477&amp;")","")),"")</f>
        <v/>
      </c>
    </row>
    <row r="478" spans="1:2" ht="60" customHeight="1" x14ac:dyDescent="0.2">
      <c r="A478" s="2" t="str">
        <f>IF('学会発表(国内)'!A478&lt;&gt;"",'学会発表(国内)'!A478,"")</f>
        <v/>
      </c>
      <c r="B478" s="1" t="str">
        <f>IF('学会発表(国内)'!B478&lt;&gt;"",'学会発表(国内)'!B478&amp;":"&amp;'学会発表(国内)'!C478&amp;" "&amp;" "&amp;'学会発表(国内)'!D478&amp;". "&amp;'学会発表(国内)'!E478&amp;", "&amp;'学会発表(国内)'!F478&amp;(IF('学会発表(国内)'!G478&lt;&gt;""," ("&amp;'学会発表(国内)'!G478&amp;")","")),"")</f>
        <v/>
      </c>
    </row>
    <row r="479" spans="1:2" ht="60" customHeight="1" x14ac:dyDescent="0.2">
      <c r="A479" s="2" t="str">
        <f>IF('学会発表(国内)'!A479&lt;&gt;"",'学会発表(国内)'!A479,"")</f>
        <v/>
      </c>
      <c r="B479" s="1" t="str">
        <f>IF('学会発表(国内)'!B479&lt;&gt;"",'学会発表(国内)'!B479&amp;":"&amp;'学会発表(国内)'!C479&amp;" "&amp;" "&amp;'学会発表(国内)'!D479&amp;". "&amp;'学会発表(国内)'!E479&amp;", "&amp;'学会発表(国内)'!F479&amp;(IF('学会発表(国内)'!G479&lt;&gt;""," ("&amp;'学会発表(国内)'!G479&amp;")","")),"")</f>
        <v/>
      </c>
    </row>
    <row r="480" spans="1:2" ht="60" customHeight="1" x14ac:dyDescent="0.2">
      <c r="A480" s="2" t="str">
        <f>IF('学会発表(国内)'!A480&lt;&gt;"",'学会発表(国内)'!A480,"")</f>
        <v/>
      </c>
      <c r="B480" s="1" t="str">
        <f>IF('学会発表(国内)'!B480&lt;&gt;"",'学会発表(国内)'!B480&amp;":"&amp;'学会発表(国内)'!C480&amp;" "&amp;" "&amp;'学会発表(国内)'!D480&amp;". "&amp;'学会発表(国内)'!E480&amp;", "&amp;'学会発表(国内)'!F480&amp;(IF('学会発表(国内)'!G480&lt;&gt;""," ("&amp;'学会発表(国内)'!G480&amp;")","")),"")</f>
        <v/>
      </c>
    </row>
    <row r="481" spans="1:2" ht="60" customHeight="1" x14ac:dyDescent="0.2">
      <c r="A481" s="2" t="str">
        <f>IF('学会発表(国内)'!A481&lt;&gt;"",'学会発表(国内)'!A481,"")</f>
        <v/>
      </c>
      <c r="B481" s="1" t="str">
        <f>IF('学会発表(国内)'!B481&lt;&gt;"",'学会発表(国内)'!B481&amp;":"&amp;'学会発表(国内)'!C481&amp;" "&amp;" "&amp;'学会発表(国内)'!D481&amp;". "&amp;'学会発表(国内)'!E481&amp;", "&amp;'学会発表(国内)'!F481&amp;(IF('学会発表(国内)'!G481&lt;&gt;""," ("&amp;'学会発表(国内)'!G481&amp;")","")),"")</f>
        <v/>
      </c>
    </row>
    <row r="482" spans="1:2" ht="60" customHeight="1" x14ac:dyDescent="0.2">
      <c r="A482" s="2" t="str">
        <f>IF('学会発表(国内)'!A482&lt;&gt;"",'学会発表(国内)'!A482,"")</f>
        <v/>
      </c>
      <c r="B482" s="1" t="str">
        <f>IF('学会発表(国内)'!B482&lt;&gt;"",'学会発表(国内)'!B482&amp;":"&amp;'学会発表(国内)'!C482&amp;" "&amp;" "&amp;'学会発表(国内)'!D482&amp;". "&amp;'学会発表(国内)'!E482&amp;", "&amp;'学会発表(国内)'!F482&amp;(IF('学会発表(国内)'!G482&lt;&gt;""," ("&amp;'学会発表(国内)'!G482&amp;")","")),"")</f>
        <v/>
      </c>
    </row>
    <row r="483" spans="1:2" ht="60" customHeight="1" x14ac:dyDescent="0.2">
      <c r="A483" s="2" t="str">
        <f>IF('学会発表(国内)'!A483&lt;&gt;"",'学会発表(国内)'!A483,"")</f>
        <v/>
      </c>
      <c r="B483" s="1" t="str">
        <f>IF('学会発表(国内)'!B483&lt;&gt;"",'学会発表(国内)'!B483&amp;":"&amp;'学会発表(国内)'!C483&amp;" "&amp;" "&amp;'学会発表(国内)'!D483&amp;". "&amp;'学会発表(国内)'!E483&amp;", "&amp;'学会発表(国内)'!F483&amp;(IF('学会発表(国内)'!G483&lt;&gt;""," ("&amp;'学会発表(国内)'!G483&amp;")","")),"")</f>
        <v/>
      </c>
    </row>
    <row r="484" spans="1:2" ht="60" customHeight="1" x14ac:dyDescent="0.2">
      <c r="A484" s="2" t="str">
        <f>IF('学会発表(国内)'!A484&lt;&gt;"",'学会発表(国内)'!A484,"")</f>
        <v/>
      </c>
      <c r="B484" s="1" t="str">
        <f>IF('学会発表(国内)'!B484&lt;&gt;"",'学会発表(国内)'!B484&amp;":"&amp;'学会発表(国内)'!C484&amp;" "&amp;" "&amp;'学会発表(国内)'!D484&amp;". "&amp;'学会発表(国内)'!E484&amp;", "&amp;'学会発表(国内)'!F484&amp;(IF('学会発表(国内)'!G484&lt;&gt;""," ("&amp;'学会発表(国内)'!G484&amp;")","")),"")</f>
        <v/>
      </c>
    </row>
    <row r="485" spans="1:2" ht="60" customHeight="1" x14ac:dyDescent="0.2">
      <c r="A485" s="2" t="str">
        <f>IF('学会発表(国内)'!A485&lt;&gt;"",'学会発表(国内)'!A485,"")</f>
        <v/>
      </c>
      <c r="B485" s="1" t="str">
        <f>IF('学会発表(国内)'!B485&lt;&gt;"",'学会発表(国内)'!B485&amp;":"&amp;'学会発表(国内)'!C485&amp;" "&amp;" "&amp;'学会発表(国内)'!D485&amp;". "&amp;'学会発表(国内)'!E485&amp;", "&amp;'学会発表(国内)'!F485&amp;(IF('学会発表(国内)'!G485&lt;&gt;""," ("&amp;'学会発表(国内)'!G485&amp;")","")),"")</f>
        <v/>
      </c>
    </row>
    <row r="486" spans="1:2" ht="60" customHeight="1" x14ac:dyDescent="0.2">
      <c r="A486" s="2" t="str">
        <f>IF('学会発表(国内)'!A486&lt;&gt;"",'学会発表(国内)'!A486,"")</f>
        <v/>
      </c>
      <c r="B486" s="1" t="str">
        <f>IF('学会発表(国内)'!B486&lt;&gt;"",'学会発表(国内)'!B486&amp;":"&amp;'学会発表(国内)'!C486&amp;" "&amp;" "&amp;'学会発表(国内)'!D486&amp;". "&amp;'学会発表(国内)'!E486&amp;", "&amp;'学会発表(国内)'!F486&amp;(IF('学会発表(国内)'!G486&lt;&gt;""," ("&amp;'学会発表(国内)'!G486&amp;")","")),"")</f>
        <v/>
      </c>
    </row>
    <row r="487" spans="1:2" ht="60" customHeight="1" x14ac:dyDescent="0.2">
      <c r="A487" s="2" t="str">
        <f>IF('学会発表(国内)'!A487&lt;&gt;"",'学会発表(国内)'!A487,"")</f>
        <v/>
      </c>
      <c r="B487" s="1" t="str">
        <f>IF('学会発表(国内)'!B487&lt;&gt;"",'学会発表(国内)'!B487&amp;":"&amp;'学会発表(国内)'!C487&amp;" "&amp;" "&amp;'学会発表(国内)'!D487&amp;". "&amp;'学会発表(国内)'!E487&amp;", "&amp;'学会発表(国内)'!F487&amp;(IF('学会発表(国内)'!G487&lt;&gt;""," ("&amp;'学会発表(国内)'!G487&amp;")","")),"")</f>
        <v/>
      </c>
    </row>
    <row r="488" spans="1:2" ht="60" customHeight="1" x14ac:dyDescent="0.2">
      <c r="A488" s="2" t="str">
        <f>IF('学会発表(国内)'!A488&lt;&gt;"",'学会発表(国内)'!A488,"")</f>
        <v/>
      </c>
      <c r="B488" s="1" t="str">
        <f>IF('学会発表(国内)'!B488&lt;&gt;"",'学会発表(国内)'!B488&amp;":"&amp;'学会発表(国内)'!C488&amp;" "&amp;" "&amp;'学会発表(国内)'!D488&amp;". "&amp;'学会発表(国内)'!E488&amp;", "&amp;'学会発表(国内)'!F488&amp;(IF('学会発表(国内)'!G488&lt;&gt;""," ("&amp;'学会発表(国内)'!G488&amp;")","")),"")</f>
        <v/>
      </c>
    </row>
    <row r="489" spans="1:2" ht="60" customHeight="1" x14ac:dyDescent="0.2">
      <c r="A489" s="2" t="str">
        <f>IF('学会発表(国内)'!A489&lt;&gt;"",'学会発表(国内)'!A489,"")</f>
        <v/>
      </c>
      <c r="B489" s="1" t="str">
        <f>IF('学会発表(国内)'!B489&lt;&gt;"",'学会発表(国内)'!B489&amp;":"&amp;'学会発表(国内)'!C489&amp;" "&amp;" "&amp;'学会発表(国内)'!D489&amp;". "&amp;'学会発表(国内)'!E489&amp;", "&amp;'学会発表(国内)'!F489&amp;(IF('学会発表(国内)'!G489&lt;&gt;""," ("&amp;'学会発表(国内)'!G489&amp;")","")),"")</f>
        <v/>
      </c>
    </row>
    <row r="490" spans="1:2" ht="60" customHeight="1" x14ac:dyDescent="0.2">
      <c r="A490" s="2" t="str">
        <f>IF('学会発表(国内)'!A490&lt;&gt;"",'学会発表(国内)'!A490,"")</f>
        <v/>
      </c>
      <c r="B490" s="1" t="str">
        <f>IF('学会発表(国内)'!B490&lt;&gt;"",'学会発表(国内)'!B490&amp;":"&amp;'学会発表(国内)'!C490&amp;" "&amp;" "&amp;'学会発表(国内)'!D490&amp;". "&amp;'学会発表(国内)'!E490&amp;", "&amp;'学会発表(国内)'!F490&amp;(IF('学会発表(国内)'!G490&lt;&gt;""," ("&amp;'学会発表(国内)'!G490&amp;")","")),"")</f>
        <v/>
      </c>
    </row>
    <row r="491" spans="1:2" ht="60" customHeight="1" x14ac:dyDescent="0.2">
      <c r="A491" s="2" t="str">
        <f>IF('学会発表(国内)'!A491&lt;&gt;"",'学会発表(国内)'!A491,"")</f>
        <v/>
      </c>
      <c r="B491" s="1" t="str">
        <f>IF('学会発表(国内)'!B491&lt;&gt;"",'学会発表(国内)'!B491&amp;":"&amp;'学会発表(国内)'!C491&amp;" "&amp;" "&amp;'学会発表(国内)'!D491&amp;". "&amp;'学会発表(国内)'!E491&amp;", "&amp;'学会発表(国内)'!F491&amp;(IF('学会発表(国内)'!G491&lt;&gt;""," ("&amp;'学会発表(国内)'!G491&amp;")","")),"")</f>
        <v/>
      </c>
    </row>
    <row r="492" spans="1:2" ht="60" customHeight="1" x14ac:dyDescent="0.2">
      <c r="A492" s="2" t="str">
        <f>IF('学会発表(国内)'!A492&lt;&gt;"",'学会発表(国内)'!A492,"")</f>
        <v/>
      </c>
      <c r="B492" s="1" t="str">
        <f>IF('学会発表(国内)'!B492&lt;&gt;"",'学会発表(国内)'!B492&amp;":"&amp;'学会発表(国内)'!C492&amp;" "&amp;" "&amp;'学会発表(国内)'!D492&amp;". "&amp;'学会発表(国内)'!E492&amp;", "&amp;'学会発表(国内)'!F492&amp;(IF('学会発表(国内)'!G492&lt;&gt;""," ("&amp;'学会発表(国内)'!G492&amp;")","")),"")</f>
        <v/>
      </c>
    </row>
    <row r="493" spans="1:2" ht="60" customHeight="1" x14ac:dyDescent="0.2">
      <c r="A493" s="2" t="str">
        <f>IF('学会発表(国内)'!A493&lt;&gt;"",'学会発表(国内)'!A493,"")</f>
        <v/>
      </c>
      <c r="B493" s="1" t="str">
        <f>IF('学会発表(国内)'!B493&lt;&gt;"",'学会発表(国内)'!B493&amp;":"&amp;'学会発表(国内)'!C493&amp;" "&amp;" "&amp;'学会発表(国内)'!D493&amp;". "&amp;'学会発表(国内)'!E493&amp;", "&amp;'学会発表(国内)'!F493&amp;(IF('学会発表(国内)'!G493&lt;&gt;""," ("&amp;'学会発表(国内)'!G493&amp;")","")),"")</f>
        <v/>
      </c>
    </row>
    <row r="494" spans="1:2" ht="60" customHeight="1" x14ac:dyDescent="0.2">
      <c r="A494" s="2" t="str">
        <f>IF('学会発表(国内)'!A494&lt;&gt;"",'学会発表(国内)'!A494,"")</f>
        <v/>
      </c>
      <c r="B494" s="1" t="str">
        <f>IF('学会発表(国内)'!B494&lt;&gt;"",'学会発表(国内)'!B494&amp;":"&amp;'学会発表(国内)'!C494&amp;" "&amp;" "&amp;'学会発表(国内)'!D494&amp;". "&amp;'学会発表(国内)'!E494&amp;", "&amp;'学会発表(国内)'!F494&amp;(IF('学会発表(国内)'!G494&lt;&gt;""," ("&amp;'学会発表(国内)'!G494&amp;")","")),"")</f>
        <v/>
      </c>
    </row>
    <row r="495" spans="1:2" ht="60" customHeight="1" x14ac:dyDescent="0.2">
      <c r="A495" s="2" t="str">
        <f>IF('学会発表(国内)'!A495&lt;&gt;"",'学会発表(国内)'!A495,"")</f>
        <v/>
      </c>
      <c r="B495" s="1" t="str">
        <f>IF('学会発表(国内)'!B495&lt;&gt;"",'学会発表(国内)'!B495&amp;":"&amp;'学会発表(国内)'!C495&amp;" "&amp;" "&amp;'学会発表(国内)'!D495&amp;". "&amp;'学会発表(国内)'!E495&amp;", "&amp;'学会発表(国内)'!F495&amp;(IF('学会発表(国内)'!G495&lt;&gt;""," ("&amp;'学会発表(国内)'!G495&amp;")","")),"")</f>
        <v/>
      </c>
    </row>
    <row r="496" spans="1:2" ht="60" customHeight="1" x14ac:dyDescent="0.2">
      <c r="A496" s="2" t="str">
        <f>IF('学会発表(国内)'!A496&lt;&gt;"",'学会発表(国内)'!A496,"")</f>
        <v/>
      </c>
      <c r="B496" s="1" t="str">
        <f>IF('学会発表(国内)'!B496&lt;&gt;"",'学会発表(国内)'!B496&amp;":"&amp;'学会発表(国内)'!C496&amp;" "&amp;" "&amp;'学会発表(国内)'!D496&amp;". "&amp;'学会発表(国内)'!E496&amp;", "&amp;'学会発表(国内)'!F496&amp;(IF('学会発表(国内)'!G496&lt;&gt;""," ("&amp;'学会発表(国内)'!G496&amp;")","")),"")</f>
        <v/>
      </c>
    </row>
    <row r="497" spans="1:2" ht="60" customHeight="1" x14ac:dyDescent="0.2">
      <c r="A497" s="2" t="str">
        <f>IF('学会発表(国内)'!A497&lt;&gt;"",'学会発表(国内)'!A497,"")</f>
        <v/>
      </c>
      <c r="B497" s="1" t="str">
        <f>IF('学会発表(国内)'!B497&lt;&gt;"",'学会発表(国内)'!B497&amp;":"&amp;'学会発表(国内)'!C497&amp;" "&amp;" "&amp;'学会発表(国内)'!D497&amp;". "&amp;'学会発表(国内)'!E497&amp;", "&amp;'学会発表(国内)'!F497&amp;(IF('学会発表(国内)'!G497&lt;&gt;""," ("&amp;'学会発表(国内)'!G497&amp;")","")),"")</f>
        <v/>
      </c>
    </row>
    <row r="498" spans="1:2" ht="60" customHeight="1" x14ac:dyDescent="0.2">
      <c r="A498" s="2" t="str">
        <f>IF('学会発表(国内)'!A498&lt;&gt;"",'学会発表(国内)'!A498,"")</f>
        <v/>
      </c>
      <c r="B498" s="1" t="str">
        <f>IF('学会発表(国内)'!B498&lt;&gt;"",'学会発表(国内)'!B498&amp;":"&amp;'学会発表(国内)'!C498&amp;" "&amp;" "&amp;'学会発表(国内)'!D498&amp;". "&amp;'学会発表(国内)'!E498&amp;", "&amp;'学会発表(国内)'!F498&amp;(IF('学会発表(国内)'!G498&lt;&gt;""," ("&amp;'学会発表(国内)'!G498&amp;")","")),"")</f>
        <v/>
      </c>
    </row>
    <row r="499" spans="1:2" ht="60" customHeight="1" x14ac:dyDescent="0.2">
      <c r="A499" s="2" t="str">
        <f>IF('学会発表(国内)'!A499&lt;&gt;"",'学会発表(国内)'!A499,"")</f>
        <v/>
      </c>
      <c r="B499" s="1" t="str">
        <f>IF('学会発表(国内)'!B499&lt;&gt;"",'学会発表(国内)'!B499&amp;":"&amp;'学会発表(国内)'!C499&amp;" "&amp;" "&amp;'学会発表(国内)'!D499&amp;". "&amp;'学会発表(国内)'!E499&amp;", "&amp;'学会発表(国内)'!F499&amp;(IF('学会発表(国内)'!G499&lt;&gt;""," ("&amp;'学会発表(国内)'!G499&amp;")","")),"")</f>
        <v/>
      </c>
    </row>
    <row r="500" spans="1:2" ht="60" customHeight="1" x14ac:dyDescent="0.2">
      <c r="A500" s="2" t="str">
        <f>IF('学会発表(国内)'!A500&lt;&gt;"",'学会発表(国内)'!A500,"")</f>
        <v/>
      </c>
      <c r="B500" s="1" t="str">
        <f>IF('学会発表(国内)'!B500&lt;&gt;"",'学会発表(国内)'!B500&amp;":"&amp;'学会発表(国内)'!C500&amp;" "&amp;" "&amp;'学会発表(国内)'!D500&amp;". "&amp;'学会発表(国内)'!E500&amp;", "&amp;'学会発表(国内)'!F500&amp;(IF('学会発表(国内)'!G500&lt;&gt;""," ("&amp;'学会発表(国内)'!G500&amp;")","")),"")</f>
        <v/>
      </c>
    </row>
  </sheetData>
  <sheetProtection password="A7B1" sheet="1" objects="1" scenarios="1" selectLockedCells="1" selectUnlockedCells="1"/>
  <phoneticPr fontI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Header>&amp;L共通様式5-1&amp;C&amp;6
&amp;14業　　績　　目　　録　　&amp;12（No.&amp;P-11）&amp;R&amp;9秋田大学大学院医学系研究科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0000"/>
  </sheetPr>
  <dimension ref="A1:L30"/>
  <sheetViews>
    <sheetView showGridLines="0" zoomScaleNormal="100" workbookViewId="0"/>
  </sheetViews>
  <sheetFormatPr defaultColWidth="8.88671875" defaultRowHeight="13.2" x14ac:dyDescent="0.2"/>
  <cols>
    <col min="1" max="1" width="2.44140625" customWidth="1"/>
    <col min="2" max="2" width="21.44140625" customWidth="1"/>
    <col min="3" max="3" width="3.77734375" customWidth="1"/>
    <col min="4" max="4" width="8.6640625" customWidth="1"/>
    <col min="5" max="5" width="6.109375" customWidth="1"/>
    <col min="6" max="6" width="4.88671875" customWidth="1"/>
    <col min="7" max="7" width="7.6640625" customWidth="1"/>
    <col min="8" max="8" width="6.109375" customWidth="1"/>
    <col min="9" max="9" width="4.88671875" customWidth="1"/>
    <col min="10" max="10" width="7.6640625" customWidth="1"/>
    <col min="11" max="11" width="6.109375" customWidth="1"/>
    <col min="12" max="12" width="4.88671875" customWidth="1"/>
  </cols>
  <sheetData>
    <row r="1" spans="1:12" x14ac:dyDescent="0.2">
      <c r="L1" s="5" t="str">
        <f>"（氏名：  "&amp;使い方!B5&amp;"  )"</f>
        <v>（氏名：    )</v>
      </c>
    </row>
    <row r="2" spans="1:12" ht="12" customHeight="1" x14ac:dyDescent="0.2"/>
    <row r="3" spans="1:12" ht="27" customHeight="1" x14ac:dyDescent="0.2">
      <c r="A3" s="31" t="s">
        <v>56</v>
      </c>
      <c r="B3" s="32"/>
      <c r="C3" s="54" t="s">
        <v>32</v>
      </c>
      <c r="D3" s="32">
        <f>K9</f>
        <v>0</v>
      </c>
      <c r="E3" s="53" t="s">
        <v>33</v>
      </c>
      <c r="F3" s="32"/>
      <c r="G3" s="32"/>
      <c r="H3" s="32"/>
      <c r="I3" s="32"/>
      <c r="J3" s="32"/>
      <c r="K3" s="32"/>
      <c r="L3" s="33"/>
    </row>
    <row r="4" spans="1:12" ht="15.9" customHeight="1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</row>
    <row r="5" spans="1:12" ht="27" customHeight="1" x14ac:dyDescent="0.2">
      <c r="A5" s="34"/>
      <c r="B5" s="35" t="s">
        <v>52</v>
      </c>
      <c r="C5" s="51" t="s">
        <v>36</v>
      </c>
      <c r="D5" s="51" t="s">
        <v>37</v>
      </c>
      <c r="E5" s="35">
        <f>COUNTIF('著書(欧)'!H:H,"○")</f>
        <v>0</v>
      </c>
      <c r="F5" s="37" t="s">
        <v>38</v>
      </c>
      <c r="G5" s="51" t="s">
        <v>39</v>
      </c>
      <c r="H5" s="35">
        <f>COUNTIF('著書(邦)'!H:H,"○")</f>
        <v>0</v>
      </c>
      <c r="I5" s="37" t="s">
        <v>38</v>
      </c>
      <c r="J5" s="51" t="s">
        <v>35</v>
      </c>
      <c r="K5" s="35">
        <f>E5+H5</f>
        <v>0</v>
      </c>
      <c r="L5" s="52" t="s">
        <v>40</v>
      </c>
    </row>
    <row r="6" spans="1:12" ht="27" customHeight="1" x14ac:dyDescent="0.2">
      <c r="A6" s="34"/>
      <c r="B6" s="35" t="s">
        <v>34</v>
      </c>
      <c r="C6" s="51" t="s">
        <v>36</v>
      </c>
      <c r="D6" s="51" t="s">
        <v>37</v>
      </c>
      <c r="E6" s="35">
        <f>COUNTIF('原著(欧)'!J:J,"1st")</f>
        <v>0</v>
      </c>
      <c r="F6" s="37" t="s">
        <v>38</v>
      </c>
      <c r="G6" s="51" t="s">
        <v>39</v>
      </c>
      <c r="H6" s="35">
        <f>COUNTIF('原著(邦)'!J:J,"1st")</f>
        <v>0</v>
      </c>
      <c r="I6" s="37" t="s">
        <v>38</v>
      </c>
      <c r="J6" s="51" t="s">
        <v>35</v>
      </c>
      <c r="K6" s="35">
        <f>E6+H6</f>
        <v>0</v>
      </c>
      <c r="L6" s="52" t="s">
        <v>40</v>
      </c>
    </row>
    <row r="7" spans="1:12" ht="27" customHeight="1" x14ac:dyDescent="0.2">
      <c r="A7" s="34"/>
      <c r="B7" s="35" t="s">
        <v>53</v>
      </c>
      <c r="C7" s="51" t="s">
        <v>36</v>
      </c>
      <c r="D7" s="51" t="s">
        <v>37</v>
      </c>
      <c r="E7" s="35">
        <f>COUNTIF('総説(欧)'!J:J,"1st")</f>
        <v>0</v>
      </c>
      <c r="F7" s="37" t="s">
        <v>38</v>
      </c>
      <c r="G7" s="51" t="s">
        <v>39</v>
      </c>
      <c r="H7" s="35">
        <f>COUNTIF('総説(邦)'!J:J,"1st")</f>
        <v>0</v>
      </c>
      <c r="I7" s="37" t="s">
        <v>38</v>
      </c>
      <c r="J7" s="51" t="s">
        <v>35</v>
      </c>
      <c r="K7" s="35">
        <f t="shared" ref="K7:K8" si="0">E7+H7</f>
        <v>0</v>
      </c>
      <c r="L7" s="52" t="s">
        <v>40</v>
      </c>
    </row>
    <row r="8" spans="1:12" ht="27" customHeight="1" x14ac:dyDescent="0.2">
      <c r="A8" s="34"/>
      <c r="B8" s="35" t="s">
        <v>54</v>
      </c>
      <c r="C8" s="51" t="s">
        <v>36</v>
      </c>
      <c r="D8" s="51" t="s">
        <v>37</v>
      </c>
      <c r="E8" s="35">
        <f>COUNTIF('その他(欧)'!J:J,"1st")</f>
        <v>0</v>
      </c>
      <c r="F8" s="37" t="s">
        <v>38</v>
      </c>
      <c r="G8" s="51" t="s">
        <v>39</v>
      </c>
      <c r="H8" s="35">
        <f>COUNTIF('その他(邦)'!J:J,"1st")</f>
        <v>0</v>
      </c>
      <c r="I8" s="37" t="s">
        <v>38</v>
      </c>
      <c r="J8" s="51" t="s">
        <v>35</v>
      </c>
      <c r="K8" s="35">
        <f t="shared" si="0"/>
        <v>0</v>
      </c>
      <c r="L8" s="52" t="s">
        <v>40</v>
      </c>
    </row>
    <row r="9" spans="1:12" ht="27" customHeight="1" x14ac:dyDescent="0.2">
      <c r="A9" s="34"/>
      <c r="B9" s="37" t="s">
        <v>35</v>
      </c>
      <c r="C9" s="51" t="s">
        <v>36</v>
      </c>
      <c r="D9" s="51" t="s">
        <v>37</v>
      </c>
      <c r="E9" s="35">
        <f>SUM(E5:E8)</f>
        <v>0</v>
      </c>
      <c r="F9" s="37" t="s">
        <v>38</v>
      </c>
      <c r="G9" s="51" t="s">
        <v>39</v>
      </c>
      <c r="H9" s="35">
        <f>SUM(H5:H8)</f>
        <v>0</v>
      </c>
      <c r="I9" s="37" t="s">
        <v>38</v>
      </c>
      <c r="J9" s="51" t="s">
        <v>35</v>
      </c>
      <c r="K9" s="35">
        <f>SUM(K5:K8)</f>
        <v>0</v>
      </c>
      <c r="L9" s="52" t="s">
        <v>40</v>
      </c>
    </row>
    <row r="10" spans="1:12" ht="23.1" customHeight="1" x14ac:dyDescent="0.2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</row>
    <row r="11" spans="1:12" ht="27" customHeight="1" x14ac:dyDescent="0.2">
      <c r="A11" s="31" t="s">
        <v>57</v>
      </c>
      <c r="B11" s="32"/>
      <c r="C11" s="54" t="s">
        <v>32</v>
      </c>
      <c r="D11" s="32">
        <f>K17</f>
        <v>0</v>
      </c>
      <c r="E11" s="53" t="s">
        <v>33</v>
      </c>
      <c r="F11" s="32"/>
      <c r="G11" s="32"/>
      <c r="H11" s="32"/>
      <c r="I11" s="32"/>
      <c r="J11" s="32"/>
      <c r="K11" s="32"/>
      <c r="L11" s="33"/>
    </row>
    <row r="12" spans="1:12" ht="15.9" customHeight="1" x14ac:dyDescent="0.2">
      <c r="A12" s="34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6"/>
    </row>
    <row r="13" spans="1:12" ht="27" customHeight="1" x14ac:dyDescent="0.2">
      <c r="A13" s="34"/>
      <c r="B13" s="35" t="s">
        <v>52</v>
      </c>
      <c r="C13" s="51" t="s">
        <v>36</v>
      </c>
      <c r="D13" s="51" t="s">
        <v>37</v>
      </c>
      <c r="E13" s="35">
        <f>'著書(欧)P'!E2-一覧!E5</f>
        <v>0</v>
      </c>
      <c r="F13" s="37" t="s">
        <v>38</v>
      </c>
      <c r="G13" s="51" t="s">
        <v>39</v>
      </c>
      <c r="H13" s="35">
        <f>'著書(邦)P'!E2-一覧!H5</f>
        <v>0</v>
      </c>
      <c r="I13" s="37" t="s">
        <v>38</v>
      </c>
      <c r="J13" s="51" t="s">
        <v>35</v>
      </c>
      <c r="K13" s="35">
        <f>E13+H13</f>
        <v>0</v>
      </c>
      <c r="L13" s="52" t="s">
        <v>40</v>
      </c>
    </row>
    <row r="14" spans="1:12" ht="27" customHeight="1" x14ac:dyDescent="0.2">
      <c r="A14" s="34"/>
      <c r="B14" s="35" t="s">
        <v>34</v>
      </c>
      <c r="C14" s="51" t="s">
        <v>36</v>
      </c>
      <c r="D14" s="51" t="s">
        <v>37</v>
      </c>
      <c r="E14" s="35">
        <f>'原著(欧)P'!E2-一覧!E6</f>
        <v>0</v>
      </c>
      <c r="F14" s="37" t="s">
        <v>38</v>
      </c>
      <c r="G14" s="51" t="s">
        <v>39</v>
      </c>
      <c r="H14" s="35">
        <f>'原著(邦)P'!E2-一覧!H6</f>
        <v>0</v>
      </c>
      <c r="I14" s="37" t="s">
        <v>38</v>
      </c>
      <c r="J14" s="51" t="s">
        <v>35</v>
      </c>
      <c r="K14" s="35">
        <f>E14+H14</f>
        <v>0</v>
      </c>
      <c r="L14" s="52" t="s">
        <v>40</v>
      </c>
    </row>
    <row r="15" spans="1:12" ht="27" customHeight="1" x14ac:dyDescent="0.2">
      <c r="A15" s="34"/>
      <c r="B15" s="35" t="s">
        <v>53</v>
      </c>
      <c r="C15" s="51" t="s">
        <v>36</v>
      </c>
      <c r="D15" s="51" t="s">
        <v>37</v>
      </c>
      <c r="E15" s="35">
        <f>'総説(欧)P'!E2-一覧!E7</f>
        <v>0</v>
      </c>
      <c r="F15" s="37" t="s">
        <v>38</v>
      </c>
      <c r="G15" s="51" t="s">
        <v>39</v>
      </c>
      <c r="H15" s="35">
        <f>'総説(邦)P'!E2-一覧!H7</f>
        <v>0</v>
      </c>
      <c r="I15" s="37" t="s">
        <v>38</v>
      </c>
      <c r="J15" s="51" t="s">
        <v>35</v>
      </c>
      <c r="K15" s="35">
        <f t="shared" ref="K15:K16" si="1">E15+H15</f>
        <v>0</v>
      </c>
      <c r="L15" s="52" t="s">
        <v>40</v>
      </c>
    </row>
    <row r="16" spans="1:12" ht="27" customHeight="1" x14ac:dyDescent="0.2">
      <c r="A16" s="34"/>
      <c r="B16" s="35" t="s">
        <v>54</v>
      </c>
      <c r="C16" s="51" t="s">
        <v>36</v>
      </c>
      <c r="D16" s="51" t="s">
        <v>37</v>
      </c>
      <c r="E16" s="35">
        <f>'その他(欧)P'!E2-一覧!E8</f>
        <v>0</v>
      </c>
      <c r="F16" s="37" t="s">
        <v>38</v>
      </c>
      <c r="G16" s="51" t="s">
        <v>39</v>
      </c>
      <c r="H16" s="35">
        <f>'その他(邦)P'!E2-一覧!H8</f>
        <v>0</v>
      </c>
      <c r="I16" s="37" t="s">
        <v>38</v>
      </c>
      <c r="J16" s="51" t="s">
        <v>35</v>
      </c>
      <c r="K16" s="35">
        <f t="shared" si="1"/>
        <v>0</v>
      </c>
      <c r="L16" s="52" t="s">
        <v>40</v>
      </c>
    </row>
    <row r="17" spans="1:12" ht="27" customHeight="1" x14ac:dyDescent="0.2">
      <c r="A17" s="34"/>
      <c r="B17" s="37" t="s">
        <v>35</v>
      </c>
      <c r="C17" s="51" t="s">
        <v>36</v>
      </c>
      <c r="D17" s="51" t="s">
        <v>37</v>
      </c>
      <c r="E17" s="35">
        <f>SUM(E13:E16)</f>
        <v>0</v>
      </c>
      <c r="F17" s="37" t="s">
        <v>38</v>
      </c>
      <c r="G17" s="51" t="s">
        <v>39</v>
      </c>
      <c r="H17" s="35">
        <f>SUM(H13:H16)</f>
        <v>0</v>
      </c>
      <c r="I17" s="37" t="s">
        <v>38</v>
      </c>
      <c r="J17" s="51" t="s">
        <v>35</v>
      </c>
      <c r="K17" s="35">
        <f>SUM(K13:K16)</f>
        <v>0</v>
      </c>
      <c r="L17" s="52" t="s">
        <v>40</v>
      </c>
    </row>
    <row r="18" spans="1:12" ht="23.1" customHeight="1" x14ac:dyDescent="0.2">
      <c r="A18" s="38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40"/>
    </row>
    <row r="19" spans="1:12" ht="27" customHeight="1" x14ac:dyDescent="0.2">
      <c r="A19" s="31" t="s">
        <v>58</v>
      </c>
      <c r="B19" s="32"/>
      <c r="C19" s="54" t="s">
        <v>32</v>
      </c>
      <c r="D19" s="32">
        <f>SUM(E21:E23)+SUM(K21:K23)</f>
        <v>0</v>
      </c>
      <c r="E19" s="53" t="s">
        <v>130</v>
      </c>
      <c r="F19" s="32"/>
      <c r="G19" s="32"/>
      <c r="H19" s="32"/>
      <c r="I19" s="32"/>
      <c r="J19" s="32"/>
      <c r="K19" s="32"/>
      <c r="L19" s="33"/>
    </row>
    <row r="20" spans="1:12" ht="15.9" customHeight="1" x14ac:dyDescent="0.2">
      <c r="A20" s="34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6"/>
    </row>
    <row r="21" spans="1:12" ht="27" customHeight="1" x14ac:dyDescent="0.2">
      <c r="A21" s="34"/>
      <c r="B21" s="35" t="s">
        <v>46</v>
      </c>
      <c r="C21" s="51" t="s">
        <v>36</v>
      </c>
      <c r="D21" s="51" t="s">
        <v>48</v>
      </c>
      <c r="E21" s="35">
        <f>SUMPRODUCT(('学会発表(国内)'!G4:G500="特別")*('学会発表(国内)'!H4:H500="○"))</f>
        <v>0</v>
      </c>
      <c r="F21" s="37" t="s">
        <v>50</v>
      </c>
      <c r="G21" s="35"/>
      <c r="H21" s="35"/>
      <c r="I21" s="35"/>
      <c r="J21" s="51" t="s">
        <v>49</v>
      </c>
      <c r="K21" s="35">
        <f>SUMPRODUCT(('学会発表(国際)'!G4:G500="特別")*('学会発表(国際)'!H4:H500="○"))</f>
        <v>0</v>
      </c>
      <c r="L21" s="52" t="s">
        <v>51</v>
      </c>
    </row>
    <row r="22" spans="1:12" ht="27" customHeight="1" x14ac:dyDescent="0.2">
      <c r="A22" s="34"/>
      <c r="B22" s="35" t="s">
        <v>47</v>
      </c>
      <c r="C22" s="51" t="s">
        <v>36</v>
      </c>
      <c r="D22" s="51" t="s">
        <v>48</v>
      </c>
      <c r="E22" s="35">
        <f>SUMPRODUCT(('学会発表(国内)'!G4:G500="シンポ")*('学会発表(国内)'!H4:H500="○"))</f>
        <v>0</v>
      </c>
      <c r="F22" s="37" t="s">
        <v>50</v>
      </c>
      <c r="G22" s="35"/>
      <c r="H22" s="35"/>
      <c r="I22" s="35"/>
      <c r="J22" s="51" t="s">
        <v>49</v>
      </c>
      <c r="K22" s="35">
        <f>SUMPRODUCT(('学会発表(国際)'!G4:G500="シンポ")*('学会発表(国際)'!H4:H500="○"))</f>
        <v>0</v>
      </c>
      <c r="L22" s="52" t="s">
        <v>51</v>
      </c>
    </row>
    <row r="23" spans="1:12" ht="27" customHeight="1" x14ac:dyDescent="0.2">
      <c r="A23" s="34"/>
      <c r="B23" s="35" t="s">
        <v>55</v>
      </c>
      <c r="C23" s="51" t="s">
        <v>36</v>
      </c>
      <c r="D23" s="51"/>
      <c r="E23" s="35"/>
      <c r="F23" s="37"/>
      <c r="G23" s="35"/>
      <c r="H23" s="35"/>
      <c r="I23" s="35"/>
      <c r="J23" s="51" t="s">
        <v>49</v>
      </c>
      <c r="K23" s="35">
        <f>COUNTIF('学会発表(国際)'!H:H,"○")-(K21+K22)</f>
        <v>0</v>
      </c>
      <c r="L23" s="52" t="s">
        <v>51</v>
      </c>
    </row>
    <row r="24" spans="1:12" ht="23.1" customHeight="1" x14ac:dyDescent="0.2">
      <c r="A24" s="38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40"/>
    </row>
    <row r="25" spans="1:12" ht="27" customHeight="1" x14ac:dyDescent="0.2">
      <c r="A25" s="31" t="s">
        <v>59</v>
      </c>
      <c r="B25" s="32"/>
      <c r="C25" s="54" t="s">
        <v>32</v>
      </c>
      <c r="D25" s="32">
        <f>SUM(E27:E29)+SUM(K27:K29)</f>
        <v>0</v>
      </c>
      <c r="E25" s="53" t="s">
        <v>130</v>
      </c>
      <c r="F25" s="32"/>
      <c r="G25" s="32"/>
      <c r="H25" s="32"/>
      <c r="I25" s="32"/>
      <c r="J25" s="32"/>
      <c r="K25" s="32"/>
      <c r="L25" s="33"/>
    </row>
    <row r="26" spans="1:12" ht="15.9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</row>
    <row r="27" spans="1:12" ht="27" customHeight="1" x14ac:dyDescent="0.2">
      <c r="A27" s="34"/>
      <c r="B27" s="35" t="s">
        <v>46</v>
      </c>
      <c r="C27" s="51" t="s">
        <v>36</v>
      </c>
      <c r="D27" s="51" t="s">
        <v>48</v>
      </c>
      <c r="E27" s="35">
        <f>COUNTIF('学会発表(国内)'!G:G,"特別")-E21</f>
        <v>0</v>
      </c>
      <c r="F27" s="37" t="s">
        <v>50</v>
      </c>
      <c r="G27" s="35"/>
      <c r="H27" s="35"/>
      <c r="I27" s="35"/>
      <c r="J27" s="51" t="s">
        <v>49</v>
      </c>
      <c r="K27" s="35">
        <f>COUNTIF('学会発表(国際)'!G:G,"特別")-K21</f>
        <v>0</v>
      </c>
      <c r="L27" s="52" t="s">
        <v>51</v>
      </c>
    </row>
    <row r="28" spans="1:12" ht="27" customHeight="1" x14ac:dyDescent="0.2">
      <c r="A28" s="34"/>
      <c r="B28" s="35" t="s">
        <v>47</v>
      </c>
      <c r="C28" s="51" t="s">
        <v>36</v>
      </c>
      <c r="D28" s="51" t="s">
        <v>48</v>
      </c>
      <c r="E28" s="35">
        <f>COUNTIF('学会発表(国内)'!G:G,"シンポ")-E22</f>
        <v>0</v>
      </c>
      <c r="F28" s="37" t="s">
        <v>50</v>
      </c>
      <c r="G28" s="35"/>
      <c r="H28" s="35"/>
      <c r="I28" s="35"/>
      <c r="J28" s="51" t="s">
        <v>49</v>
      </c>
      <c r="K28" s="35">
        <f>COUNTIF('学会発表(国際)'!G:G,"シンポ")-K22</f>
        <v>0</v>
      </c>
      <c r="L28" s="52" t="s">
        <v>51</v>
      </c>
    </row>
    <row r="29" spans="1:12" ht="27" customHeight="1" x14ac:dyDescent="0.2">
      <c r="A29" s="34"/>
      <c r="B29" s="35" t="s">
        <v>55</v>
      </c>
      <c r="C29" s="51" t="s">
        <v>36</v>
      </c>
      <c r="D29" s="51"/>
      <c r="E29" s="35"/>
      <c r="F29" s="37"/>
      <c r="G29" s="35"/>
      <c r="H29" s="35"/>
      <c r="I29" s="35"/>
      <c r="J29" s="51" t="s">
        <v>49</v>
      </c>
      <c r="K29" s="35">
        <f>COUNTIF('学会発表(国際)'!G:G,"一般")-K23</f>
        <v>0</v>
      </c>
      <c r="L29" s="52" t="s">
        <v>51</v>
      </c>
    </row>
    <row r="30" spans="1:12" ht="23.1" customHeight="1" x14ac:dyDescent="0.2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0"/>
    </row>
  </sheetData>
  <sheetProtection password="A7B1" sheet="1" selectLockedCells="1" selectUnlockedCells="1"/>
  <phoneticPr fontId="1"/>
  <pageMargins left="0.6692913385826772" right="0.47244094488188981" top="0.74803149606299213" bottom="0.74803149606299213" header="0.31496062992125984" footer="0.31496062992125984"/>
  <pageSetup paperSize="9" orientation="portrait" r:id="rId1"/>
  <headerFooter>
    <oddHeader>&amp;L共通様式5-2&amp;C&amp;6
&amp;14業　績　一　覧　表&amp;R秋田大学大学院医学系研究科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0000"/>
  </sheetPr>
  <dimension ref="A1:C33"/>
  <sheetViews>
    <sheetView showGridLines="0" workbookViewId="0">
      <pane ySplit="4" topLeftCell="A5" activePane="bottomLeft" state="frozen"/>
      <selection pane="bottomLeft"/>
    </sheetView>
  </sheetViews>
  <sheetFormatPr defaultRowHeight="13.2" x14ac:dyDescent="0.2"/>
  <cols>
    <col min="1" max="1" width="41.21875" customWidth="1"/>
    <col min="2" max="2" width="34.21875" bestFit="1" customWidth="1"/>
  </cols>
  <sheetData>
    <row r="1" spans="1:3" ht="13.8" thickBot="1" x14ac:dyDescent="0.25"/>
    <row r="2" spans="1:3" ht="16.8" thickBot="1" x14ac:dyDescent="0.25">
      <c r="A2" s="96" t="s">
        <v>28</v>
      </c>
      <c r="B2" s="103"/>
    </row>
    <row r="5" spans="1:3" x14ac:dyDescent="0.2">
      <c r="A5" s="104" t="s">
        <v>86</v>
      </c>
      <c r="B5" s="105"/>
    </row>
    <row r="6" spans="1:3" x14ac:dyDescent="0.2">
      <c r="A6" s="66" t="s">
        <v>87</v>
      </c>
      <c r="B6" s="67">
        <f>一覧!$E$6+一覧!$E$14</f>
        <v>0</v>
      </c>
    </row>
    <row r="7" spans="1:3" x14ac:dyDescent="0.2">
      <c r="A7" s="66" t="s">
        <v>119</v>
      </c>
      <c r="B7" s="75">
        <f>SUM('原著(欧)'!I$4:I$500)</f>
        <v>0</v>
      </c>
    </row>
    <row r="8" spans="1:3" x14ac:dyDescent="0.2">
      <c r="A8" s="68" t="s">
        <v>105</v>
      </c>
      <c r="B8" s="66">
        <f>COUNTIF('原著(欧)'!J$4:J$500,"1st")</f>
        <v>0</v>
      </c>
    </row>
    <row r="9" spans="1:3" x14ac:dyDescent="0.2">
      <c r="A9" s="69" t="s">
        <v>120</v>
      </c>
      <c r="B9" s="75">
        <f>SUMIF('原著(欧)'!J$4:J$500,"1st",'原著(欧)'!I$4:I$500)</f>
        <v>0</v>
      </c>
    </row>
    <row r="10" spans="1:3" x14ac:dyDescent="0.2">
      <c r="A10" s="68" t="s">
        <v>107</v>
      </c>
      <c r="B10" s="66">
        <f>COUNTIF('原著(欧)'!J$4:J$500,"2nd")</f>
        <v>0</v>
      </c>
    </row>
    <row r="11" spans="1:3" x14ac:dyDescent="0.2">
      <c r="A11" s="69" t="s">
        <v>121</v>
      </c>
      <c r="B11" s="75">
        <f>SUMIF('原著(欧)'!J$4:J$500,"2nd",'原著(欧)'!I$4:I$500)</f>
        <v>0</v>
      </c>
    </row>
    <row r="12" spans="1:3" x14ac:dyDescent="0.2">
      <c r="A12" s="68" t="s">
        <v>109</v>
      </c>
      <c r="B12" s="66">
        <f>COUNTIF('原著(欧)'!J$4:J$500,"last")</f>
        <v>0</v>
      </c>
    </row>
    <row r="13" spans="1:3" x14ac:dyDescent="0.2">
      <c r="A13" s="69" t="s">
        <v>122</v>
      </c>
      <c r="B13" s="75">
        <f>SUMIF('原著(欧)'!J$4:J$500,"last",'原著(欧)'!I$4:I$500)</f>
        <v>0</v>
      </c>
    </row>
    <row r="14" spans="1:3" x14ac:dyDescent="0.2">
      <c r="A14" s="68" t="s">
        <v>111</v>
      </c>
      <c r="B14" s="66">
        <f>COUNTIF('原著(欧)'!J$4:J$500,"1st")+COUNTIF('原著(欧)'!J$4:J$500,"2nd")+COUNTIF('原著(欧)'!J$4:J$500,"last")</f>
        <v>0</v>
      </c>
    </row>
    <row r="15" spans="1:3" x14ac:dyDescent="0.2">
      <c r="A15" s="68" t="s">
        <v>123</v>
      </c>
      <c r="B15" s="75">
        <f>SUMIF('原著(欧)'!J$4:J$500,"1st",'原著(欧)'!I$4:I$500)+SUMIF('原著(欧)'!J$4:J$500,"2nd",'原著(欧)'!I$4:I$500)+SUMIF('原著(欧)'!J$4:J$500,"last",'原著(欧)'!I$4:I$500)</f>
        <v>0</v>
      </c>
    </row>
    <row r="16" spans="1:3" x14ac:dyDescent="0.2">
      <c r="A16" s="68" t="s">
        <v>90</v>
      </c>
      <c r="B16" s="75">
        <f>SUMIF('原著(欧)'!K$4:K$500,"○",'原著(欧)'!H$4:H$500)</f>
        <v>0</v>
      </c>
      <c r="C16" s="102">
        <f>COUNTIF('原著(欧)'!K:K,"○")</f>
        <v>0</v>
      </c>
    </row>
    <row r="17" spans="1:3" x14ac:dyDescent="0.2">
      <c r="A17" s="68" t="s">
        <v>124</v>
      </c>
      <c r="B17" s="89">
        <f>COUNTIFS('原著(欧)'!I$4:I$500,"&gt;=10",'原著(欧)'!J$4:J$500,"=1st")</f>
        <v>0</v>
      </c>
    </row>
    <row r="18" spans="1:3" x14ac:dyDescent="0.2">
      <c r="A18" s="68" t="s">
        <v>125</v>
      </c>
      <c r="B18" s="89">
        <f>COUNTIFS('原著(欧)'!I$4:I$500,"&gt;=10",'原著(欧)'!J$4:J$500,"=2nd")</f>
        <v>0</v>
      </c>
    </row>
    <row r="19" spans="1:3" x14ac:dyDescent="0.2">
      <c r="A19" s="68" t="s">
        <v>126</v>
      </c>
      <c r="B19" s="89">
        <f>COUNTIFS('原著(欧)'!I$4:I$500,"&gt;=10",'原著(欧)'!J$4:J$500,"=last")</f>
        <v>0</v>
      </c>
    </row>
    <row r="20" spans="1:3" x14ac:dyDescent="0.2">
      <c r="A20" s="68" t="s">
        <v>127</v>
      </c>
      <c r="B20" s="89">
        <f>COUNTIFS('原著(欧)'!I$4:I$500,"&gt;=10",'原著(欧)'!J$4:J$500,"=1st")+COUNTIFS('原著(欧)'!I$4:I$500,"&gt;=10",'原著(欧)'!J$4:J$500,"=2nd")+COUNTIFS('原著(欧)'!I$4:I$500,"&gt;=10",'原著(欧)'!J$4:J$500,"=last")</f>
        <v>0</v>
      </c>
    </row>
    <row r="21" spans="1:3" x14ac:dyDescent="0.2">
      <c r="A21" s="68" t="s">
        <v>128</v>
      </c>
      <c r="B21" s="89">
        <f>COUNTIF('原著(欧)'!I$4:I$500,"&gt;=10")</f>
        <v>0</v>
      </c>
    </row>
    <row r="22" spans="1:3" x14ac:dyDescent="0.2">
      <c r="A22" s="101">
        <v>2015</v>
      </c>
      <c r="B22" s="99">
        <f>COUNTIF('原著(欧)'!$G$4:$G$500,"&gt;=2015")</f>
        <v>0</v>
      </c>
      <c r="C22" t="s">
        <v>116</v>
      </c>
    </row>
    <row r="23" spans="1:3" x14ac:dyDescent="0.2">
      <c r="A23" s="68" t="s">
        <v>129</v>
      </c>
      <c r="B23" s="100">
        <f>SUMIF('原著(欧)'!$G$4:$G$500,"&gt;=2015",'原著(欧)'!$I$4:$I$500)</f>
        <v>0</v>
      </c>
      <c r="C23" t="s">
        <v>116</v>
      </c>
    </row>
    <row r="24" spans="1:3" x14ac:dyDescent="0.2">
      <c r="A24" s="101">
        <v>2020</v>
      </c>
      <c r="B24" s="99">
        <f>COUNTIF('原著(欧)'!$G$4:$G$500,"&gt;=2020")</f>
        <v>0</v>
      </c>
      <c r="C24" t="s">
        <v>116</v>
      </c>
    </row>
    <row r="25" spans="1:3" x14ac:dyDescent="0.2">
      <c r="A25" s="71" t="s">
        <v>129</v>
      </c>
      <c r="B25" s="100">
        <f>SUMIF('原著(欧)'!$G$4:$G$500,"&gt;=2020",'原著(欧)'!$I$4:$I$500)</f>
        <v>0</v>
      </c>
      <c r="C25" t="s">
        <v>116</v>
      </c>
    </row>
    <row r="26" spans="1:3" x14ac:dyDescent="0.2">
      <c r="A26" s="71" t="s">
        <v>93</v>
      </c>
      <c r="B26" s="70" t="str">
        <f>一覧!$E$5&amp;"/"&amp;一覧!$E$7</f>
        <v>0/0</v>
      </c>
    </row>
    <row r="27" spans="1:3" x14ac:dyDescent="0.2">
      <c r="A27" s="71" t="s">
        <v>103</v>
      </c>
      <c r="B27" s="70" t="str">
        <f>一覧!$H$5&amp;"/"&amp;一覧!$H$7&amp;"/"&amp;一覧!$H$6</f>
        <v>0/0/0</v>
      </c>
    </row>
    <row r="28" spans="1:3" x14ac:dyDescent="0.2">
      <c r="A28" s="71"/>
      <c r="B28" s="72"/>
    </row>
    <row r="29" spans="1:3" x14ac:dyDescent="0.2">
      <c r="A29" s="104" t="s">
        <v>94</v>
      </c>
      <c r="B29" s="105"/>
    </row>
    <row r="30" spans="1:3" x14ac:dyDescent="0.2">
      <c r="A30" s="71" t="s">
        <v>95</v>
      </c>
      <c r="B30" s="66"/>
    </row>
    <row r="31" spans="1:3" x14ac:dyDescent="0.2">
      <c r="A31" s="71" t="s">
        <v>96</v>
      </c>
      <c r="B31" s="66">
        <f>SUM(一覧!$E$21,一覧!$K$21)</f>
        <v>0</v>
      </c>
    </row>
    <row r="32" spans="1:3" x14ac:dyDescent="0.2">
      <c r="A32" s="97" t="s">
        <v>98</v>
      </c>
      <c r="B32" s="66">
        <f>SUM(一覧!$E$22,一覧!$K$22)</f>
        <v>0</v>
      </c>
    </row>
    <row r="33" spans="1:2" x14ac:dyDescent="0.2">
      <c r="A33" s="71" t="s">
        <v>97</v>
      </c>
      <c r="B33" s="66">
        <f>一覧!$K$23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N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6640625" customWidth="1"/>
    <col min="2" max="2" width="23.88671875" customWidth="1"/>
    <col min="3" max="3" width="26.88671875" customWidth="1"/>
    <col min="4" max="4" width="10.109375" style="2" customWidth="1"/>
    <col min="5" max="5" width="10.6640625" style="2" customWidth="1"/>
    <col min="6" max="6" width="7.6640625" style="2" customWidth="1"/>
    <col min="7" max="7" width="6.88671875" style="2" customWidth="1"/>
    <col min="8" max="8" width="5" style="2" customWidth="1"/>
    <col min="13" max="13" width="7.33203125" customWidth="1"/>
    <col min="14" max="14" width="0" hidden="1" customWidth="1"/>
  </cols>
  <sheetData>
    <row r="1" spans="1:14" ht="27" customHeight="1" x14ac:dyDescent="0.2">
      <c r="A1" s="15"/>
      <c r="B1" s="16"/>
      <c r="C1" s="17" t="s">
        <v>14</v>
      </c>
      <c r="D1" s="49"/>
      <c r="E1" s="49"/>
      <c r="F1" s="49"/>
      <c r="G1" s="45"/>
    </row>
    <row r="2" spans="1:14" ht="6" customHeight="1" x14ac:dyDescent="0.2">
      <c r="A2" s="6"/>
      <c r="B2" s="6"/>
      <c r="C2" s="7"/>
      <c r="D2" s="50"/>
      <c r="E2" s="50"/>
      <c r="F2" s="50"/>
      <c r="G2" s="44"/>
      <c r="H2" s="44"/>
    </row>
    <row r="3" spans="1:14" x14ac:dyDescent="0.2">
      <c r="A3" s="14" t="s">
        <v>0</v>
      </c>
      <c r="B3" s="14" t="s">
        <v>1</v>
      </c>
      <c r="C3" s="14" t="s">
        <v>3</v>
      </c>
      <c r="D3" s="11" t="s">
        <v>2</v>
      </c>
      <c r="E3" s="11" t="s">
        <v>4</v>
      </c>
      <c r="F3" s="11" t="s">
        <v>5</v>
      </c>
      <c r="G3" s="11" t="s">
        <v>6</v>
      </c>
      <c r="H3" s="11" t="s">
        <v>61</v>
      </c>
    </row>
    <row r="4" spans="1:14" x14ac:dyDescent="0.2">
      <c r="A4" s="13" t="str">
        <f>IF(B4&lt;&gt;"",ROW()-3,"")</f>
        <v/>
      </c>
      <c r="B4" s="24"/>
      <c r="C4" s="24"/>
      <c r="D4" s="19"/>
      <c r="E4" s="19"/>
      <c r="F4" s="19"/>
      <c r="G4" s="73"/>
      <c r="H4" s="46"/>
      <c r="N4" t="s">
        <v>68</v>
      </c>
    </row>
    <row r="5" spans="1:14" x14ac:dyDescent="0.2">
      <c r="A5" s="13" t="str">
        <f t="shared" ref="A5:A68" si="0">IF(B5&lt;&gt;"",ROW()-3,"")</f>
        <v/>
      </c>
      <c r="B5" s="24"/>
      <c r="C5" s="24"/>
      <c r="D5" s="19"/>
      <c r="E5" s="19"/>
      <c r="F5" s="19"/>
      <c r="G5" s="73"/>
      <c r="H5" s="46"/>
    </row>
    <row r="6" spans="1:14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46"/>
    </row>
    <row r="7" spans="1:14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46"/>
    </row>
    <row r="8" spans="1:14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46"/>
    </row>
    <row r="9" spans="1:14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46"/>
    </row>
    <row r="10" spans="1:14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46"/>
    </row>
    <row r="11" spans="1:14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46"/>
    </row>
    <row r="12" spans="1:14" x14ac:dyDescent="0.2">
      <c r="A12" s="13" t="str">
        <f t="shared" si="0"/>
        <v/>
      </c>
      <c r="B12" s="24"/>
      <c r="C12" s="24"/>
      <c r="D12" s="19"/>
      <c r="E12" s="19"/>
      <c r="F12" s="19"/>
      <c r="G12" s="73"/>
      <c r="H12" s="46"/>
    </row>
    <row r="13" spans="1:14" x14ac:dyDescent="0.2">
      <c r="A13" s="13" t="str">
        <f t="shared" si="0"/>
        <v/>
      </c>
      <c r="B13" s="24"/>
      <c r="C13" s="24"/>
      <c r="D13" s="19"/>
      <c r="E13" s="19"/>
      <c r="F13" s="19"/>
      <c r="G13" s="73"/>
      <c r="H13" s="47"/>
    </row>
    <row r="14" spans="1:14" x14ac:dyDescent="0.2">
      <c r="A14" s="13" t="str">
        <f t="shared" si="0"/>
        <v/>
      </c>
      <c r="B14" s="24"/>
      <c r="C14" s="24"/>
      <c r="D14" s="19"/>
      <c r="E14" s="19"/>
      <c r="F14" s="19"/>
      <c r="G14" s="73"/>
      <c r="H14" s="47"/>
    </row>
    <row r="15" spans="1:14" x14ac:dyDescent="0.2">
      <c r="A15" s="13" t="str">
        <f t="shared" si="0"/>
        <v/>
      </c>
      <c r="B15" s="24"/>
      <c r="C15" s="24"/>
      <c r="D15" s="19"/>
      <c r="E15" s="19"/>
      <c r="F15" s="19"/>
      <c r="G15" s="73"/>
      <c r="H15" s="47"/>
    </row>
    <row r="16" spans="1:14" x14ac:dyDescent="0.2">
      <c r="A16" s="13" t="str">
        <f t="shared" si="0"/>
        <v/>
      </c>
      <c r="B16" s="24"/>
      <c r="C16" s="24"/>
      <c r="D16" s="19"/>
      <c r="E16" s="19"/>
      <c r="F16" s="19"/>
      <c r="G16" s="73"/>
      <c r="H16" s="47"/>
    </row>
    <row r="17" spans="1:8" x14ac:dyDescent="0.2">
      <c r="A17" s="13" t="str">
        <f t="shared" si="0"/>
        <v/>
      </c>
      <c r="B17" s="24"/>
      <c r="C17" s="24"/>
      <c r="D17" s="19"/>
      <c r="E17" s="19"/>
      <c r="F17" s="19"/>
      <c r="G17" s="73"/>
      <c r="H17" s="47"/>
    </row>
    <row r="18" spans="1:8" x14ac:dyDescent="0.2">
      <c r="A18" s="13" t="str">
        <f t="shared" si="0"/>
        <v/>
      </c>
      <c r="B18" s="24"/>
      <c r="C18" s="24"/>
      <c r="D18" s="19"/>
      <c r="E18" s="19"/>
      <c r="F18" s="19"/>
      <c r="G18" s="73"/>
      <c r="H18" s="47"/>
    </row>
    <row r="19" spans="1:8" x14ac:dyDescent="0.2">
      <c r="A19" s="13" t="str">
        <f t="shared" si="0"/>
        <v/>
      </c>
      <c r="B19" s="24"/>
      <c r="C19" s="24"/>
      <c r="D19" s="19"/>
      <c r="E19" s="19"/>
      <c r="F19" s="19"/>
      <c r="G19" s="73"/>
      <c r="H19" s="47"/>
    </row>
    <row r="20" spans="1:8" x14ac:dyDescent="0.2">
      <c r="A20" s="13" t="str">
        <f t="shared" si="0"/>
        <v/>
      </c>
      <c r="B20" s="24"/>
      <c r="C20" s="24"/>
      <c r="D20" s="19"/>
      <c r="E20" s="19"/>
      <c r="F20" s="19"/>
      <c r="G20" s="73"/>
      <c r="H20" s="47"/>
    </row>
    <row r="21" spans="1:8" x14ac:dyDescent="0.2">
      <c r="A21" s="13" t="str">
        <f t="shared" si="0"/>
        <v/>
      </c>
      <c r="B21" s="24"/>
      <c r="C21" s="24"/>
      <c r="D21" s="19"/>
      <c r="E21" s="19"/>
      <c r="F21" s="19"/>
      <c r="G21" s="73"/>
      <c r="H21" s="47"/>
    </row>
    <row r="22" spans="1:8" x14ac:dyDescent="0.2">
      <c r="A22" s="13" t="str">
        <f t="shared" si="0"/>
        <v/>
      </c>
      <c r="B22" s="24"/>
      <c r="C22" s="24"/>
      <c r="D22" s="19"/>
      <c r="E22" s="19"/>
      <c r="F22" s="19"/>
      <c r="G22" s="73"/>
      <c r="H22" s="47"/>
    </row>
    <row r="23" spans="1:8" x14ac:dyDescent="0.2">
      <c r="A23" s="13" t="str">
        <f t="shared" si="0"/>
        <v/>
      </c>
      <c r="B23" s="24"/>
      <c r="C23" s="24"/>
      <c r="D23" s="19"/>
      <c r="E23" s="19"/>
      <c r="F23" s="19"/>
      <c r="G23" s="73"/>
      <c r="H23" s="47"/>
    </row>
    <row r="24" spans="1:8" x14ac:dyDescent="0.2">
      <c r="A24" s="13" t="str">
        <f t="shared" si="0"/>
        <v/>
      </c>
      <c r="B24" s="24"/>
      <c r="C24" s="24"/>
      <c r="D24" s="19"/>
      <c r="E24" s="19"/>
      <c r="F24" s="19"/>
      <c r="G24" s="73"/>
      <c r="H24" s="47"/>
    </row>
    <row r="25" spans="1:8" x14ac:dyDescent="0.2">
      <c r="A25" s="13" t="str">
        <f t="shared" si="0"/>
        <v/>
      </c>
      <c r="B25" s="24"/>
      <c r="C25" s="24"/>
      <c r="D25" s="19"/>
      <c r="E25" s="19"/>
      <c r="F25" s="19"/>
      <c r="G25" s="73"/>
      <c r="H25" s="47"/>
    </row>
    <row r="26" spans="1:8" x14ac:dyDescent="0.2">
      <c r="A26" s="13" t="str">
        <f t="shared" si="0"/>
        <v/>
      </c>
      <c r="B26" s="24"/>
      <c r="C26" s="24"/>
      <c r="D26" s="19"/>
      <c r="E26" s="19"/>
      <c r="F26" s="19"/>
      <c r="G26" s="73"/>
      <c r="H26" s="46"/>
    </row>
    <row r="27" spans="1:8" x14ac:dyDescent="0.2">
      <c r="A27" s="13" t="str">
        <f t="shared" si="0"/>
        <v/>
      </c>
      <c r="B27" s="24"/>
      <c r="C27" s="24"/>
      <c r="D27" s="19"/>
      <c r="E27" s="19"/>
      <c r="F27" s="19"/>
      <c r="G27" s="73"/>
      <c r="H27" s="46"/>
    </row>
    <row r="28" spans="1:8" x14ac:dyDescent="0.2">
      <c r="A28" s="13" t="str">
        <f t="shared" si="0"/>
        <v/>
      </c>
      <c r="B28" s="24"/>
      <c r="C28" s="24"/>
      <c r="D28" s="19"/>
      <c r="E28" s="19"/>
      <c r="F28" s="19"/>
      <c r="G28" s="73"/>
      <c r="H28" s="46"/>
    </row>
    <row r="29" spans="1:8" x14ac:dyDescent="0.2">
      <c r="A29" s="13" t="str">
        <f t="shared" si="0"/>
        <v/>
      </c>
      <c r="B29" s="24"/>
      <c r="C29" s="24"/>
      <c r="D29" s="19"/>
      <c r="E29" s="19"/>
      <c r="F29" s="19"/>
      <c r="G29" s="73"/>
      <c r="H29" s="46"/>
    </row>
    <row r="30" spans="1:8" x14ac:dyDescent="0.2">
      <c r="A30" s="13" t="str">
        <f t="shared" si="0"/>
        <v/>
      </c>
      <c r="B30" s="24"/>
      <c r="C30" s="24"/>
      <c r="D30" s="19"/>
      <c r="E30" s="19"/>
      <c r="F30" s="19"/>
      <c r="G30" s="73"/>
      <c r="H30" s="46"/>
    </row>
    <row r="31" spans="1:8" x14ac:dyDescent="0.2">
      <c r="A31" s="13" t="str">
        <f t="shared" si="0"/>
        <v/>
      </c>
      <c r="B31" s="24"/>
      <c r="C31" s="24"/>
      <c r="D31" s="19"/>
      <c r="E31" s="19"/>
      <c r="F31" s="19"/>
      <c r="G31" s="73"/>
      <c r="H31" s="46"/>
    </row>
    <row r="32" spans="1:8" x14ac:dyDescent="0.2">
      <c r="A32" s="13" t="str">
        <f t="shared" si="0"/>
        <v/>
      </c>
      <c r="B32" s="24"/>
      <c r="C32" s="24"/>
      <c r="D32" s="19"/>
      <c r="E32" s="19"/>
      <c r="F32" s="19"/>
      <c r="G32" s="73"/>
      <c r="H32" s="46"/>
    </row>
    <row r="33" spans="1:8" x14ac:dyDescent="0.2">
      <c r="A33" s="13" t="str">
        <f t="shared" si="0"/>
        <v/>
      </c>
      <c r="B33" s="24"/>
      <c r="C33" s="24"/>
      <c r="D33" s="19"/>
      <c r="E33" s="19"/>
      <c r="F33" s="19"/>
      <c r="G33" s="73"/>
      <c r="H33" s="46"/>
    </row>
    <row r="34" spans="1:8" x14ac:dyDescent="0.2">
      <c r="A34" s="13" t="str">
        <f t="shared" si="0"/>
        <v/>
      </c>
      <c r="B34" s="24"/>
      <c r="C34" s="24"/>
      <c r="D34" s="19"/>
      <c r="E34" s="19"/>
      <c r="F34" s="19"/>
      <c r="G34" s="73"/>
      <c r="H34" s="46"/>
    </row>
    <row r="35" spans="1:8" x14ac:dyDescent="0.2">
      <c r="A35" s="13" t="str">
        <f t="shared" si="0"/>
        <v/>
      </c>
      <c r="B35" s="24"/>
      <c r="C35" s="24"/>
      <c r="D35" s="19"/>
      <c r="E35" s="19"/>
      <c r="F35" s="19"/>
      <c r="G35" s="73"/>
      <c r="H35" s="46"/>
    </row>
    <row r="36" spans="1:8" x14ac:dyDescent="0.2">
      <c r="A36" s="13" t="str">
        <f t="shared" si="0"/>
        <v/>
      </c>
      <c r="B36" s="24"/>
      <c r="C36" s="24"/>
      <c r="D36" s="19"/>
      <c r="E36" s="19"/>
      <c r="F36" s="19"/>
      <c r="G36" s="73"/>
      <c r="H36" s="47"/>
    </row>
    <row r="37" spans="1:8" x14ac:dyDescent="0.2">
      <c r="A37" s="13" t="str">
        <f t="shared" si="0"/>
        <v/>
      </c>
      <c r="B37" s="24"/>
      <c r="C37" s="24"/>
      <c r="D37" s="19"/>
      <c r="E37" s="19"/>
      <c r="F37" s="19"/>
      <c r="G37" s="73"/>
      <c r="H37" s="47"/>
    </row>
    <row r="38" spans="1:8" x14ac:dyDescent="0.2">
      <c r="A38" s="13" t="str">
        <f t="shared" si="0"/>
        <v/>
      </c>
      <c r="B38" s="24"/>
      <c r="C38" s="24"/>
      <c r="D38" s="19"/>
      <c r="E38" s="19"/>
      <c r="F38" s="19"/>
      <c r="G38" s="73"/>
      <c r="H38" s="47"/>
    </row>
    <row r="39" spans="1:8" x14ac:dyDescent="0.2">
      <c r="A39" s="13" t="str">
        <f t="shared" si="0"/>
        <v/>
      </c>
      <c r="B39" s="24"/>
      <c r="C39" s="24"/>
      <c r="D39" s="19"/>
      <c r="E39" s="19"/>
      <c r="F39" s="19"/>
      <c r="G39" s="73"/>
      <c r="H39" s="47"/>
    </row>
    <row r="40" spans="1:8" x14ac:dyDescent="0.2">
      <c r="A40" s="13" t="str">
        <f t="shared" si="0"/>
        <v/>
      </c>
      <c r="B40" s="24"/>
      <c r="C40" s="24"/>
      <c r="D40" s="19"/>
      <c r="E40" s="19"/>
      <c r="F40" s="19"/>
      <c r="G40" s="73"/>
      <c r="H40" s="47"/>
    </row>
    <row r="41" spans="1:8" x14ac:dyDescent="0.2">
      <c r="A41" s="13" t="str">
        <f t="shared" si="0"/>
        <v/>
      </c>
      <c r="B41" s="24"/>
      <c r="C41" s="24"/>
      <c r="D41" s="19"/>
      <c r="E41" s="19"/>
      <c r="F41" s="19"/>
      <c r="G41" s="73"/>
      <c r="H41" s="47"/>
    </row>
    <row r="42" spans="1:8" x14ac:dyDescent="0.2">
      <c r="A42" s="13" t="str">
        <f t="shared" si="0"/>
        <v/>
      </c>
      <c r="B42" s="24"/>
      <c r="C42" s="24"/>
      <c r="D42" s="19"/>
      <c r="E42" s="19"/>
      <c r="F42" s="19"/>
      <c r="G42" s="73"/>
      <c r="H42" s="47"/>
    </row>
    <row r="43" spans="1:8" x14ac:dyDescent="0.2">
      <c r="A43" s="13" t="str">
        <f t="shared" si="0"/>
        <v/>
      </c>
      <c r="B43" s="24"/>
      <c r="C43" s="24"/>
      <c r="D43" s="19"/>
      <c r="E43" s="19"/>
      <c r="F43" s="19"/>
      <c r="G43" s="73"/>
      <c r="H43" s="47"/>
    </row>
    <row r="44" spans="1:8" x14ac:dyDescent="0.2">
      <c r="A44" s="13" t="str">
        <f t="shared" si="0"/>
        <v/>
      </c>
      <c r="B44" s="24"/>
      <c r="C44" s="24"/>
      <c r="D44" s="19"/>
      <c r="E44" s="19"/>
      <c r="F44" s="19"/>
      <c r="G44" s="73"/>
      <c r="H44" s="47"/>
    </row>
    <row r="45" spans="1:8" x14ac:dyDescent="0.2">
      <c r="A45" s="13" t="str">
        <f t="shared" si="0"/>
        <v/>
      </c>
      <c r="B45" s="24"/>
      <c r="C45" s="24"/>
      <c r="D45" s="19"/>
      <c r="E45" s="19"/>
      <c r="F45" s="19"/>
      <c r="G45" s="73"/>
      <c r="H45" s="47"/>
    </row>
    <row r="46" spans="1:8" x14ac:dyDescent="0.2">
      <c r="A46" s="13" t="str">
        <f t="shared" si="0"/>
        <v/>
      </c>
      <c r="B46" s="24"/>
      <c r="C46" s="24"/>
      <c r="D46" s="19"/>
      <c r="E46" s="19"/>
      <c r="F46" s="19"/>
      <c r="G46" s="73"/>
      <c r="H46" s="46"/>
    </row>
    <row r="47" spans="1:8" x14ac:dyDescent="0.2">
      <c r="A47" s="13" t="str">
        <f t="shared" si="0"/>
        <v/>
      </c>
      <c r="B47" s="24"/>
      <c r="C47" s="24"/>
      <c r="D47" s="19"/>
      <c r="E47" s="19"/>
      <c r="F47" s="19"/>
      <c r="G47" s="73"/>
      <c r="H47" s="46"/>
    </row>
    <row r="48" spans="1:8" x14ac:dyDescent="0.2">
      <c r="A48" s="13" t="str">
        <f t="shared" si="0"/>
        <v/>
      </c>
      <c r="B48" s="24"/>
      <c r="C48" s="24"/>
      <c r="D48" s="19"/>
      <c r="E48" s="19"/>
      <c r="F48" s="19"/>
      <c r="G48" s="73"/>
      <c r="H48" s="46"/>
    </row>
    <row r="49" spans="1:8" x14ac:dyDescent="0.2">
      <c r="A49" s="13" t="str">
        <f t="shared" si="0"/>
        <v/>
      </c>
      <c r="B49" s="24"/>
      <c r="C49" s="24"/>
      <c r="D49" s="19"/>
      <c r="E49" s="19"/>
      <c r="F49" s="19"/>
      <c r="G49" s="73"/>
      <c r="H49" s="46"/>
    </row>
    <row r="50" spans="1:8" x14ac:dyDescent="0.2">
      <c r="A50" s="13" t="str">
        <f t="shared" si="0"/>
        <v/>
      </c>
      <c r="B50" s="24"/>
      <c r="C50" s="24"/>
      <c r="D50" s="19"/>
      <c r="E50" s="19"/>
      <c r="F50" s="19"/>
      <c r="G50" s="73"/>
      <c r="H50" s="46"/>
    </row>
    <row r="51" spans="1:8" x14ac:dyDescent="0.2">
      <c r="A51" s="13" t="str">
        <f t="shared" si="0"/>
        <v/>
      </c>
      <c r="B51" s="24"/>
      <c r="C51" s="24"/>
      <c r="D51" s="19"/>
      <c r="E51" s="19"/>
      <c r="F51" s="19"/>
      <c r="G51" s="73"/>
      <c r="H51" s="46"/>
    </row>
    <row r="52" spans="1:8" x14ac:dyDescent="0.2">
      <c r="A52" s="13" t="str">
        <f t="shared" si="0"/>
        <v/>
      </c>
      <c r="B52" s="24"/>
      <c r="C52" s="24"/>
      <c r="D52" s="19"/>
      <c r="E52" s="19"/>
      <c r="F52" s="19"/>
      <c r="G52" s="73"/>
      <c r="H52" s="46"/>
    </row>
    <row r="53" spans="1:8" x14ac:dyDescent="0.2">
      <c r="A53" s="13" t="str">
        <f t="shared" si="0"/>
        <v/>
      </c>
      <c r="B53" s="24"/>
      <c r="C53" s="24"/>
      <c r="D53" s="19"/>
      <c r="E53" s="19"/>
      <c r="F53" s="19"/>
      <c r="G53" s="73"/>
      <c r="H53" s="46"/>
    </row>
    <row r="54" spans="1:8" x14ac:dyDescent="0.2">
      <c r="A54" s="13" t="str">
        <f t="shared" si="0"/>
        <v/>
      </c>
      <c r="B54" s="25"/>
      <c r="C54" s="25"/>
      <c r="D54" s="20"/>
      <c r="E54" s="20"/>
      <c r="F54" s="20"/>
      <c r="G54" s="74"/>
      <c r="H54" s="47"/>
    </row>
    <row r="55" spans="1:8" x14ac:dyDescent="0.2">
      <c r="A55" s="13" t="str">
        <f t="shared" si="0"/>
        <v/>
      </c>
      <c r="B55" s="25"/>
      <c r="C55" s="25"/>
      <c r="D55" s="20"/>
      <c r="E55" s="20"/>
      <c r="F55" s="20"/>
      <c r="G55" s="74"/>
      <c r="H55" s="47"/>
    </row>
    <row r="56" spans="1:8" x14ac:dyDescent="0.2">
      <c r="A56" s="13" t="str">
        <f t="shared" si="0"/>
        <v/>
      </c>
      <c r="B56" s="25"/>
      <c r="C56" s="25"/>
      <c r="D56" s="20"/>
      <c r="E56" s="20"/>
      <c r="F56" s="20"/>
      <c r="G56" s="74"/>
      <c r="H56" s="47"/>
    </row>
    <row r="57" spans="1:8" x14ac:dyDescent="0.2">
      <c r="A57" s="13" t="str">
        <f t="shared" si="0"/>
        <v/>
      </c>
      <c r="B57" s="25"/>
      <c r="C57" s="25"/>
      <c r="D57" s="20"/>
      <c r="E57" s="20"/>
      <c r="F57" s="20"/>
      <c r="G57" s="74"/>
      <c r="H57" s="47"/>
    </row>
    <row r="58" spans="1:8" x14ac:dyDescent="0.2">
      <c r="A58" s="13" t="str">
        <f t="shared" si="0"/>
        <v/>
      </c>
      <c r="B58" s="25"/>
      <c r="C58" s="25"/>
      <c r="D58" s="20"/>
      <c r="E58" s="20"/>
      <c r="F58" s="20"/>
      <c r="G58" s="74"/>
      <c r="H58" s="47"/>
    </row>
    <row r="59" spans="1:8" x14ac:dyDescent="0.2">
      <c r="A59" s="13" t="str">
        <f t="shared" si="0"/>
        <v/>
      </c>
      <c r="B59" s="25"/>
      <c r="C59" s="25"/>
      <c r="D59" s="20"/>
      <c r="E59" s="20"/>
      <c r="F59" s="20"/>
      <c r="G59" s="74"/>
      <c r="H59" s="47"/>
    </row>
    <row r="60" spans="1:8" x14ac:dyDescent="0.2">
      <c r="A60" s="13" t="str">
        <f t="shared" si="0"/>
        <v/>
      </c>
      <c r="B60" s="25"/>
      <c r="C60" s="25"/>
      <c r="D60" s="20"/>
      <c r="E60" s="20"/>
      <c r="F60" s="20"/>
      <c r="G60" s="74"/>
      <c r="H60" s="47"/>
    </row>
    <row r="61" spans="1:8" x14ac:dyDescent="0.2">
      <c r="A61" s="13" t="str">
        <f t="shared" si="0"/>
        <v/>
      </c>
      <c r="B61" s="25"/>
      <c r="C61" s="25"/>
      <c r="D61" s="20"/>
      <c r="E61" s="20"/>
      <c r="F61" s="20"/>
      <c r="G61" s="74"/>
      <c r="H61" s="47"/>
    </row>
    <row r="62" spans="1:8" x14ac:dyDescent="0.2">
      <c r="A62" s="13" t="str">
        <f t="shared" si="0"/>
        <v/>
      </c>
      <c r="B62" s="25"/>
      <c r="C62" s="25"/>
      <c r="D62" s="20"/>
      <c r="E62" s="20"/>
      <c r="F62" s="20"/>
      <c r="G62" s="74"/>
      <c r="H62" s="47"/>
    </row>
    <row r="63" spans="1:8" x14ac:dyDescent="0.2">
      <c r="A63" s="13" t="str">
        <f t="shared" si="0"/>
        <v/>
      </c>
      <c r="B63" s="25"/>
      <c r="C63" s="25"/>
      <c r="D63" s="20"/>
      <c r="E63" s="20"/>
      <c r="F63" s="20"/>
      <c r="G63" s="74"/>
      <c r="H63" s="47"/>
    </row>
    <row r="64" spans="1:8" x14ac:dyDescent="0.2">
      <c r="A64" s="13" t="str">
        <f t="shared" si="0"/>
        <v/>
      </c>
      <c r="B64" s="25"/>
      <c r="C64" s="25"/>
      <c r="D64" s="20"/>
      <c r="E64" s="20"/>
      <c r="F64" s="20"/>
      <c r="G64" s="74"/>
      <c r="H64" s="47"/>
    </row>
    <row r="65" spans="1:8" x14ac:dyDescent="0.2">
      <c r="A65" s="13" t="str">
        <f t="shared" si="0"/>
        <v/>
      </c>
      <c r="B65" s="25"/>
      <c r="C65" s="25"/>
      <c r="D65" s="20"/>
      <c r="E65" s="20"/>
      <c r="F65" s="20"/>
      <c r="G65" s="74"/>
      <c r="H65" s="47"/>
    </row>
    <row r="66" spans="1:8" x14ac:dyDescent="0.2">
      <c r="A66" s="13" t="str">
        <f t="shared" si="0"/>
        <v/>
      </c>
      <c r="B66" s="25"/>
      <c r="C66" s="25"/>
      <c r="D66" s="20"/>
      <c r="E66" s="20"/>
      <c r="F66" s="20"/>
      <c r="G66" s="74"/>
      <c r="H66" s="47"/>
    </row>
    <row r="67" spans="1:8" x14ac:dyDescent="0.2">
      <c r="A67" s="13" t="str">
        <f t="shared" si="0"/>
        <v/>
      </c>
      <c r="B67" s="25"/>
      <c r="C67" s="25"/>
      <c r="D67" s="20"/>
      <c r="E67" s="20"/>
      <c r="F67" s="20"/>
      <c r="G67" s="74"/>
      <c r="H67" s="47"/>
    </row>
    <row r="68" spans="1:8" x14ac:dyDescent="0.2">
      <c r="A68" s="13" t="str">
        <f t="shared" si="0"/>
        <v/>
      </c>
      <c r="B68" s="25"/>
      <c r="C68" s="25"/>
      <c r="D68" s="20"/>
      <c r="E68" s="20"/>
      <c r="F68" s="20"/>
      <c r="G68" s="74"/>
      <c r="H68" s="47"/>
    </row>
    <row r="69" spans="1:8" x14ac:dyDescent="0.2">
      <c r="A69" s="13" t="str">
        <f t="shared" ref="A69:A132" si="1">IF(B69&lt;&gt;"",ROW()-3,"")</f>
        <v/>
      </c>
      <c r="B69" s="25"/>
      <c r="C69" s="25"/>
      <c r="D69" s="20"/>
      <c r="E69" s="20"/>
      <c r="F69" s="20"/>
      <c r="G69" s="74"/>
      <c r="H69" s="47"/>
    </row>
    <row r="70" spans="1:8" x14ac:dyDescent="0.2">
      <c r="A70" s="13" t="str">
        <f t="shared" si="1"/>
        <v/>
      </c>
      <c r="B70" s="25"/>
      <c r="C70" s="25"/>
      <c r="D70" s="20"/>
      <c r="E70" s="20"/>
      <c r="F70" s="20"/>
      <c r="G70" s="74"/>
      <c r="H70" s="47"/>
    </row>
    <row r="71" spans="1:8" x14ac:dyDescent="0.2">
      <c r="A71" s="13" t="str">
        <f t="shared" si="1"/>
        <v/>
      </c>
      <c r="B71" s="25"/>
      <c r="C71" s="25"/>
      <c r="D71" s="20"/>
      <c r="E71" s="20"/>
      <c r="F71" s="20"/>
      <c r="G71" s="74"/>
      <c r="H71" s="47"/>
    </row>
    <row r="72" spans="1:8" x14ac:dyDescent="0.2">
      <c r="A72" s="13" t="str">
        <f t="shared" si="1"/>
        <v/>
      </c>
      <c r="B72" s="25"/>
      <c r="C72" s="25"/>
      <c r="D72" s="20"/>
      <c r="E72" s="20"/>
      <c r="F72" s="20"/>
      <c r="G72" s="74"/>
      <c r="H72" s="47"/>
    </row>
    <row r="73" spans="1:8" x14ac:dyDescent="0.2">
      <c r="A73" s="13" t="str">
        <f t="shared" si="1"/>
        <v/>
      </c>
      <c r="B73" s="25"/>
      <c r="C73" s="25"/>
      <c r="D73" s="20"/>
      <c r="E73" s="20"/>
      <c r="F73" s="20"/>
      <c r="G73" s="74"/>
      <c r="H73" s="47"/>
    </row>
    <row r="74" spans="1:8" x14ac:dyDescent="0.2">
      <c r="A74" s="13" t="str">
        <f t="shared" si="1"/>
        <v/>
      </c>
      <c r="B74" s="25"/>
      <c r="C74" s="25"/>
      <c r="D74" s="20"/>
      <c r="E74" s="20"/>
      <c r="F74" s="20"/>
      <c r="G74" s="74"/>
      <c r="H74" s="47"/>
    </row>
    <row r="75" spans="1:8" x14ac:dyDescent="0.2">
      <c r="A75" s="13" t="str">
        <f t="shared" si="1"/>
        <v/>
      </c>
      <c r="B75" s="25"/>
      <c r="C75" s="25"/>
      <c r="D75" s="20"/>
      <c r="E75" s="20"/>
      <c r="F75" s="20"/>
      <c r="G75" s="74"/>
      <c r="H75" s="47"/>
    </row>
    <row r="76" spans="1:8" x14ac:dyDescent="0.2">
      <c r="A76" s="13" t="str">
        <f t="shared" si="1"/>
        <v/>
      </c>
      <c r="B76" s="25"/>
      <c r="C76" s="25"/>
      <c r="D76" s="20"/>
      <c r="E76" s="20"/>
      <c r="F76" s="20"/>
      <c r="G76" s="74"/>
      <c r="H76" s="47"/>
    </row>
    <row r="77" spans="1:8" x14ac:dyDescent="0.2">
      <c r="A77" s="13" t="str">
        <f t="shared" si="1"/>
        <v/>
      </c>
      <c r="B77" s="25"/>
      <c r="C77" s="25"/>
      <c r="D77" s="20"/>
      <c r="E77" s="20"/>
      <c r="F77" s="20"/>
      <c r="G77" s="74"/>
      <c r="H77" s="47"/>
    </row>
    <row r="78" spans="1:8" x14ac:dyDescent="0.2">
      <c r="A78" s="13" t="str">
        <f t="shared" si="1"/>
        <v/>
      </c>
      <c r="B78" s="25"/>
      <c r="C78" s="25"/>
      <c r="D78" s="20"/>
      <c r="E78" s="20"/>
      <c r="F78" s="20"/>
      <c r="G78" s="74"/>
      <c r="H78" s="47"/>
    </row>
    <row r="79" spans="1:8" x14ac:dyDescent="0.2">
      <c r="A79" s="13" t="str">
        <f t="shared" si="1"/>
        <v/>
      </c>
      <c r="B79" s="25"/>
      <c r="C79" s="25"/>
      <c r="D79" s="20"/>
      <c r="E79" s="20"/>
      <c r="F79" s="20"/>
      <c r="G79" s="74"/>
      <c r="H79" s="47"/>
    </row>
    <row r="80" spans="1:8" x14ac:dyDescent="0.2">
      <c r="A80" s="13" t="str">
        <f t="shared" si="1"/>
        <v/>
      </c>
      <c r="B80" s="25"/>
      <c r="C80" s="25"/>
      <c r="D80" s="20"/>
      <c r="E80" s="20"/>
      <c r="F80" s="20"/>
      <c r="G80" s="74"/>
      <c r="H80" s="47"/>
    </row>
    <row r="81" spans="1:8" x14ac:dyDescent="0.2">
      <c r="A81" s="13" t="str">
        <f t="shared" si="1"/>
        <v/>
      </c>
      <c r="B81" s="25"/>
      <c r="C81" s="25"/>
      <c r="D81" s="20"/>
      <c r="E81" s="20"/>
      <c r="F81" s="20"/>
      <c r="G81" s="74"/>
      <c r="H81" s="47"/>
    </row>
    <row r="82" spans="1:8" x14ac:dyDescent="0.2">
      <c r="A82" s="13" t="str">
        <f t="shared" si="1"/>
        <v/>
      </c>
      <c r="B82" s="25"/>
      <c r="C82" s="25"/>
      <c r="D82" s="20"/>
      <c r="E82" s="20"/>
      <c r="F82" s="20"/>
      <c r="G82" s="74"/>
      <c r="H82" s="47"/>
    </row>
    <row r="83" spans="1:8" x14ac:dyDescent="0.2">
      <c r="A83" s="13" t="str">
        <f t="shared" si="1"/>
        <v/>
      </c>
      <c r="B83" s="25"/>
      <c r="C83" s="25"/>
      <c r="D83" s="20"/>
      <c r="E83" s="20"/>
      <c r="F83" s="20"/>
      <c r="G83" s="74"/>
      <c r="H83" s="47"/>
    </row>
    <row r="84" spans="1:8" x14ac:dyDescent="0.2">
      <c r="A84" s="13" t="str">
        <f t="shared" si="1"/>
        <v/>
      </c>
      <c r="B84" s="25"/>
      <c r="C84" s="25"/>
      <c r="D84" s="20"/>
      <c r="E84" s="20"/>
      <c r="F84" s="20"/>
      <c r="G84" s="74"/>
      <c r="H84" s="47"/>
    </row>
    <row r="85" spans="1:8" x14ac:dyDescent="0.2">
      <c r="A85" s="13" t="str">
        <f t="shared" si="1"/>
        <v/>
      </c>
      <c r="B85" s="25"/>
      <c r="C85" s="25"/>
      <c r="D85" s="20"/>
      <c r="E85" s="20"/>
      <c r="F85" s="20"/>
      <c r="G85" s="74"/>
      <c r="H85" s="47"/>
    </row>
    <row r="86" spans="1:8" x14ac:dyDescent="0.2">
      <c r="A86" s="13" t="str">
        <f t="shared" si="1"/>
        <v/>
      </c>
      <c r="B86" s="25"/>
      <c r="C86" s="25"/>
      <c r="D86" s="20"/>
      <c r="E86" s="20"/>
      <c r="F86" s="20"/>
      <c r="G86" s="74"/>
      <c r="H86" s="47"/>
    </row>
    <row r="87" spans="1:8" x14ac:dyDescent="0.2">
      <c r="A87" s="13" t="str">
        <f t="shared" si="1"/>
        <v/>
      </c>
      <c r="B87" s="25"/>
      <c r="C87" s="25"/>
      <c r="D87" s="20"/>
      <c r="E87" s="20"/>
      <c r="F87" s="20"/>
      <c r="G87" s="74"/>
      <c r="H87" s="47"/>
    </row>
    <row r="88" spans="1:8" x14ac:dyDescent="0.2">
      <c r="A88" s="13" t="str">
        <f t="shared" si="1"/>
        <v/>
      </c>
      <c r="B88" s="25"/>
      <c r="C88" s="25"/>
      <c r="D88" s="20"/>
      <c r="E88" s="20"/>
      <c r="F88" s="20"/>
      <c r="G88" s="74"/>
      <c r="H88" s="47"/>
    </row>
    <row r="89" spans="1:8" x14ac:dyDescent="0.2">
      <c r="A89" s="13" t="str">
        <f t="shared" si="1"/>
        <v/>
      </c>
      <c r="B89" s="25"/>
      <c r="C89" s="25"/>
      <c r="D89" s="20"/>
      <c r="E89" s="20"/>
      <c r="F89" s="20"/>
      <c r="G89" s="74"/>
      <c r="H89" s="47"/>
    </row>
    <row r="90" spans="1:8" x14ac:dyDescent="0.2">
      <c r="A90" s="13" t="str">
        <f t="shared" si="1"/>
        <v/>
      </c>
      <c r="B90" s="25"/>
      <c r="C90" s="25"/>
      <c r="D90" s="20"/>
      <c r="E90" s="20"/>
      <c r="F90" s="20"/>
      <c r="G90" s="74"/>
      <c r="H90" s="47"/>
    </row>
    <row r="91" spans="1:8" x14ac:dyDescent="0.2">
      <c r="A91" s="13" t="str">
        <f t="shared" si="1"/>
        <v/>
      </c>
      <c r="B91" s="25"/>
      <c r="C91" s="25"/>
      <c r="D91" s="20"/>
      <c r="E91" s="20"/>
      <c r="F91" s="20"/>
      <c r="G91" s="74"/>
      <c r="H91" s="47"/>
    </row>
    <row r="92" spans="1:8" x14ac:dyDescent="0.2">
      <c r="A92" s="13" t="str">
        <f t="shared" si="1"/>
        <v/>
      </c>
      <c r="B92" s="25"/>
      <c r="C92" s="25"/>
      <c r="D92" s="20"/>
      <c r="E92" s="20"/>
      <c r="F92" s="20"/>
      <c r="G92" s="74"/>
      <c r="H92" s="47"/>
    </row>
    <row r="93" spans="1:8" x14ac:dyDescent="0.2">
      <c r="A93" s="13" t="str">
        <f t="shared" si="1"/>
        <v/>
      </c>
      <c r="B93" s="25"/>
      <c r="C93" s="25"/>
      <c r="D93" s="20"/>
      <c r="E93" s="20"/>
      <c r="F93" s="20"/>
      <c r="G93" s="74"/>
      <c r="H93" s="47"/>
    </row>
    <row r="94" spans="1:8" x14ac:dyDescent="0.2">
      <c r="A94" s="13" t="str">
        <f t="shared" si="1"/>
        <v/>
      </c>
      <c r="B94" s="25"/>
      <c r="C94" s="25"/>
      <c r="D94" s="20"/>
      <c r="E94" s="20"/>
      <c r="F94" s="20"/>
      <c r="G94" s="74"/>
      <c r="H94" s="47"/>
    </row>
    <row r="95" spans="1:8" x14ac:dyDescent="0.2">
      <c r="A95" s="13" t="str">
        <f t="shared" si="1"/>
        <v/>
      </c>
      <c r="B95" s="25"/>
      <c r="C95" s="25"/>
      <c r="D95" s="20"/>
      <c r="E95" s="20"/>
      <c r="F95" s="20"/>
      <c r="G95" s="74"/>
      <c r="H95" s="47"/>
    </row>
    <row r="96" spans="1:8" x14ac:dyDescent="0.2">
      <c r="A96" s="13" t="str">
        <f t="shared" si="1"/>
        <v/>
      </c>
      <c r="B96" s="25"/>
      <c r="C96" s="25"/>
      <c r="D96" s="20"/>
      <c r="E96" s="20"/>
      <c r="F96" s="20"/>
      <c r="G96" s="74"/>
      <c r="H96" s="47"/>
    </row>
    <row r="97" spans="1:8" x14ac:dyDescent="0.2">
      <c r="A97" s="13" t="str">
        <f t="shared" si="1"/>
        <v/>
      </c>
      <c r="B97" s="25"/>
      <c r="C97" s="25"/>
      <c r="D97" s="20"/>
      <c r="E97" s="20"/>
      <c r="F97" s="20"/>
      <c r="G97" s="74"/>
      <c r="H97" s="47"/>
    </row>
    <row r="98" spans="1:8" x14ac:dyDescent="0.2">
      <c r="A98" s="13" t="str">
        <f t="shared" si="1"/>
        <v/>
      </c>
      <c r="B98" s="25"/>
      <c r="C98" s="25"/>
      <c r="D98" s="20"/>
      <c r="E98" s="20"/>
      <c r="F98" s="20"/>
      <c r="G98" s="74"/>
      <c r="H98" s="47"/>
    </row>
    <row r="99" spans="1:8" x14ac:dyDescent="0.2">
      <c r="A99" s="13" t="str">
        <f t="shared" si="1"/>
        <v/>
      </c>
      <c r="B99" s="25"/>
      <c r="C99" s="25"/>
      <c r="D99" s="20"/>
      <c r="E99" s="20"/>
      <c r="F99" s="20"/>
      <c r="G99" s="74"/>
      <c r="H99" s="47"/>
    </row>
    <row r="100" spans="1:8" x14ac:dyDescent="0.2">
      <c r="A100" s="13" t="str">
        <f t="shared" si="1"/>
        <v/>
      </c>
      <c r="B100" s="25"/>
      <c r="C100" s="25"/>
      <c r="D100" s="20"/>
      <c r="E100" s="20"/>
      <c r="F100" s="20"/>
      <c r="G100" s="74"/>
      <c r="H100" s="47"/>
    </row>
    <row r="101" spans="1:8" x14ac:dyDescent="0.2">
      <c r="A101" s="13" t="str">
        <f t="shared" si="1"/>
        <v/>
      </c>
      <c r="B101" s="25"/>
      <c r="C101" s="25"/>
      <c r="D101" s="20"/>
      <c r="E101" s="20"/>
      <c r="F101" s="20"/>
      <c r="G101" s="74"/>
      <c r="H101" s="47"/>
    </row>
    <row r="102" spans="1:8" x14ac:dyDescent="0.2">
      <c r="A102" s="13" t="str">
        <f t="shared" si="1"/>
        <v/>
      </c>
      <c r="B102" s="25"/>
      <c r="C102" s="25"/>
      <c r="D102" s="20"/>
      <c r="E102" s="20"/>
      <c r="F102" s="20"/>
      <c r="G102" s="74"/>
      <c r="H102" s="47"/>
    </row>
    <row r="103" spans="1:8" x14ac:dyDescent="0.2">
      <c r="A103" s="13" t="str">
        <f t="shared" si="1"/>
        <v/>
      </c>
      <c r="B103" s="25"/>
      <c r="C103" s="25"/>
      <c r="D103" s="20"/>
      <c r="E103" s="20"/>
      <c r="F103" s="20"/>
      <c r="G103" s="74"/>
      <c r="H103" s="47"/>
    </row>
    <row r="104" spans="1:8" x14ac:dyDescent="0.2">
      <c r="A104" s="13" t="str">
        <f t="shared" si="1"/>
        <v/>
      </c>
      <c r="B104" s="25"/>
      <c r="C104" s="25"/>
      <c r="D104" s="20"/>
      <c r="E104" s="20"/>
      <c r="F104" s="20"/>
      <c r="G104" s="74"/>
      <c r="H104" s="47"/>
    </row>
    <row r="105" spans="1:8" x14ac:dyDescent="0.2">
      <c r="A105" s="13" t="str">
        <f t="shared" si="1"/>
        <v/>
      </c>
      <c r="B105" s="25"/>
      <c r="C105" s="25"/>
      <c r="D105" s="20"/>
      <c r="E105" s="20"/>
      <c r="F105" s="20"/>
      <c r="G105" s="74"/>
      <c r="H105" s="47"/>
    </row>
    <row r="106" spans="1:8" x14ac:dyDescent="0.2">
      <c r="A106" s="13" t="str">
        <f t="shared" si="1"/>
        <v/>
      </c>
      <c r="B106" s="25"/>
      <c r="C106" s="25"/>
      <c r="D106" s="20"/>
      <c r="E106" s="20"/>
      <c r="F106" s="20"/>
      <c r="G106" s="74"/>
      <c r="H106" s="47"/>
    </row>
    <row r="107" spans="1:8" x14ac:dyDescent="0.2">
      <c r="A107" s="13" t="str">
        <f t="shared" si="1"/>
        <v/>
      </c>
      <c r="B107" s="25"/>
      <c r="C107" s="25"/>
      <c r="D107" s="20"/>
      <c r="E107" s="20"/>
      <c r="F107" s="20"/>
      <c r="G107" s="74"/>
      <c r="H107" s="47"/>
    </row>
    <row r="108" spans="1:8" x14ac:dyDescent="0.2">
      <c r="A108" s="13" t="str">
        <f t="shared" si="1"/>
        <v/>
      </c>
      <c r="B108" s="25"/>
      <c r="C108" s="25"/>
      <c r="D108" s="20"/>
      <c r="E108" s="20"/>
      <c r="F108" s="20"/>
      <c r="G108" s="74"/>
      <c r="H108" s="47"/>
    </row>
    <row r="109" spans="1:8" x14ac:dyDescent="0.2">
      <c r="A109" s="13" t="str">
        <f t="shared" si="1"/>
        <v/>
      </c>
      <c r="B109" s="25"/>
      <c r="C109" s="25"/>
      <c r="D109" s="20"/>
      <c r="E109" s="20"/>
      <c r="F109" s="20"/>
      <c r="G109" s="74"/>
      <c r="H109" s="47"/>
    </row>
    <row r="110" spans="1:8" x14ac:dyDescent="0.2">
      <c r="A110" s="13" t="str">
        <f t="shared" si="1"/>
        <v/>
      </c>
      <c r="B110" s="25"/>
      <c r="C110" s="25"/>
      <c r="D110" s="20"/>
      <c r="E110" s="20"/>
      <c r="F110" s="20"/>
      <c r="G110" s="74"/>
      <c r="H110" s="47"/>
    </row>
    <row r="111" spans="1:8" x14ac:dyDescent="0.2">
      <c r="A111" s="13" t="str">
        <f t="shared" si="1"/>
        <v/>
      </c>
      <c r="B111" s="25"/>
      <c r="C111" s="25"/>
      <c r="D111" s="20"/>
      <c r="E111" s="20"/>
      <c r="F111" s="20"/>
      <c r="G111" s="74"/>
      <c r="H111" s="47"/>
    </row>
    <row r="112" spans="1:8" x14ac:dyDescent="0.2">
      <c r="A112" s="13" t="str">
        <f t="shared" si="1"/>
        <v/>
      </c>
      <c r="B112" s="25"/>
      <c r="C112" s="25"/>
      <c r="D112" s="20"/>
      <c r="E112" s="20"/>
      <c r="F112" s="20"/>
      <c r="G112" s="74"/>
      <c r="H112" s="47"/>
    </row>
    <row r="113" spans="1:8" x14ac:dyDescent="0.2">
      <c r="A113" s="13" t="str">
        <f t="shared" si="1"/>
        <v/>
      </c>
      <c r="B113" s="25"/>
      <c r="C113" s="25"/>
      <c r="D113" s="20"/>
      <c r="E113" s="20"/>
      <c r="F113" s="20"/>
      <c r="G113" s="74"/>
      <c r="H113" s="47"/>
    </row>
    <row r="114" spans="1:8" x14ac:dyDescent="0.2">
      <c r="A114" s="13" t="str">
        <f t="shared" si="1"/>
        <v/>
      </c>
      <c r="B114" s="25"/>
      <c r="C114" s="25"/>
      <c r="D114" s="20"/>
      <c r="E114" s="20"/>
      <c r="F114" s="20"/>
      <c r="G114" s="74"/>
      <c r="H114" s="47"/>
    </row>
    <row r="115" spans="1:8" x14ac:dyDescent="0.2">
      <c r="A115" s="13" t="str">
        <f t="shared" si="1"/>
        <v/>
      </c>
      <c r="B115" s="25"/>
      <c r="C115" s="25"/>
      <c r="D115" s="20"/>
      <c r="E115" s="20"/>
      <c r="F115" s="20"/>
      <c r="G115" s="74"/>
      <c r="H115" s="47"/>
    </row>
    <row r="116" spans="1:8" x14ac:dyDescent="0.2">
      <c r="A116" s="13" t="str">
        <f t="shared" si="1"/>
        <v/>
      </c>
      <c r="B116" s="25"/>
      <c r="C116" s="25"/>
      <c r="D116" s="20"/>
      <c r="E116" s="20"/>
      <c r="F116" s="20"/>
      <c r="G116" s="74"/>
      <c r="H116" s="47"/>
    </row>
    <row r="117" spans="1:8" x14ac:dyDescent="0.2">
      <c r="A117" s="13" t="str">
        <f t="shared" si="1"/>
        <v/>
      </c>
      <c r="B117" s="25"/>
      <c r="C117" s="25"/>
      <c r="D117" s="20"/>
      <c r="E117" s="20"/>
      <c r="F117" s="20"/>
      <c r="G117" s="74"/>
      <c r="H117" s="47"/>
    </row>
    <row r="118" spans="1:8" x14ac:dyDescent="0.2">
      <c r="A118" s="13" t="str">
        <f t="shared" si="1"/>
        <v/>
      </c>
      <c r="B118" s="25"/>
      <c r="C118" s="25"/>
      <c r="D118" s="20"/>
      <c r="E118" s="20"/>
      <c r="F118" s="20"/>
      <c r="G118" s="74"/>
      <c r="H118" s="47"/>
    </row>
    <row r="119" spans="1:8" x14ac:dyDescent="0.2">
      <c r="A119" s="13" t="str">
        <f t="shared" si="1"/>
        <v/>
      </c>
      <c r="B119" s="25"/>
      <c r="C119" s="25"/>
      <c r="D119" s="20"/>
      <c r="E119" s="20"/>
      <c r="F119" s="20"/>
      <c r="G119" s="74"/>
      <c r="H119" s="47"/>
    </row>
    <row r="120" spans="1:8" x14ac:dyDescent="0.2">
      <c r="A120" s="13" t="str">
        <f t="shared" si="1"/>
        <v/>
      </c>
      <c r="B120" s="25"/>
      <c r="C120" s="25"/>
      <c r="D120" s="20"/>
      <c r="E120" s="20"/>
      <c r="F120" s="20"/>
      <c r="G120" s="74"/>
      <c r="H120" s="47"/>
    </row>
    <row r="121" spans="1:8" x14ac:dyDescent="0.2">
      <c r="A121" s="13" t="str">
        <f t="shared" si="1"/>
        <v/>
      </c>
      <c r="B121" s="25"/>
      <c r="C121" s="25"/>
      <c r="D121" s="20"/>
      <c r="E121" s="20"/>
      <c r="F121" s="20"/>
      <c r="G121" s="74"/>
      <c r="H121" s="47"/>
    </row>
    <row r="122" spans="1:8" x14ac:dyDescent="0.2">
      <c r="A122" s="13" t="str">
        <f t="shared" si="1"/>
        <v/>
      </c>
      <c r="B122" s="25"/>
      <c r="C122" s="25"/>
      <c r="D122" s="20"/>
      <c r="E122" s="20"/>
      <c r="F122" s="20"/>
      <c r="G122" s="74"/>
      <c r="H122" s="47"/>
    </row>
    <row r="123" spans="1:8" x14ac:dyDescent="0.2">
      <c r="A123" s="13" t="str">
        <f t="shared" si="1"/>
        <v/>
      </c>
      <c r="B123" s="25"/>
      <c r="C123" s="25"/>
      <c r="D123" s="20"/>
      <c r="E123" s="20"/>
      <c r="F123" s="20"/>
      <c r="G123" s="74"/>
      <c r="H123" s="47"/>
    </row>
    <row r="124" spans="1:8" x14ac:dyDescent="0.2">
      <c r="A124" s="13" t="str">
        <f t="shared" si="1"/>
        <v/>
      </c>
      <c r="B124" s="25"/>
      <c r="C124" s="25"/>
      <c r="D124" s="20"/>
      <c r="E124" s="20"/>
      <c r="F124" s="20"/>
      <c r="G124" s="74"/>
      <c r="H124" s="47"/>
    </row>
    <row r="125" spans="1:8" x14ac:dyDescent="0.2">
      <c r="A125" s="13" t="str">
        <f t="shared" si="1"/>
        <v/>
      </c>
      <c r="B125" s="25"/>
      <c r="C125" s="25"/>
      <c r="D125" s="20"/>
      <c r="E125" s="20"/>
      <c r="F125" s="20"/>
      <c r="G125" s="74"/>
      <c r="H125" s="47"/>
    </row>
    <row r="126" spans="1:8" x14ac:dyDescent="0.2">
      <c r="A126" s="13" t="str">
        <f t="shared" si="1"/>
        <v/>
      </c>
      <c r="B126" s="25"/>
      <c r="C126" s="25"/>
      <c r="D126" s="20"/>
      <c r="E126" s="20"/>
      <c r="F126" s="20"/>
      <c r="G126" s="74"/>
      <c r="H126" s="47"/>
    </row>
    <row r="127" spans="1:8" x14ac:dyDescent="0.2">
      <c r="A127" s="13" t="str">
        <f t="shared" si="1"/>
        <v/>
      </c>
      <c r="B127" s="25"/>
      <c r="C127" s="25"/>
      <c r="D127" s="20"/>
      <c r="E127" s="20"/>
      <c r="F127" s="20"/>
      <c r="G127" s="74"/>
      <c r="H127" s="47"/>
    </row>
    <row r="128" spans="1:8" x14ac:dyDescent="0.2">
      <c r="A128" s="13" t="str">
        <f t="shared" si="1"/>
        <v/>
      </c>
      <c r="B128" s="25"/>
      <c r="C128" s="25"/>
      <c r="D128" s="20"/>
      <c r="E128" s="20"/>
      <c r="F128" s="20"/>
      <c r="G128" s="74"/>
      <c r="H128" s="47"/>
    </row>
    <row r="129" spans="1:8" x14ac:dyDescent="0.2">
      <c r="A129" s="13" t="str">
        <f t="shared" si="1"/>
        <v/>
      </c>
      <c r="B129" s="25"/>
      <c r="C129" s="25"/>
      <c r="D129" s="20"/>
      <c r="E129" s="20"/>
      <c r="F129" s="20"/>
      <c r="G129" s="74"/>
      <c r="H129" s="47"/>
    </row>
    <row r="130" spans="1:8" x14ac:dyDescent="0.2">
      <c r="A130" s="13" t="str">
        <f t="shared" si="1"/>
        <v/>
      </c>
      <c r="B130" s="25"/>
      <c r="C130" s="25"/>
      <c r="D130" s="20"/>
      <c r="E130" s="20"/>
      <c r="F130" s="20"/>
      <c r="G130" s="74"/>
      <c r="H130" s="47"/>
    </row>
    <row r="131" spans="1:8" x14ac:dyDescent="0.2">
      <c r="A131" s="13" t="str">
        <f t="shared" si="1"/>
        <v/>
      </c>
      <c r="B131" s="25"/>
      <c r="C131" s="25"/>
      <c r="D131" s="20"/>
      <c r="E131" s="20"/>
      <c r="F131" s="20"/>
      <c r="G131" s="74"/>
      <c r="H131" s="47"/>
    </row>
    <row r="132" spans="1:8" x14ac:dyDescent="0.2">
      <c r="A132" s="13" t="str">
        <f t="shared" si="1"/>
        <v/>
      </c>
      <c r="B132" s="25"/>
      <c r="C132" s="25"/>
      <c r="D132" s="20"/>
      <c r="E132" s="20"/>
      <c r="F132" s="20"/>
      <c r="G132" s="74"/>
      <c r="H132" s="47"/>
    </row>
    <row r="133" spans="1:8" x14ac:dyDescent="0.2">
      <c r="A133" s="13" t="str">
        <f t="shared" ref="A133:A196" si="2">IF(B133&lt;&gt;"",ROW()-3,"")</f>
        <v/>
      </c>
      <c r="B133" s="25"/>
      <c r="C133" s="25"/>
      <c r="D133" s="20"/>
      <c r="E133" s="20"/>
      <c r="F133" s="20"/>
      <c r="G133" s="74"/>
      <c r="H133" s="47"/>
    </row>
    <row r="134" spans="1:8" x14ac:dyDescent="0.2">
      <c r="A134" s="13" t="str">
        <f t="shared" si="2"/>
        <v/>
      </c>
      <c r="B134" s="25"/>
      <c r="C134" s="25"/>
      <c r="D134" s="20"/>
      <c r="E134" s="20"/>
      <c r="F134" s="20"/>
      <c r="G134" s="74"/>
      <c r="H134" s="47"/>
    </row>
    <row r="135" spans="1:8" x14ac:dyDescent="0.2">
      <c r="A135" s="13" t="str">
        <f t="shared" si="2"/>
        <v/>
      </c>
      <c r="B135" s="25"/>
      <c r="C135" s="25"/>
      <c r="D135" s="20"/>
      <c r="E135" s="20"/>
      <c r="F135" s="20"/>
      <c r="G135" s="74"/>
      <c r="H135" s="47"/>
    </row>
    <row r="136" spans="1:8" x14ac:dyDescent="0.2">
      <c r="A136" s="13" t="str">
        <f t="shared" si="2"/>
        <v/>
      </c>
      <c r="B136" s="25"/>
      <c r="C136" s="25"/>
      <c r="D136" s="20"/>
      <c r="E136" s="20"/>
      <c r="F136" s="20"/>
      <c r="G136" s="74"/>
      <c r="H136" s="47"/>
    </row>
    <row r="137" spans="1:8" x14ac:dyDescent="0.2">
      <c r="A137" s="13" t="str">
        <f t="shared" si="2"/>
        <v/>
      </c>
      <c r="B137" s="25"/>
      <c r="C137" s="25"/>
      <c r="D137" s="20"/>
      <c r="E137" s="20"/>
      <c r="F137" s="20"/>
      <c r="G137" s="74"/>
      <c r="H137" s="47"/>
    </row>
    <row r="138" spans="1:8" x14ac:dyDescent="0.2">
      <c r="A138" s="13" t="str">
        <f t="shared" si="2"/>
        <v/>
      </c>
      <c r="B138" s="25"/>
      <c r="C138" s="25"/>
      <c r="D138" s="20"/>
      <c r="E138" s="20"/>
      <c r="F138" s="20"/>
      <c r="G138" s="74"/>
      <c r="H138" s="47"/>
    </row>
    <row r="139" spans="1:8" x14ac:dyDescent="0.2">
      <c r="A139" s="13" t="str">
        <f t="shared" si="2"/>
        <v/>
      </c>
      <c r="B139" s="25"/>
      <c r="C139" s="25"/>
      <c r="D139" s="20"/>
      <c r="E139" s="20"/>
      <c r="F139" s="20"/>
      <c r="G139" s="74"/>
      <c r="H139" s="47"/>
    </row>
    <row r="140" spans="1:8" x14ac:dyDescent="0.2">
      <c r="A140" s="13" t="str">
        <f t="shared" si="2"/>
        <v/>
      </c>
      <c r="B140" s="25"/>
      <c r="C140" s="25"/>
      <c r="D140" s="20"/>
      <c r="E140" s="20"/>
      <c r="F140" s="20"/>
      <c r="G140" s="74"/>
      <c r="H140" s="47"/>
    </row>
    <row r="141" spans="1:8" x14ac:dyDescent="0.2">
      <c r="A141" s="13" t="str">
        <f t="shared" si="2"/>
        <v/>
      </c>
      <c r="B141" s="25"/>
      <c r="C141" s="25"/>
      <c r="D141" s="20"/>
      <c r="E141" s="20"/>
      <c r="F141" s="20"/>
      <c r="G141" s="74"/>
      <c r="H141" s="47"/>
    </row>
    <row r="142" spans="1:8" x14ac:dyDescent="0.2">
      <c r="A142" s="13" t="str">
        <f t="shared" si="2"/>
        <v/>
      </c>
      <c r="B142" s="25"/>
      <c r="C142" s="25"/>
      <c r="D142" s="20"/>
      <c r="E142" s="20"/>
      <c r="F142" s="20"/>
      <c r="G142" s="74"/>
      <c r="H142" s="47"/>
    </row>
    <row r="143" spans="1:8" x14ac:dyDescent="0.2">
      <c r="A143" s="13" t="str">
        <f t="shared" si="2"/>
        <v/>
      </c>
      <c r="B143" s="25"/>
      <c r="C143" s="25"/>
      <c r="D143" s="20"/>
      <c r="E143" s="20"/>
      <c r="F143" s="20"/>
      <c r="G143" s="74"/>
      <c r="H143" s="47"/>
    </row>
    <row r="144" spans="1:8" x14ac:dyDescent="0.2">
      <c r="A144" s="13" t="str">
        <f t="shared" si="2"/>
        <v/>
      </c>
      <c r="B144" s="25"/>
      <c r="C144" s="25"/>
      <c r="D144" s="20"/>
      <c r="E144" s="20"/>
      <c r="F144" s="20"/>
      <c r="G144" s="74"/>
      <c r="H144" s="47"/>
    </row>
    <row r="145" spans="1:8" x14ac:dyDescent="0.2">
      <c r="A145" s="13" t="str">
        <f t="shared" si="2"/>
        <v/>
      </c>
      <c r="B145" s="25"/>
      <c r="C145" s="25"/>
      <c r="D145" s="20"/>
      <c r="E145" s="20"/>
      <c r="F145" s="20"/>
      <c r="G145" s="74"/>
      <c r="H145" s="47"/>
    </row>
    <row r="146" spans="1:8" x14ac:dyDescent="0.2">
      <c r="A146" s="13" t="str">
        <f t="shared" si="2"/>
        <v/>
      </c>
      <c r="B146" s="25"/>
      <c r="C146" s="25"/>
      <c r="D146" s="20"/>
      <c r="E146" s="20"/>
      <c r="F146" s="20"/>
      <c r="G146" s="74"/>
      <c r="H146" s="47"/>
    </row>
    <row r="147" spans="1:8" x14ac:dyDescent="0.2">
      <c r="A147" s="13" t="str">
        <f t="shared" si="2"/>
        <v/>
      </c>
      <c r="B147" s="25"/>
      <c r="C147" s="25"/>
      <c r="D147" s="20"/>
      <c r="E147" s="20"/>
      <c r="F147" s="20"/>
      <c r="G147" s="74"/>
      <c r="H147" s="47"/>
    </row>
    <row r="148" spans="1:8" x14ac:dyDescent="0.2">
      <c r="A148" s="13" t="str">
        <f t="shared" si="2"/>
        <v/>
      </c>
      <c r="B148" s="25"/>
      <c r="C148" s="25"/>
      <c r="D148" s="20"/>
      <c r="E148" s="20"/>
      <c r="F148" s="20"/>
      <c r="G148" s="74"/>
      <c r="H148" s="47"/>
    </row>
    <row r="149" spans="1:8" x14ac:dyDescent="0.2">
      <c r="A149" s="13" t="str">
        <f t="shared" si="2"/>
        <v/>
      </c>
      <c r="B149" s="25"/>
      <c r="C149" s="25"/>
      <c r="D149" s="20"/>
      <c r="E149" s="20"/>
      <c r="F149" s="20"/>
      <c r="G149" s="74"/>
      <c r="H149" s="47"/>
    </row>
    <row r="150" spans="1:8" x14ac:dyDescent="0.2">
      <c r="A150" s="13" t="str">
        <f t="shared" si="2"/>
        <v/>
      </c>
      <c r="B150" s="25"/>
      <c r="C150" s="25"/>
      <c r="D150" s="20"/>
      <c r="E150" s="20"/>
      <c r="F150" s="20"/>
      <c r="G150" s="74"/>
      <c r="H150" s="47"/>
    </row>
    <row r="151" spans="1:8" x14ac:dyDescent="0.2">
      <c r="A151" s="13" t="str">
        <f t="shared" si="2"/>
        <v/>
      </c>
      <c r="B151" s="25"/>
      <c r="C151" s="25"/>
      <c r="D151" s="20"/>
      <c r="E151" s="20"/>
      <c r="F151" s="20"/>
      <c r="G151" s="74"/>
      <c r="H151" s="47"/>
    </row>
    <row r="152" spans="1:8" x14ac:dyDescent="0.2">
      <c r="A152" s="13" t="str">
        <f t="shared" si="2"/>
        <v/>
      </c>
      <c r="B152" s="25"/>
      <c r="C152" s="25"/>
      <c r="D152" s="20"/>
      <c r="E152" s="20"/>
      <c r="F152" s="20"/>
      <c r="G152" s="74"/>
      <c r="H152" s="47"/>
    </row>
    <row r="153" spans="1:8" x14ac:dyDescent="0.2">
      <c r="A153" s="13" t="str">
        <f t="shared" si="2"/>
        <v/>
      </c>
      <c r="B153" s="25"/>
      <c r="C153" s="25"/>
      <c r="D153" s="20"/>
      <c r="E153" s="20"/>
      <c r="F153" s="20"/>
      <c r="G153" s="74"/>
      <c r="H153" s="47"/>
    </row>
    <row r="154" spans="1:8" x14ac:dyDescent="0.2">
      <c r="A154" s="13" t="str">
        <f t="shared" si="2"/>
        <v/>
      </c>
      <c r="B154" s="25"/>
      <c r="C154" s="25"/>
      <c r="D154" s="20"/>
      <c r="E154" s="20"/>
      <c r="F154" s="20"/>
      <c r="G154" s="74"/>
      <c r="H154" s="47"/>
    </row>
    <row r="155" spans="1:8" x14ac:dyDescent="0.2">
      <c r="A155" s="13" t="str">
        <f t="shared" si="2"/>
        <v/>
      </c>
      <c r="B155" s="25"/>
      <c r="C155" s="25"/>
      <c r="D155" s="20"/>
      <c r="E155" s="20"/>
      <c r="F155" s="20"/>
      <c r="G155" s="74"/>
      <c r="H155" s="47"/>
    </row>
    <row r="156" spans="1:8" x14ac:dyDescent="0.2">
      <c r="A156" s="13" t="str">
        <f t="shared" si="2"/>
        <v/>
      </c>
      <c r="B156" s="25"/>
      <c r="C156" s="25"/>
      <c r="D156" s="20"/>
      <c r="E156" s="20"/>
      <c r="F156" s="20"/>
      <c r="G156" s="74"/>
      <c r="H156" s="47"/>
    </row>
    <row r="157" spans="1:8" x14ac:dyDescent="0.2">
      <c r="A157" s="13" t="str">
        <f t="shared" si="2"/>
        <v/>
      </c>
      <c r="B157" s="25"/>
      <c r="C157" s="25"/>
      <c r="D157" s="20"/>
      <c r="E157" s="20"/>
      <c r="F157" s="20"/>
      <c r="G157" s="74"/>
      <c r="H157" s="47"/>
    </row>
    <row r="158" spans="1:8" x14ac:dyDescent="0.2">
      <c r="A158" s="13" t="str">
        <f t="shared" si="2"/>
        <v/>
      </c>
      <c r="B158" s="25"/>
      <c r="C158" s="25"/>
      <c r="D158" s="20"/>
      <c r="E158" s="20"/>
      <c r="F158" s="20"/>
      <c r="G158" s="74"/>
      <c r="H158" s="47"/>
    </row>
    <row r="159" spans="1:8" x14ac:dyDescent="0.2">
      <c r="A159" s="13" t="str">
        <f t="shared" si="2"/>
        <v/>
      </c>
      <c r="B159" s="25"/>
      <c r="C159" s="25"/>
      <c r="D159" s="20"/>
      <c r="E159" s="20"/>
      <c r="F159" s="20"/>
      <c r="G159" s="74"/>
      <c r="H159" s="47"/>
    </row>
    <row r="160" spans="1:8" x14ac:dyDescent="0.2">
      <c r="A160" s="13" t="str">
        <f t="shared" si="2"/>
        <v/>
      </c>
      <c r="B160" s="25"/>
      <c r="C160" s="25"/>
      <c r="D160" s="20"/>
      <c r="E160" s="20"/>
      <c r="F160" s="20"/>
      <c r="G160" s="74"/>
      <c r="H160" s="47"/>
    </row>
    <row r="161" spans="1:8" x14ac:dyDescent="0.2">
      <c r="A161" s="13" t="str">
        <f t="shared" si="2"/>
        <v/>
      </c>
      <c r="B161" s="25"/>
      <c r="C161" s="25"/>
      <c r="D161" s="20"/>
      <c r="E161" s="20"/>
      <c r="F161" s="20"/>
      <c r="G161" s="74"/>
      <c r="H161" s="47"/>
    </row>
    <row r="162" spans="1:8" x14ac:dyDescent="0.2">
      <c r="A162" s="13" t="str">
        <f t="shared" si="2"/>
        <v/>
      </c>
      <c r="B162" s="25"/>
      <c r="C162" s="25"/>
      <c r="D162" s="20"/>
      <c r="E162" s="20"/>
      <c r="F162" s="20"/>
      <c r="G162" s="74"/>
      <c r="H162" s="47"/>
    </row>
    <row r="163" spans="1:8" x14ac:dyDescent="0.2">
      <c r="A163" s="13" t="str">
        <f t="shared" si="2"/>
        <v/>
      </c>
      <c r="B163" s="25"/>
      <c r="C163" s="25"/>
      <c r="D163" s="20"/>
      <c r="E163" s="20"/>
      <c r="F163" s="20"/>
      <c r="G163" s="74"/>
      <c r="H163" s="47"/>
    </row>
    <row r="164" spans="1:8" x14ac:dyDescent="0.2">
      <c r="A164" s="13" t="str">
        <f t="shared" si="2"/>
        <v/>
      </c>
      <c r="B164" s="25"/>
      <c r="C164" s="25"/>
      <c r="D164" s="20"/>
      <c r="E164" s="20"/>
      <c r="F164" s="20"/>
      <c r="G164" s="74"/>
      <c r="H164" s="47"/>
    </row>
    <row r="165" spans="1:8" x14ac:dyDescent="0.2">
      <c r="A165" s="13" t="str">
        <f t="shared" si="2"/>
        <v/>
      </c>
      <c r="B165" s="25"/>
      <c r="C165" s="25"/>
      <c r="D165" s="20"/>
      <c r="E165" s="20"/>
      <c r="F165" s="20"/>
      <c r="G165" s="74"/>
      <c r="H165" s="47"/>
    </row>
    <row r="166" spans="1:8" x14ac:dyDescent="0.2">
      <c r="A166" s="13" t="str">
        <f t="shared" si="2"/>
        <v/>
      </c>
      <c r="B166" s="25"/>
      <c r="C166" s="25"/>
      <c r="D166" s="20"/>
      <c r="E166" s="20"/>
      <c r="F166" s="20"/>
      <c r="G166" s="74"/>
      <c r="H166" s="47"/>
    </row>
    <row r="167" spans="1:8" x14ac:dyDescent="0.2">
      <c r="A167" s="13" t="str">
        <f t="shared" si="2"/>
        <v/>
      </c>
      <c r="B167" s="25"/>
      <c r="C167" s="25"/>
      <c r="D167" s="20"/>
      <c r="E167" s="20"/>
      <c r="F167" s="20"/>
      <c r="G167" s="74"/>
      <c r="H167" s="47"/>
    </row>
    <row r="168" spans="1:8" x14ac:dyDescent="0.2">
      <c r="A168" s="13" t="str">
        <f t="shared" si="2"/>
        <v/>
      </c>
      <c r="B168" s="25"/>
      <c r="C168" s="25"/>
      <c r="D168" s="20"/>
      <c r="E168" s="20"/>
      <c r="F168" s="20"/>
      <c r="G168" s="74"/>
      <c r="H168" s="47"/>
    </row>
    <row r="169" spans="1:8" x14ac:dyDescent="0.2">
      <c r="A169" s="13" t="str">
        <f t="shared" si="2"/>
        <v/>
      </c>
      <c r="B169" s="25"/>
      <c r="C169" s="25"/>
      <c r="D169" s="20"/>
      <c r="E169" s="20"/>
      <c r="F169" s="20"/>
      <c r="G169" s="74"/>
      <c r="H169" s="47"/>
    </row>
    <row r="170" spans="1:8" x14ac:dyDescent="0.2">
      <c r="A170" s="13" t="str">
        <f t="shared" si="2"/>
        <v/>
      </c>
      <c r="B170" s="25"/>
      <c r="C170" s="25"/>
      <c r="D170" s="20"/>
      <c r="E170" s="20"/>
      <c r="F170" s="20"/>
      <c r="G170" s="74"/>
      <c r="H170" s="47"/>
    </row>
    <row r="171" spans="1:8" x14ac:dyDescent="0.2">
      <c r="A171" s="13" t="str">
        <f t="shared" si="2"/>
        <v/>
      </c>
      <c r="B171" s="25"/>
      <c r="C171" s="25"/>
      <c r="D171" s="20"/>
      <c r="E171" s="20"/>
      <c r="F171" s="20"/>
      <c r="G171" s="74"/>
      <c r="H171" s="47"/>
    </row>
    <row r="172" spans="1:8" x14ac:dyDescent="0.2">
      <c r="A172" s="13" t="str">
        <f t="shared" si="2"/>
        <v/>
      </c>
      <c r="B172" s="25"/>
      <c r="C172" s="25"/>
      <c r="D172" s="20"/>
      <c r="E172" s="20"/>
      <c r="F172" s="20"/>
      <c r="G172" s="74"/>
      <c r="H172" s="47"/>
    </row>
    <row r="173" spans="1:8" x14ac:dyDescent="0.2">
      <c r="A173" s="13" t="str">
        <f t="shared" si="2"/>
        <v/>
      </c>
      <c r="B173" s="25"/>
      <c r="C173" s="25"/>
      <c r="D173" s="20"/>
      <c r="E173" s="20"/>
      <c r="F173" s="20"/>
      <c r="G173" s="74"/>
      <c r="H173" s="47"/>
    </row>
    <row r="174" spans="1:8" x14ac:dyDescent="0.2">
      <c r="A174" s="13" t="str">
        <f t="shared" si="2"/>
        <v/>
      </c>
      <c r="B174" s="25"/>
      <c r="C174" s="25"/>
      <c r="D174" s="20"/>
      <c r="E174" s="20"/>
      <c r="F174" s="20"/>
      <c r="G174" s="74"/>
      <c r="H174" s="47"/>
    </row>
    <row r="175" spans="1:8" x14ac:dyDescent="0.2">
      <c r="A175" s="13" t="str">
        <f t="shared" si="2"/>
        <v/>
      </c>
      <c r="B175" s="25"/>
      <c r="C175" s="25"/>
      <c r="D175" s="20"/>
      <c r="E175" s="20"/>
      <c r="F175" s="20"/>
      <c r="G175" s="74"/>
      <c r="H175" s="47"/>
    </row>
    <row r="176" spans="1:8" x14ac:dyDescent="0.2">
      <c r="A176" s="13" t="str">
        <f t="shared" si="2"/>
        <v/>
      </c>
      <c r="B176" s="25"/>
      <c r="C176" s="25"/>
      <c r="D176" s="20"/>
      <c r="E176" s="20"/>
      <c r="F176" s="20"/>
      <c r="G176" s="74"/>
      <c r="H176" s="47"/>
    </row>
    <row r="177" spans="1:8" x14ac:dyDescent="0.2">
      <c r="A177" s="13" t="str">
        <f t="shared" si="2"/>
        <v/>
      </c>
      <c r="B177" s="25"/>
      <c r="C177" s="25"/>
      <c r="D177" s="20"/>
      <c r="E177" s="20"/>
      <c r="F177" s="20"/>
      <c r="G177" s="74"/>
      <c r="H177" s="47"/>
    </row>
    <row r="178" spans="1:8" x14ac:dyDescent="0.2">
      <c r="A178" s="13" t="str">
        <f t="shared" si="2"/>
        <v/>
      </c>
      <c r="B178" s="25"/>
      <c r="C178" s="25"/>
      <c r="D178" s="20"/>
      <c r="E178" s="20"/>
      <c r="F178" s="20"/>
      <c r="G178" s="74"/>
      <c r="H178" s="47"/>
    </row>
    <row r="179" spans="1:8" x14ac:dyDescent="0.2">
      <c r="A179" s="13" t="str">
        <f t="shared" si="2"/>
        <v/>
      </c>
      <c r="B179" s="25"/>
      <c r="C179" s="25"/>
      <c r="D179" s="20"/>
      <c r="E179" s="20"/>
      <c r="F179" s="20"/>
      <c r="G179" s="74"/>
      <c r="H179" s="47"/>
    </row>
    <row r="180" spans="1:8" x14ac:dyDescent="0.2">
      <c r="A180" s="13" t="str">
        <f t="shared" si="2"/>
        <v/>
      </c>
      <c r="B180" s="25"/>
      <c r="C180" s="25"/>
      <c r="D180" s="20"/>
      <c r="E180" s="20"/>
      <c r="F180" s="20"/>
      <c r="G180" s="74"/>
      <c r="H180" s="47"/>
    </row>
    <row r="181" spans="1:8" x14ac:dyDescent="0.2">
      <c r="A181" s="13" t="str">
        <f t="shared" si="2"/>
        <v/>
      </c>
      <c r="B181" s="25"/>
      <c r="C181" s="25"/>
      <c r="D181" s="20"/>
      <c r="E181" s="20"/>
      <c r="F181" s="20"/>
      <c r="G181" s="74"/>
      <c r="H181" s="47"/>
    </row>
    <row r="182" spans="1:8" x14ac:dyDescent="0.2">
      <c r="A182" s="13" t="str">
        <f t="shared" si="2"/>
        <v/>
      </c>
      <c r="B182" s="25"/>
      <c r="C182" s="25"/>
      <c r="D182" s="20"/>
      <c r="E182" s="20"/>
      <c r="F182" s="20"/>
      <c r="G182" s="74"/>
      <c r="H182" s="47"/>
    </row>
    <row r="183" spans="1:8" x14ac:dyDescent="0.2">
      <c r="A183" s="13" t="str">
        <f t="shared" si="2"/>
        <v/>
      </c>
      <c r="B183" s="25"/>
      <c r="C183" s="25"/>
      <c r="D183" s="20"/>
      <c r="E183" s="20"/>
      <c r="F183" s="20"/>
      <c r="G183" s="74"/>
      <c r="H183" s="47"/>
    </row>
    <row r="184" spans="1:8" x14ac:dyDescent="0.2">
      <c r="A184" s="13" t="str">
        <f t="shared" si="2"/>
        <v/>
      </c>
      <c r="B184" s="25"/>
      <c r="C184" s="25"/>
      <c r="D184" s="20"/>
      <c r="E184" s="20"/>
      <c r="F184" s="20"/>
      <c r="G184" s="74"/>
      <c r="H184" s="47"/>
    </row>
    <row r="185" spans="1:8" x14ac:dyDescent="0.2">
      <c r="A185" s="13" t="str">
        <f t="shared" si="2"/>
        <v/>
      </c>
      <c r="B185" s="25"/>
      <c r="C185" s="25"/>
      <c r="D185" s="20"/>
      <c r="E185" s="20"/>
      <c r="F185" s="20"/>
      <c r="G185" s="74"/>
      <c r="H185" s="47"/>
    </row>
    <row r="186" spans="1:8" x14ac:dyDescent="0.2">
      <c r="A186" s="13" t="str">
        <f t="shared" si="2"/>
        <v/>
      </c>
      <c r="B186" s="25"/>
      <c r="C186" s="25"/>
      <c r="D186" s="20"/>
      <c r="E186" s="20"/>
      <c r="F186" s="20"/>
      <c r="G186" s="74"/>
      <c r="H186" s="47"/>
    </row>
    <row r="187" spans="1:8" x14ac:dyDescent="0.2">
      <c r="A187" s="13" t="str">
        <f t="shared" si="2"/>
        <v/>
      </c>
      <c r="B187" s="25"/>
      <c r="C187" s="25"/>
      <c r="D187" s="20"/>
      <c r="E187" s="20"/>
      <c r="F187" s="20"/>
      <c r="G187" s="74"/>
      <c r="H187" s="47"/>
    </row>
    <row r="188" spans="1:8" x14ac:dyDescent="0.2">
      <c r="A188" s="13" t="str">
        <f t="shared" si="2"/>
        <v/>
      </c>
      <c r="B188" s="25"/>
      <c r="C188" s="25"/>
      <c r="D188" s="20"/>
      <c r="E188" s="20"/>
      <c r="F188" s="20"/>
      <c r="G188" s="74"/>
      <c r="H188" s="47"/>
    </row>
    <row r="189" spans="1:8" x14ac:dyDescent="0.2">
      <c r="A189" s="13" t="str">
        <f t="shared" si="2"/>
        <v/>
      </c>
      <c r="B189" s="25"/>
      <c r="C189" s="25"/>
      <c r="D189" s="20"/>
      <c r="E189" s="20"/>
      <c r="F189" s="20"/>
      <c r="G189" s="74"/>
      <c r="H189" s="47"/>
    </row>
    <row r="190" spans="1:8" x14ac:dyDescent="0.2">
      <c r="A190" s="13" t="str">
        <f t="shared" si="2"/>
        <v/>
      </c>
      <c r="B190" s="25"/>
      <c r="C190" s="25"/>
      <c r="D190" s="20"/>
      <c r="E190" s="20"/>
      <c r="F190" s="20"/>
      <c r="G190" s="74"/>
      <c r="H190" s="47"/>
    </row>
    <row r="191" spans="1:8" x14ac:dyDescent="0.2">
      <c r="A191" s="13" t="str">
        <f t="shared" si="2"/>
        <v/>
      </c>
      <c r="B191" s="25"/>
      <c r="C191" s="25"/>
      <c r="D191" s="20"/>
      <c r="E191" s="20"/>
      <c r="F191" s="20"/>
      <c r="G191" s="74"/>
      <c r="H191" s="47"/>
    </row>
    <row r="192" spans="1:8" x14ac:dyDescent="0.2">
      <c r="A192" s="13" t="str">
        <f t="shared" si="2"/>
        <v/>
      </c>
      <c r="B192" s="25"/>
      <c r="C192" s="25"/>
      <c r="D192" s="20"/>
      <c r="E192" s="20"/>
      <c r="F192" s="20"/>
      <c r="G192" s="74"/>
      <c r="H192" s="47"/>
    </row>
    <row r="193" spans="1:8" x14ac:dyDescent="0.2">
      <c r="A193" s="13" t="str">
        <f t="shared" si="2"/>
        <v/>
      </c>
      <c r="B193" s="25"/>
      <c r="C193" s="25"/>
      <c r="D193" s="20"/>
      <c r="E193" s="20"/>
      <c r="F193" s="20"/>
      <c r="G193" s="74"/>
      <c r="H193" s="47"/>
    </row>
    <row r="194" spans="1:8" x14ac:dyDescent="0.2">
      <c r="A194" s="13" t="str">
        <f t="shared" si="2"/>
        <v/>
      </c>
      <c r="B194" s="25"/>
      <c r="C194" s="25"/>
      <c r="D194" s="20"/>
      <c r="E194" s="20"/>
      <c r="F194" s="20"/>
      <c r="G194" s="74"/>
      <c r="H194" s="47"/>
    </row>
    <row r="195" spans="1:8" x14ac:dyDescent="0.2">
      <c r="A195" s="13" t="str">
        <f t="shared" si="2"/>
        <v/>
      </c>
      <c r="B195" s="25"/>
      <c r="C195" s="25"/>
      <c r="D195" s="20"/>
      <c r="E195" s="20"/>
      <c r="F195" s="20"/>
      <c r="G195" s="74"/>
      <c r="H195" s="47"/>
    </row>
    <row r="196" spans="1:8" x14ac:dyDescent="0.2">
      <c r="A196" s="13" t="str">
        <f t="shared" si="2"/>
        <v/>
      </c>
      <c r="B196" s="25"/>
      <c r="C196" s="25"/>
      <c r="D196" s="20"/>
      <c r="E196" s="20"/>
      <c r="F196" s="20"/>
      <c r="G196" s="74"/>
      <c r="H196" s="47"/>
    </row>
    <row r="197" spans="1:8" x14ac:dyDescent="0.2">
      <c r="A197" s="13" t="str">
        <f t="shared" ref="A197:A260" si="3">IF(B197&lt;&gt;"",ROW()-3,"")</f>
        <v/>
      </c>
      <c r="B197" s="25"/>
      <c r="C197" s="25"/>
      <c r="D197" s="20"/>
      <c r="E197" s="20"/>
      <c r="F197" s="20"/>
      <c r="G197" s="74"/>
      <c r="H197" s="47"/>
    </row>
    <row r="198" spans="1:8" x14ac:dyDescent="0.2">
      <c r="A198" s="13" t="str">
        <f t="shared" si="3"/>
        <v/>
      </c>
      <c r="B198" s="25"/>
      <c r="C198" s="25"/>
      <c r="D198" s="20"/>
      <c r="E198" s="20"/>
      <c r="F198" s="20"/>
      <c r="G198" s="74"/>
      <c r="H198" s="47"/>
    </row>
    <row r="199" spans="1:8" x14ac:dyDescent="0.2">
      <c r="A199" s="13" t="str">
        <f t="shared" si="3"/>
        <v/>
      </c>
      <c r="B199" s="25"/>
      <c r="C199" s="25"/>
      <c r="D199" s="20"/>
      <c r="E199" s="20"/>
      <c r="F199" s="20"/>
      <c r="G199" s="74"/>
      <c r="H199" s="47"/>
    </row>
    <row r="200" spans="1:8" x14ac:dyDescent="0.2">
      <c r="A200" s="13" t="str">
        <f t="shared" si="3"/>
        <v/>
      </c>
      <c r="B200" s="25"/>
      <c r="C200" s="25"/>
      <c r="D200" s="20"/>
      <c r="E200" s="20"/>
      <c r="F200" s="20"/>
      <c r="G200" s="74"/>
      <c r="H200" s="47"/>
    </row>
    <row r="201" spans="1:8" x14ac:dyDescent="0.2">
      <c r="A201" s="13" t="str">
        <f t="shared" si="3"/>
        <v/>
      </c>
      <c r="B201" s="25"/>
      <c r="C201" s="25"/>
      <c r="D201" s="20"/>
      <c r="E201" s="20"/>
      <c r="F201" s="20"/>
      <c r="G201" s="74"/>
      <c r="H201" s="47"/>
    </row>
    <row r="202" spans="1:8" x14ac:dyDescent="0.2">
      <c r="A202" s="13" t="str">
        <f t="shared" si="3"/>
        <v/>
      </c>
      <c r="B202" s="25"/>
      <c r="C202" s="25"/>
      <c r="D202" s="20"/>
      <c r="E202" s="20"/>
      <c r="F202" s="20"/>
      <c r="G202" s="74"/>
      <c r="H202" s="47"/>
    </row>
    <row r="203" spans="1:8" x14ac:dyDescent="0.2">
      <c r="A203" s="13" t="str">
        <f t="shared" si="3"/>
        <v/>
      </c>
      <c r="B203" s="25"/>
      <c r="C203" s="25"/>
      <c r="D203" s="20"/>
      <c r="E203" s="20"/>
      <c r="F203" s="20"/>
      <c r="G203" s="74"/>
      <c r="H203" s="47"/>
    </row>
    <row r="204" spans="1:8" x14ac:dyDescent="0.2">
      <c r="A204" s="13" t="str">
        <f t="shared" si="3"/>
        <v/>
      </c>
      <c r="B204" s="25"/>
      <c r="C204" s="25"/>
      <c r="D204" s="20"/>
      <c r="E204" s="20"/>
      <c r="F204" s="20"/>
      <c r="G204" s="74"/>
      <c r="H204" s="47"/>
    </row>
    <row r="205" spans="1:8" x14ac:dyDescent="0.2">
      <c r="A205" s="13" t="str">
        <f t="shared" si="3"/>
        <v/>
      </c>
      <c r="B205" s="25"/>
      <c r="C205" s="25"/>
      <c r="D205" s="20"/>
      <c r="E205" s="20"/>
      <c r="F205" s="20"/>
      <c r="G205" s="74"/>
      <c r="H205" s="47"/>
    </row>
    <row r="206" spans="1:8" x14ac:dyDescent="0.2">
      <c r="A206" s="13" t="str">
        <f t="shared" si="3"/>
        <v/>
      </c>
      <c r="B206" s="25"/>
      <c r="C206" s="25"/>
      <c r="D206" s="20"/>
      <c r="E206" s="20"/>
      <c r="F206" s="20"/>
      <c r="G206" s="74"/>
      <c r="H206" s="47"/>
    </row>
    <row r="207" spans="1:8" x14ac:dyDescent="0.2">
      <c r="A207" s="13" t="str">
        <f t="shared" si="3"/>
        <v/>
      </c>
      <c r="B207" s="25"/>
      <c r="C207" s="25"/>
      <c r="D207" s="20"/>
      <c r="E207" s="20"/>
      <c r="F207" s="20"/>
      <c r="G207" s="74"/>
      <c r="H207" s="47"/>
    </row>
    <row r="208" spans="1:8" x14ac:dyDescent="0.2">
      <c r="A208" s="13" t="str">
        <f t="shared" si="3"/>
        <v/>
      </c>
      <c r="B208" s="25"/>
      <c r="C208" s="25"/>
      <c r="D208" s="20"/>
      <c r="E208" s="20"/>
      <c r="F208" s="20"/>
      <c r="G208" s="74"/>
      <c r="H208" s="47"/>
    </row>
    <row r="209" spans="1:8" x14ac:dyDescent="0.2">
      <c r="A209" s="13" t="str">
        <f t="shared" si="3"/>
        <v/>
      </c>
      <c r="B209" s="25"/>
      <c r="C209" s="25"/>
      <c r="D209" s="20"/>
      <c r="E209" s="20"/>
      <c r="F209" s="20"/>
      <c r="G209" s="74"/>
      <c r="H209" s="47"/>
    </row>
    <row r="210" spans="1:8" x14ac:dyDescent="0.2">
      <c r="A210" s="13" t="str">
        <f t="shared" si="3"/>
        <v/>
      </c>
      <c r="B210" s="25"/>
      <c r="C210" s="25"/>
      <c r="D210" s="20"/>
      <c r="E210" s="20"/>
      <c r="F210" s="20"/>
      <c r="G210" s="74"/>
      <c r="H210" s="47"/>
    </row>
    <row r="211" spans="1:8" x14ac:dyDescent="0.2">
      <c r="A211" s="13" t="str">
        <f t="shared" si="3"/>
        <v/>
      </c>
      <c r="B211" s="25"/>
      <c r="C211" s="25"/>
      <c r="D211" s="20"/>
      <c r="E211" s="20"/>
      <c r="F211" s="20"/>
      <c r="G211" s="74"/>
      <c r="H211" s="47"/>
    </row>
    <row r="212" spans="1:8" x14ac:dyDescent="0.2">
      <c r="A212" s="13" t="str">
        <f t="shared" si="3"/>
        <v/>
      </c>
      <c r="B212" s="25"/>
      <c r="C212" s="25"/>
      <c r="D212" s="20"/>
      <c r="E212" s="20"/>
      <c r="F212" s="20"/>
      <c r="G212" s="74"/>
      <c r="H212" s="47"/>
    </row>
    <row r="213" spans="1:8" x14ac:dyDescent="0.2">
      <c r="A213" s="13" t="str">
        <f t="shared" si="3"/>
        <v/>
      </c>
      <c r="B213" s="25"/>
      <c r="C213" s="25"/>
      <c r="D213" s="20"/>
      <c r="E213" s="20"/>
      <c r="F213" s="20"/>
      <c r="G213" s="74"/>
      <c r="H213" s="47"/>
    </row>
    <row r="214" spans="1:8" x14ac:dyDescent="0.2">
      <c r="A214" s="13" t="str">
        <f t="shared" si="3"/>
        <v/>
      </c>
      <c r="B214" s="25"/>
      <c r="C214" s="25"/>
      <c r="D214" s="20"/>
      <c r="E214" s="20"/>
      <c r="F214" s="20"/>
      <c r="G214" s="74"/>
      <c r="H214" s="47"/>
    </row>
    <row r="215" spans="1:8" x14ac:dyDescent="0.2">
      <c r="A215" s="13" t="str">
        <f t="shared" si="3"/>
        <v/>
      </c>
      <c r="B215" s="25"/>
      <c r="C215" s="25"/>
      <c r="D215" s="20"/>
      <c r="E215" s="20"/>
      <c r="F215" s="20"/>
      <c r="G215" s="74"/>
      <c r="H215" s="47"/>
    </row>
    <row r="216" spans="1:8" x14ac:dyDescent="0.2">
      <c r="A216" s="13" t="str">
        <f t="shared" si="3"/>
        <v/>
      </c>
      <c r="B216" s="25"/>
      <c r="C216" s="25"/>
      <c r="D216" s="20"/>
      <c r="E216" s="20"/>
      <c r="F216" s="20"/>
      <c r="G216" s="74"/>
      <c r="H216" s="47"/>
    </row>
    <row r="217" spans="1:8" x14ac:dyDescent="0.2">
      <c r="A217" s="13" t="str">
        <f t="shared" si="3"/>
        <v/>
      </c>
      <c r="B217" s="25"/>
      <c r="C217" s="25"/>
      <c r="D217" s="20"/>
      <c r="E217" s="20"/>
      <c r="F217" s="20"/>
      <c r="G217" s="74"/>
      <c r="H217" s="47"/>
    </row>
    <row r="218" spans="1:8" x14ac:dyDescent="0.2">
      <c r="A218" s="13" t="str">
        <f t="shared" si="3"/>
        <v/>
      </c>
      <c r="B218" s="25"/>
      <c r="C218" s="25"/>
      <c r="D218" s="20"/>
      <c r="E218" s="20"/>
      <c r="F218" s="20"/>
      <c r="G218" s="74"/>
      <c r="H218" s="47"/>
    </row>
    <row r="219" spans="1:8" x14ac:dyDescent="0.2">
      <c r="A219" s="13" t="str">
        <f t="shared" si="3"/>
        <v/>
      </c>
      <c r="B219" s="25"/>
      <c r="C219" s="25"/>
      <c r="D219" s="20"/>
      <c r="E219" s="20"/>
      <c r="F219" s="20"/>
      <c r="G219" s="74"/>
      <c r="H219" s="47"/>
    </row>
    <row r="220" spans="1:8" x14ac:dyDescent="0.2">
      <c r="A220" s="13" t="str">
        <f t="shared" si="3"/>
        <v/>
      </c>
      <c r="B220" s="25"/>
      <c r="C220" s="25"/>
      <c r="D220" s="20"/>
      <c r="E220" s="20"/>
      <c r="F220" s="20"/>
      <c r="G220" s="74"/>
      <c r="H220" s="47"/>
    </row>
    <row r="221" spans="1:8" x14ac:dyDescent="0.2">
      <c r="A221" s="13" t="str">
        <f t="shared" si="3"/>
        <v/>
      </c>
      <c r="B221" s="25"/>
      <c r="C221" s="25"/>
      <c r="D221" s="20"/>
      <c r="E221" s="20"/>
      <c r="F221" s="20"/>
      <c r="G221" s="74"/>
      <c r="H221" s="47"/>
    </row>
    <row r="222" spans="1:8" x14ac:dyDescent="0.2">
      <c r="A222" s="13" t="str">
        <f t="shared" si="3"/>
        <v/>
      </c>
      <c r="B222" s="25"/>
      <c r="C222" s="25"/>
      <c r="D222" s="20"/>
      <c r="E222" s="20"/>
      <c r="F222" s="20"/>
      <c r="G222" s="74"/>
      <c r="H222" s="47"/>
    </row>
    <row r="223" spans="1:8" x14ac:dyDescent="0.2">
      <c r="A223" s="13" t="str">
        <f t="shared" si="3"/>
        <v/>
      </c>
      <c r="B223" s="25"/>
      <c r="C223" s="25"/>
      <c r="D223" s="20"/>
      <c r="E223" s="20"/>
      <c r="F223" s="20"/>
      <c r="G223" s="74"/>
      <c r="H223" s="47"/>
    </row>
    <row r="224" spans="1:8" x14ac:dyDescent="0.2">
      <c r="A224" s="13" t="str">
        <f t="shared" si="3"/>
        <v/>
      </c>
      <c r="B224" s="25"/>
      <c r="C224" s="25"/>
      <c r="D224" s="20"/>
      <c r="E224" s="20"/>
      <c r="F224" s="20"/>
      <c r="G224" s="74"/>
      <c r="H224" s="47"/>
    </row>
    <row r="225" spans="1:8" x14ac:dyDescent="0.2">
      <c r="A225" s="13" t="str">
        <f t="shared" si="3"/>
        <v/>
      </c>
      <c r="B225" s="25"/>
      <c r="C225" s="25"/>
      <c r="D225" s="20"/>
      <c r="E225" s="20"/>
      <c r="F225" s="20"/>
      <c r="G225" s="74"/>
      <c r="H225" s="47"/>
    </row>
    <row r="226" spans="1:8" x14ac:dyDescent="0.2">
      <c r="A226" s="13" t="str">
        <f t="shared" si="3"/>
        <v/>
      </c>
      <c r="B226" s="25"/>
      <c r="C226" s="25"/>
      <c r="D226" s="20"/>
      <c r="E226" s="20"/>
      <c r="F226" s="20"/>
      <c r="G226" s="74"/>
      <c r="H226" s="47"/>
    </row>
    <row r="227" spans="1:8" x14ac:dyDescent="0.2">
      <c r="A227" s="13" t="str">
        <f t="shared" si="3"/>
        <v/>
      </c>
      <c r="B227" s="25"/>
      <c r="C227" s="25"/>
      <c r="D227" s="20"/>
      <c r="E227" s="20"/>
      <c r="F227" s="20"/>
      <c r="G227" s="74"/>
      <c r="H227" s="47"/>
    </row>
    <row r="228" spans="1:8" x14ac:dyDescent="0.2">
      <c r="A228" s="13" t="str">
        <f t="shared" si="3"/>
        <v/>
      </c>
      <c r="B228" s="25"/>
      <c r="C228" s="25"/>
      <c r="D228" s="20"/>
      <c r="E228" s="20"/>
      <c r="F228" s="20"/>
      <c r="G228" s="74"/>
      <c r="H228" s="47"/>
    </row>
    <row r="229" spans="1:8" x14ac:dyDescent="0.2">
      <c r="A229" s="13" t="str">
        <f t="shared" si="3"/>
        <v/>
      </c>
      <c r="B229" s="25"/>
      <c r="C229" s="25"/>
      <c r="D229" s="20"/>
      <c r="E229" s="20"/>
      <c r="F229" s="20"/>
      <c r="G229" s="74"/>
      <c r="H229" s="47"/>
    </row>
    <row r="230" spans="1:8" x14ac:dyDescent="0.2">
      <c r="A230" s="13" t="str">
        <f t="shared" si="3"/>
        <v/>
      </c>
      <c r="B230" s="25"/>
      <c r="C230" s="25"/>
      <c r="D230" s="20"/>
      <c r="E230" s="20"/>
      <c r="F230" s="20"/>
      <c r="G230" s="74"/>
      <c r="H230" s="47"/>
    </row>
    <row r="231" spans="1:8" x14ac:dyDescent="0.2">
      <c r="A231" s="13" t="str">
        <f t="shared" si="3"/>
        <v/>
      </c>
      <c r="B231" s="25"/>
      <c r="C231" s="25"/>
      <c r="D231" s="20"/>
      <c r="E231" s="20"/>
      <c r="F231" s="20"/>
      <c r="G231" s="74"/>
      <c r="H231" s="47"/>
    </row>
    <row r="232" spans="1:8" x14ac:dyDescent="0.2">
      <c r="A232" s="13" t="str">
        <f t="shared" si="3"/>
        <v/>
      </c>
      <c r="B232" s="25"/>
      <c r="C232" s="25"/>
      <c r="D232" s="20"/>
      <c r="E232" s="20"/>
      <c r="F232" s="20"/>
      <c r="G232" s="74"/>
      <c r="H232" s="47"/>
    </row>
    <row r="233" spans="1:8" x14ac:dyDescent="0.2">
      <c r="A233" s="13" t="str">
        <f t="shared" si="3"/>
        <v/>
      </c>
      <c r="B233" s="25"/>
      <c r="C233" s="25"/>
      <c r="D233" s="20"/>
      <c r="E233" s="20"/>
      <c r="F233" s="20"/>
      <c r="G233" s="74"/>
      <c r="H233" s="47"/>
    </row>
    <row r="234" spans="1:8" x14ac:dyDescent="0.2">
      <c r="A234" s="13" t="str">
        <f t="shared" si="3"/>
        <v/>
      </c>
      <c r="B234" s="25"/>
      <c r="C234" s="25"/>
      <c r="D234" s="20"/>
      <c r="E234" s="20"/>
      <c r="F234" s="20"/>
      <c r="G234" s="74"/>
      <c r="H234" s="47"/>
    </row>
    <row r="235" spans="1:8" x14ac:dyDescent="0.2">
      <c r="A235" s="13" t="str">
        <f t="shared" si="3"/>
        <v/>
      </c>
      <c r="B235" s="25"/>
      <c r="C235" s="25"/>
      <c r="D235" s="20"/>
      <c r="E235" s="20"/>
      <c r="F235" s="20"/>
      <c r="G235" s="74"/>
      <c r="H235" s="47"/>
    </row>
    <row r="236" spans="1:8" x14ac:dyDescent="0.2">
      <c r="A236" s="13" t="str">
        <f t="shared" si="3"/>
        <v/>
      </c>
      <c r="B236" s="25"/>
      <c r="C236" s="25"/>
      <c r="D236" s="20"/>
      <c r="E236" s="20"/>
      <c r="F236" s="20"/>
      <c r="G236" s="74"/>
      <c r="H236" s="47"/>
    </row>
    <row r="237" spans="1:8" x14ac:dyDescent="0.2">
      <c r="A237" s="13" t="str">
        <f t="shared" si="3"/>
        <v/>
      </c>
      <c r="B237" s="25"/>
      <c r="C237" s="25"/>
      <c r="D237" s="20"/>
      <c r="E237" s="20"/>
      <c r="F237" s="20"/>
      <c r="G237" s="74"/>
      <c r="H237" s="47"/>
    </row>
    <row r="238" spans="1:8" x14ac:dyDescent="0.2">
      <c r="A238" s="13" t="str">
        <f t="shared" si="3"/>
        <v/>
      </c>
      <c r="B238" s="25"/>
      <c r="C238" s="25"/>
      <c r="D238" s="20"/>
      <c r="E238" s="20"/>
      <c r="F238" s="20"/>
      <c r="G238" s="74"/>
      <c r="H238" s="47"/>
    </row>
    <row r="239" spans="1:8" x14ac:dyDescent="0.2">
      <c r="A239" s="13" t="str">
        <f t="shared" si="3"/>
        <v/>
      </c>
      <c r="B239" s="25"/>
      <c r="C239" s="25"/>
      <c r="D239" s="20"/>
      <c r="E239" s="20"/>
      <c r="F239" s="20"/>
      <c r="G239" s="74"/>
      <c r="H239" s="47"/>
    </row>
    <row r="240" spans="1:8" x14ac:dyDescent="0.2">
      <c r="A240" s="13" t="str">
        <f t="shared" si="3"/>
        <v/>
      </c>
      <c r="B240" s="25"/>
      <c r="C240" s="25"/>
      <c r="D240" s="20"/>
      <c r="E240" s="20"/>
      <c r="F240" s="20"/>
      <c r="G240" s="74"/>
      <c r="H240" s="47"/>
    </row>
    <row r="241" spans="1:8" x14ac:dyDescent="0.2">
      <c r="A241" s="13" t="str">
        <f t="shared" si="3"/>
        <v/>
      </c>
      <c r="B241" s="25"/>
      <c r="C241" s="25"/>
      <c r="D241" s="20"/>
      <c r="E241" s="20"/>
      <c r="F241" s="20"/>
      <c r="G241" s="74"/>
      <c r="H241" s="47"/>
    </row>
    <row r="242" spans="1:8" x14ac:dyDescent="0.2">
      <c r="A242" s="13" t="str">
        <f t="shared" si="3"/>
        <v/>
      </c>
      <c r="B242" s="25"/>
      <c r="C242" s="25"/>
      <c r="D242" s="20"/>
      <c r="E242" s="20"/>
      <c r="F242" s="20"/>
      <c r="G242" s="74"/>
      <c r="H242" s="47"/>
    </row>
    <row r="243" spans="1:8" x14ac:dyDescent="0.2">
      <c r="A243" s="13" t="str">
        <f t="shared" si="3"/>
        <v/>
      </c>
      <c r="B243" s="25"/>
      <c r="C243" s="25"/>
      <c r="D243" s="20"/>
      <c r="E243" s="20"/>
      <c r="F243" s="20"/>
      <c r="G243" s="74"/>
      <c r="H243" s="47"/>
    </row>
    <row r="244" spans="1:8" x14ac:dyDescent="0.2">
      <c r="A244" s="13" t="str">
        <f t="shared" si="3"/>
        <v/>
      </c>
      <c r="B244" s="25"/>
      <c r="C244" s="25"/>
      <c r="D244" s="20"/>
      <c r="E244" s="20"/>
      <c r="F244" s="20"/>
      <c r="G244" s="74"/>
      <c r="H244" s="47"/>
    </row>
    <row r="245" spans="1:8" x14ac:dyDescent="0.2">
      <c r="A245" s="13" t="str">
        <f t="shared" si="3"/>
        <v/>
      </c>
      <c r="B245" s="25"/>
      <c r="C245" s="25"/>
      <c r="D245" s="20"/>
      <c r="E245" s="20"/>
      <c r="F245" s="20"/>
      <c r="G245" s="74"/>
      <c r="H245" s="47"/>
    </row>
    <row r="246" spans="1:8" x14ac:dyDescent="0.2">
      <c r="A246" s="13" t="str">
        <f t="shared" si="3"/>
        <v/>
      </c>
      <c r="B246" s="25"/>
      <c r="C246" s="25"/>
      <c r="D246" s="20"/>
      <c r="E246" s="20"/>
      <c r="F246" s="20"/>
      <c r="G246" s="74"/>
      <c r="H246" s="47"/>
    </row>
    <row r="247" spans="1:8" x14ac:dyDescent="0.2">
      <c r="A247" s="13" t="str">
        <f t="shared" si="3"/>
        <v/>
      </c>
      <c r="B247" s="25"/>
      <c r="C247" s="25"/>
      <c r="D247" s="20"/>
      <c r="E247" s="20"/>
      <c r="F247" s="20"/>
      <c r="G247" s="74"/>
      <c r="H247" s="47"/>
    </row>
    <row r="248" spans="1:8" x14ac:dyDescent="0.2">
      <c r="A248" s="13" t="str">
        <f t="shared" si="3"/>
        <v/>
      </c>
      <c r="B248" s="25"/>
      <c r="C248" s="25"/>
      <c r="D248" s="20"/>
      <c r="E248" s="20"/>
      <c r="F248" s="20"/>
      <c r="G248" s="74"/>
      <c r="H248" s="47"/>
    </row>
    <row r="249" spans="1:8" x14ac:dyDescent="0.2">
      <c r="A249" s="13" t="str">
        <f t="shared" si="3"/>
        <v/>
      </c>
      <c r="B249" s="25"/>
      <c r="C249" s="25"/>
      <c r="D249" s="20"/>
      <c r="E249" s="20"/>
      <c r="F249" s="20"/>
      <c r="G249" s="74"/>
      <c r="H249" s="47"/>
    </row>
    <row r="250" spans="1:8" x14ac:dyDescent="0.2">
      <c r="A250" s="13" t="str">
        <f t="shared" si="3"/>
        <v/>
      </c>
      <c r="B250" s="25"/>
      <c r="C250" s="25"/>
      <c r="D250" s="20"/>
      <c r="E250" s="20"/>
      <c r="F250" s="20"/>
      <c r="G250" s="74"/>
      <c r="H250" s="47"/>
    </row>
    <row r="251" spans="1:8" x14ac:dyDescent="0.2">
      <c r="A251" s="13" t="str">
        <f t="shared" si="3"/>
        <v/>
      </c>
      <c r="B251" s="25"/>
      <c r="C251" s="25"/>
      <c r="D251" s="20"/>
      <c r="E251" s="20"/>
      <c r="F251" s="20"/>
      <c r="G251" s="74"/>
      <c r="H251" s="47"/>
    </row>
    <row r="252" spans="1:8" x14ac:dyDescent="0.2">
      <c r="A252" s="13" t="str">
        <f t="shared" si="3"/>
        <v/>
      </c>
      <c r="B252" s="25"/>
      <c r="C252" s="25"/>
      <c r="D252" s="20"/>
      <c r="E252" s="20"/>
      <c r="F252" s="20"/>
      <c r="G252" s="74"/>
      <c r="H252" s="47"/>
    </row>
    <row r="253" spans="1:8" x14ac:dyDescent="0.2">
      <c r="A253" s="13" t="str">
        <f t="shared" si="3"/>
        <v/>
      </c>
      <c r="B253" s="25"/>
      <c r="C253" s="25"/>
      <c r="D253" s="20"/>
      <c r="E253" s="20"/>
      <c r="F253" s="20"/>
      <c r="G253" s="74"/>
      <c r="H253" s="47"/>
    </row>
    <row r="254" spans="1:8" x14ac:dyDescent="0.2">
      <c r="A254" s="13" t="str">
        <f t="shared" si="3"/>
        <v/>
      </c>
      <c r="B254" s="25"/>
      <c r="C254" s="25"/>
      <c r="D254" s="20"/>
      <c r="E254" s="20"/>
      <c r="F254" s="20"/>
      <c r="G254" s="74"/>
      <c r="H254" s="47"/>
    </row>
    <row r="255" spans="1:8" x14ac:dyDescent="0.2">
      <c r="A255" s="13" t="str">
        <f t="shared" si="3"/>
        <v/>
      </c>
      <c r="B255" s="25"/>
      <c r="C255" s="25"/>
      <c r="D255" s="20"/>
      <c r="E255" s="20"/>
      <c r="F255" s="20"/>
      <c r="G255" s="74"/>
      <c r="H255" s="47"/>
    </row>
    <row r="256" spans="1:8" x14ac:dyDescent="0.2">
      <c r="A256" s="13" t="str">
        <f t="shared" si="3"/>
        <v/>
      </c>
      <c r="B256" s="25"/>
      <c r="C256" s="25"/>
      <c r="D256" s="20"/>
      <c r="E256" s="20"/>
      <c r="F256" s="20"/>
      <c r="G256" s="74"/>
      <c r="H256" s="47"/>
    </row>
    <row r="257" spans="1:8" x14ac:dyDescent="0.2">
      <c r="A257" s="13" t="str">
        <f t="shared" si="3"/>
        <v/>
      </c>
      <c r="B257" s="25"/>
      <c r="C257" s="25"/>
      <c r="D257" s="20"/>
      <c r="E257" s="20"/>
      <c r="F257" s="20"/>
      <c r="G257" s="74"/>
      <c r="H257" s="47"/>
    </row>
    <row r="258" spans="1:8" x14ac:dyDescent="0.2">
      <c r="A258" s="13" t="str">
        <f t="shared" si="3"/>
        <v/>
      </c>
      <c r="B258" s="25"/>
      <c r="C258" s="25"/>
      <c r="D258" s="20"/>
      <c r="E258" s="20"/>
      <c r="F258" s="20"/>
      <c r="G258" s="74"/>
      <c r="H258" s="47"/>
    </row>
    <row r="259" spans="1:8" x14ac:dyDescent="0.2">
      <c r="A259" s="13" t="str">
        <f t="shared" si="3"/>
        <v/>
      </c>
      <c r="B259" s="25"/>
      <c r="C259" s="25"/>
      <c r="D259" s="20"/>
      <c r="E259" s="20"/>
      <c r="F259" s="20"/>
      <c r="G259" s="74"/>
      <c r="H259" s="47"/>
    </row>
    <row r="260" spans="1:8" x14ac:dyDescent="0.2">
      <c r="A260" s="13" t="str">
        <f t="shared" si="3"/>
        <v/>
      </c>
      <c r="B260" s="25"/>
      <c r="C260" s="25"/>
      <c r="D260" s="20"/>
      <c r="E260" s="20"/>
      <c r="F260" s="20"/>
      <c r="G260" s="74"/>
      <c r="H260" s="47"/>
    </row>
    <row r="261" spans="1:8" x14ac:dyDescent="0.2">
      <c r="A261" s="13" t="str">
        <f t="shared" ref="A261:A324" si="4">IF(B261&lt;&gt;"",ROW()-3,"")</f>
        <v/>
      </c>
      <c r="B261" s="25"/>
      <c r="C261" s="25"/>
      <c r="D261" s="20"/>
      <c r="E261" s="20"/>
      <c r="F261" s="20"/>
      <c r="G261" s="74"/>
      <c r="H261" s="47"/>
    </row>
    <row r="262" spans="1:8" x14ac:dyDescent="0.2">
      <c r="A262" s="13" t="str">
        <f t="shared" si="4"/>
        <v/>
      </c>
      <c r="B262" s="25"/>
      <c r="C262" s="25"/>
      <c r="D262" s="20"/>
      <c r="E262" s="20"/>
      <c r="F262" s="20"/>
      <c r="G262" s="74"/>
      <c r="H262" s="47"/>
    </row>
    <row r="263" spans="1:8" x14ac:dyDescent="0.2">
      <c r="A263" s="13" t="str">
        <f t="shared" si="4"/>
        <v/>
      </c>
      <c r="B263" s="25"/>
      <c r="C263" s="25"/>
      <c r="D263" s="20"/>
      <c r="E263" s="20"/>
      <c r="F263" s="20"/>
      <c r="G263" s="74"/>
      <c r="H263" s="47"/>
    </row>
    <row r="264" spans="1:8" x14ac:dyDescent="0.2">
      <c r="A264" s="13" t="str">
        <f t="shared" si="4"/>
        <v/>
      </c>
      <c r="B264" s="25"/>
      <c r="C264" s="25"/>
      <c r="D264" s="20"/>
      <c r="E264" s="20"/>
      <c r="F264" s="20"/>
      <c r="G264" s="74"/>
      <c r="H264" s="47"/>
    </row>
    <row r="265" spans="1:8" x14ac:dyDescent="0.2">
      <c r="A265" s="13" t="str">
        <f t="shared" si="4"/>
        <v/>
      </c>
      <c r="B265" s="25"/>
      <c r="C265" s="25"/>
      <c r="D265" s="20"/>
      <c r="E265" s="20"/>
      <c r="F265" s="20"/>
      <c r="G265" s="74"/>
      <c r="H265" s="47"/>
    </row>
    <row r="266" spans="1:8" x14ac:dyDescent="0.2">
      <c r="A266" s="13" t="str">
        <f t="shared" si="4"/>
        <v/>
      </c>
      <c r="B266" s="25"/>
      <c r="C266" s="25"/>
      <c r="D266" s="20"/>
      <c r="E266" s="20"/>
      <c r="F266" s="20"/>
      <c r="G266" s="74"/>
      <c r="H266" s="47"/>
    </row>
    <row r="267" spans="1:8" x14ac:dyDescent="0.2">
      <c r="A267" s="13" t="str">
        <f t="shared" si="4"/>
        <v/>
      </c>
      <c r="B267" s="25"/>
      <c r="C267" s="25"/>
      <c r="D267" s="20"/>
      <c r="E267" s="20"/>
      <c r="F267" s="20"/>
      <c r="G267" s="74"/>
      <c r="H267" s="47"/>
    </row>
    <row r="268" spans="1:8" x14ac:dyDescent="0.2">
      <c r="A268" s="13" t="str">
        <f t="shared" si="4"/>
        <v/>
      </c>
      <c r="B268" s="25"/>
      <c r="C268" s="25"/>
      <c r="D268" s="20"/>
      <c r="E268" s="20"/>
      <c r="F268" s="20"/>
      <c r="G268" s="74"/>
      <c r="H268" s="47"/>
    </row>
    <row r="269" spans="1:8" x14ac:dyDescent="0.2">
      <c r="A269" s="13" t="str">
        <f t="shared" si="4"/>
        <v/>
      </c>
      <c r="B269" s="25"/>
      <c r="C269" s="25"/>
      <c r="D269" s="20"/>
      <c r="E269" s="20"/>
      <c r="F269" s="20"/>
      <c r="G269" s="74"/>
      <c r="H269" s="47"/>
    </row>
    <row r="270" spans="1:8" x14ac:dyDescent="0.2">
      <c r="A270" s="13" t="str">
        <f t="shared" si="4"/>
        <v/>
      </c>
      <c r="B270" s="25"/>
      <c r="C270" s="25"/>
      <c r="D270" s="20"/>
      <c r="E270" s="20"/>
      <c r="F270" s="20"/>
      <c r="G270" s="74"/>
      <c r="H270" s="47"/>
    </row>
    <row r="271" spans="1:8" x14ac:dyDescent="0.2">
      <c r="A271" s="13" t="str">
        <f t="shared" si="4"/>
        <v/>
      </c>
      <c r="B271" s="25"/>
      <c r="C271" s="25"/>
      <c r="D271" s="20"/>
      <c r="E271" s="20"/>
      <c r="F271" s="20"/>
      <c r="G271" s="74"/>
      <c r="H271" s="47"/>
    </row>
    <row r="272" spans="1:8" x14ac:dyDescent="0.2">
      <c r="A272" s="13" t="str">
        <f t="shared" si="4"/>
        <v/>
      </c>
      <c r="B272" s="25"/>
      <c r="C272" s="25"/>
      <c r="D272" s="20"/>
      <c r="E272" s="20"/>
      <c r="F272" s="20"/>
      <c r="G272" s="74"/>
      <c r="H272" s="47"/>
    </row>
    <row r="273" spans="1:8" x14ac:dyDescent="0.2">
      <c r="A273" s="13" t="str">
        <f t="shared" si="4"/>
        <v/>
      </c>
      <c r="B273" s="25"/>
      <c r="C273" s="25"/>
      <c r="D273" s="20"/>
      <c r="E273" s="20"/>
      <c r="F273" s="20"/>
      <c r="G273" s="74"/>
      <c r="H273" s="47"/>
    </row>
    <row r="274" spans="1:8" x14ac:dyDescent="0.2">
      <c r="A274" s="13" t="str">
        <f t="shared" si="4"/>
        <v/>
      </c>
      <c r="B274" s="25"/>
      <c r="C274" s="25"/>
      <c r="D274" s="20"/>
      <c r="E274" s="20"/>
      <c r="F274" s="20"/>
      <c r="G274" s="74"/>
      <c r="H274" s="47"/>
    </row>
    <row r="275" spans="1:8" x14ac:dyDescent="0.2">
      <c r="A275" s="13" t="str">
        <f t="shared" si="4"/>
        <v/>
      </c>
      <c r="B275" s="25"/>
      <c r="C275" s="25"/>
      <c r="D275" s="20"/>
      <c r="E275" s="20"/>
      <c r="F275" s="20"/>
      <c r="G275" s="74"/>
      <c r="H275" s="47"/>
    </row>
    <row r="276" spans="1:8" x14ac:dyDescent="0.2">
      <c r="A276" s="13" t="str">
        <f t="shared" si="4"/>
        <v/>
      </c>
      <c r="B276" s="25"/>
      <c r="C276" s="25"/>
      <c r="D276" s="20"/>
      <c r="E276" s="20"/>
      <c r="F276" s="20"/>
      <c r="G276" s="74"/>
      <c r="H276" s="47"/>
    </row>
    <row r="277" spans="1:8" x14ac:dyDescent="0.2">
      <c r="A277" s="13" t="str">
        <f t="shared" si="4"/>
        <v/>
      </c>
      <c r="B277" s="25"/>
      <c r="C277" s="25"/>
      <c r="D277" s="20"/>
      <c r="E277" s="20"/>
      <c r="F277" s="20"/>
      <c r="G277" s="74"/>
      <c r="H277" s="47"/>
    </row>
    <row r="278" spans="1:8" x14ac:dyDescent="0.2">
      <c r="A278" s="13" t="str">
        <f t="shared" si="4"/>
        <v/>
      </c>
      <c r="B278" s="25"/>
      <c r="C278" s="25"/>
      <c r="D278" s="20"/>
      <c r="E278" s="20"/>
      <c r="F278" s="20"/>
      <c r="G278" s="74"/>
      <c r="H278" s="47"/>
    </row>
    <row r="279" spans="1:8" x14ac:dyDescent="0.2">
      <c r="A279" s="13" t="str">
        <f t="shared" si="4"/>
        <v/>
      </c>
      <c r="B279" s="25"/>
      <c r="C279" s="25"/>
      <c r="D279" s="20"/>
      <c r="E279" s="20"/>
      <c r="F279" s="20"/>
      <c r="G279" s="74"/>
      <c r="H279" s="47"/>
    </row>
    <row r="280" spans="1:8" x14ac:dyDescent="0.2">
      <c r="A280" s="13" t="str">
        <f t="shared" si="4"/>
        <v/>
      </c>
      <c r="B280" s="25"/>
      <c r="C280" s="25"/>
      <c r="D280" s="20"/>
      <c r="E280" s="20"/>
      <c r="F280" s="20"/>
      <c r="G280" s="74"/>
      <c r="H280" s="47"/>
    </row>
    <row r="281" spans="1:8" x14ac:dyDescent="0.2">
      <c r="A281" s="13" t="str">
        <f t="shared" si="4"/>
        <v/>
      </c>
      <c r="B281" s="25"/>
      <c r="C281" s="25"/>
      <c r="D281" s="20"/>
      <c r="E281" s="20"/>
      <c r="F281" s="20"/>
      <c r="G281" s="74"/>
      <c r="H281" s="47"/>
    </row>
    <row r="282" spans="1:8" x14ac:dyDescent="0.2">
      <c r="A282" s="13" t="str">
        <f t="shared" si="4"/>
        <v/>
      </c>
      <c r="B282" s="25"/>
      <c r="C282" s="25"/>
      <c r="D282" s="20"/>
      <c r="E282" s="20"/>
      <c r="F282" s="20"/>
      <c r="G282" s="74"/>
      <c r="H282" s="47"/>
    </row>
    <row r="283" spans="1:8" x14ac:dyDescent="0.2">
      <c r="A283" s="13" t="str">
        <f t="shared" si="4"/>
        <v/>
      </c>
      <c r="B283" s="25"/>
      <c r="C283" s="25"/>
      <c r="D283" s="20"/>
      <c r="E283" s="20"/>
      <c r="F283" s="20"/>
      <c r="G283" s="74"/>
      <c r="H283" s="47"/>
    </row>
    <row r="284" spans="1:8" x14ac:dyDescent="0.2">
      <c r="A284" s="13" t="str">
        <f t="shared" si="4"/>
        <v/>
      </c>
      <c r="B284" s="25"/>
      <c r="C284" s="25"/>
      <c r="D284" s="20"/>
      <c r="E284" s="20"/>
      <c r="F284" s="20"/>
      <c r="G284" s="74"/>
      <c r="H284" s="47"/>
    </row>
    <row r="285" spans="1:8" x14ac:dyDescent="0.2">
      <c r="A285" s="13" t="str">
        <f t="shared" si="4"/>
        <v/>
      </c>
      <c r="B285" s="25"/>
      <c r="C285" s="25"/>
      <c r="D285" s="20"/>
      <c r="E285" s="20"/>
      <c r="F285" s="20"/>
      <c r="G285" s="74"/>
      <c r="H285" s="47"/>
    </row>
    <row r="286" spans="1:8" x14ac:dyDescent="0.2">
      <c r="A286" s="13" t="str">
        <f t="shared" si="4"/>
        <v/>
      </c>
      <c r="B286" s="25"/>
      <c r="C286" s="25"/>
      <c r="D286" s="20"/>
      <c r="E286" s="20"/>
      <c r="F286" s="20"/>
      <c r="G286" s="74"/>
      <c r="H286" s="47"/>
    </row>
    <row r="287" spans="1:8" x14ac:dyDescent="0.2">
      <c r="A287" s="13" t="str">
        <f t="shared" si="4"/>
        <v/>
      </c>
      <c r="B287" s="25"/>
      <c r="C287" s="25"/>
      <c r="D287" s="20"/>
      <c r="E287" s="20"/>
      <c r="F287" s="20"/>
      <c r="G287" s="74"/>
      <c r="H287" s="47"/>
    </row>
    <row r="288" spans="1:8" x14ac:dyDescent="0.2">
      <c r="A288" s="13" t="str">
        <f t="shared" si="4"/>
        <v/>
      </c>
      <c r="B288" s="25"/>
      <c r="C288" s="25"/>
      <c r="D288" s="20"/>
      <c r="E288" s="20"/>
      <c r="F288" s="20"/>
      <c r="G288" s="74"/>
      <c r="H288" s="47"/>
    </row>
    <row r="289" spans="1:8" x14ac:dyDescent="0.2">
      <c r="A289" s="13" t="str">
        <f t="shared" si="4"/>
        <v/>
      </c>
      <c r="B289" s="25"/>
      <c r="C289" s="25"/>
      <c r="D289" s="20"/>
      <c r="E289" s="20"/>
      <c r="F289" s="20"/>
      <c r="G289" s="74"/>
      <c r="H289" s="47"/>
    </row>
    <row r="290" spans="1:8" x14ac:dyDescent="0.2">
      <c r="A290" s="13" t="str">
        <f t="shared" si="4"/>
        <v/>
      </c>
      <c r="B290" s="25"/>
      <c r="C290" s="25"/>
      <c r="D290" s="20"/>
      <c r="E290" s="20"/>
      <c r="F290" s="20"/>
      <c r="G290" s="74"/>
      <c r="H290" s="47"/>
    </row>
    <row r="291" spans="1:8" x14ac:dyDescent="0.2">
      <c r="A291" s="13" t="str">
        <f t="shared" si="4"/>
        <v/>
      </c>
      <c r="B291" s="25"/>
      <c r="C291" s="25"/>
      <c r="D291" s="20"/>
      <c r="E291" s="20"/>
      <c r="F291" s="20"/>
      <c r="G291" s="74"/>
      <c r="H291" s="47"/>
    </row>
    <row r="292" spans="1:8" x14ac:dyDescent="0.2">
      <c r="A292" s="13" t="str">
        <f t="shared" si="4"/>
        <v/>
      </c>
      <c r="B292" s="25"/>
      <c r="C292" s="25"/>
      <c r="D292" s="20"/>
      <c r="E292" s="20"/>
      <c r="F292" s="20"/>
      <c r="G292" s="74"/>
      <c r="H292" s="47"/>
    </row>
    <row r="293" spans="1:8" x14ac:dyDescent="0.2">
      <c r="A293" s="13" t="str">
        <f t="shared" si="4"/>
        <v/>
      </c>
      <c r="B293" s="25"/>
      <c r="C293" s="25"/>
      <c r="D293" s="20"/>
      <c r="E293" s="20"/>
      <c r="F293" s="20"/>
      <c r="G293" s="74"/>
      <c r="H293" s="47"/>
    </row>
    <row r="294" spans="1:8" x14ac:dyDescent="0.2">
      <c r="A294" s="13" t="str">
        <f t="shared" si="4"/>
        <v/>
      </c>
      <c r="B294" s="25"/>
      <c r="C294" s="25"/>
      <c r="D294" s="20"/>
      <c r="E294" s="20"/>
      <c r="F294" s="20"/>
      <c r="G294" s="74"/>
      <c r="H294" s="47"/>
    </row>
    <row r="295" spans="1:8" x14ac:dyDescent="0.2">
      <c r="A295" s="13" t="str">
        <f t="shared" si="4"/>
        <v/>
      </c>
      <c r="B295" s="25"/>
      <c r="C295" s="25"/>
      <c r="D295" s="20"/>
      <c r="E295" s="20"/>
      <c r="F295" s="20"/>
      <c r="G295" s="74"/>
      <c r="H295" s="47"/>
    </row>
    <row r="296" spans="1:8" x14ac:dyDescent="0.2">
      <c r="A296" s="13" t="str">
        <f t="shared" si="4"/>
        <v/>
      </c>
      <c r="B296" s="25"/>
      <c r="C296" s="25"/>
      <c r="D296" s="20"/>
      <c r="E296" s="20"/>
      <c r="F296" s="20"/>
      <c r="G296" s="74"/>
      <c r="H296" s="47"/>
    </row>
    <row r="297" spans="1:8" x14ac:dyDescent="0.2">
      <c r="A297" s="13" t="str">
        <f t="shared" si="4"/>
        <v/>
      </c>
      <c r="B297" s="25"/>
      <c r="C297" s="25"/>
      <c r="D297" s="20"/>
      <c r="E297" s="20"/>
      <c r="F297" s="20"/>
      <c r="G297" s="74"/>
      <c r="H297" s="47"/>
    </row>
    <row r="298" spans="1:8" x14ac:dyDescent="0.2">
      <c r="A298" s="13" t="str">
        <f t="shared" si="4"/>
        <v/>
      </c>
      <c r="B298" s="25"/>
      <c r="C298" s="25"/>
      <c r="D298" s="20"/>
      <c r="E298" s="20"/>
      <c r="F298" s="20"/>
      <c r="G298" s="74"/>
      <c r="H298" s="47"/>
    </row>
    <row r="299" spans="1:8" x14ac:dyDescent="0.2">
      <c r="A299" s="13" t="str">
        <f t="shared" si="4"/>
        <v/>
      </c>
      <c r="B299" s="25"/>
      <c r="C299" s="25"/>
      <c r="D299" s="20"/>
      <c r="E299" s="20"/>
      <c r="F299" s="20"/>
      <c r="G299" s="74"/>
      <c r="H299" s="47"/>
    </row>
    <row r="300" spans="1:8" x14ac:dyDescent="0.2">
      <c r="A300" s="13" t="str">
        <f t="shared" si="4"/>
        <v/>
      </c>
      <c r="B300" s="25"/>
      <c r="C300" s="25"/>
      <c r="D300" s="20"/>
      <c r="E300" s="20"/>
      <c r="F300" s="20"/>
      <c r="G300" s="74"/>
      <c r="H300" s="47"/>
    </row>
    <row r="301" spans="1:8" x14ac:dyDescent="0.2">
      <c r="A301" s="13" t="str">
        <f t="shared" si="4"/>
        <v/>
      </c>
      <c r="B301" s="25"/>
      <c r="C301" s="25"/>
      <c r="D301" s="20"/>
      <c r="E301" s="20"/>
      <c r="F301" s="20"/>
      <c r="G301" s="74"/>
      <c r="H301" s="47"/>
    </row>
    <row r="302" spans="1:8" x14ac:dyDescent="0.2">
      <c r="A302" s="13" t="str">
        <f t="shared" si="4"/>
        <v/>
      </c>
      <c r="B302" s="25"/>
      <c r="C302" s="25"/>
      <c r="D302" s="20"/>
      <c r="E302" s="20"/>
      <c r="F302" s="20"/>
      <c r="G302" s="74"/>
      <c r="H302" s="47"/>
    </row>
    <row r="303" spans="1:8" x14ac:dyDescent="0.2">
      <c r="A303" s="13" t="str">
        <f t="shared" si="4"/>
        <v/>
      </c>
      <c r="B303" s="25"/>
      <c r="C303" s="25"/>
      <c r="D303" s="20"/>
      <c r="E303" s="20"/>
      <c r="F303" s="20"/>
      <c r="G303" s="74"/>
      <c r="H303" s="47"/>
    </row>
    <row r="304" spans="1:8" x14ac:dyDescent="0.2">
      <c r="A304" s="13" t="str">
        <f t="shared" si="4"/>
        <v/>
      </c>
      <c r="B304" s="25"/>
      <c r="C304" s="25"/>
      <c r="D304" s="20"/>
      <c r="E304" s="20"/>
      <c r="F304" s="20"/>
      <c r="G304" s="74"/>
      <c r="H304" s="47"/>
    </row>
    <row r="305" spans="1:8" x14ac:dyDescent="0.2">
      <c r="A305" s="13" t="str">
        <f t="shared" si="4"/>
        <v/>
      </c>
      <c r="B305" s="25"/>
      <c r="C305" s="25"/>
      <c r="D305" s="20"/>
      <c r="E305" s="20"/>
      <c r="F305" s="20"/>
      <c r="G305" s="74"/>
      <c r="H305" s="47"/>
    </row>
    <row r="306" spans="1:8" x14ac:dyDescent="0.2">
      <c r="A306" s="13" t="str">
        <f t="shared" si="4"/>
        <v/>
      </c>
      <c r="B306" s="25"/>
      <c r="C306" s="25"/>
      <c r="D306" s="20"/>
      <c r="E306" s="20"/>
      <c r="F306" s="20"/>
      <c r="G306" s="74"/>
      <c r="H306" s="47"/>
    </row>
    <row r="307" spans="1:8" x14ac:dyDescent="0.2">
      <c r="A307" s="13" t="str">
        <f t="shared" si="4"/>
        <v/>
      </c>
      <c r="B307" s="25"/>
      <c r="C307" s="25"/>
      <c r="D307" s="20"/>
      <c r="E307" s="20"/>
      <c r="F307" s="20"/>
      <c r="G307" s="74"/>
      <c r="H307" s="47"/>
    </row>
    <row r="308" spans="1:8" x14ac:dyDescent="0.2">
      <c r="A308" s="13" t="str">
        <f t="shared" si="4"/>
        <v/>
      </c>
      <c r="B308" s="25"/>
      <c r="C308" s="25"/>
      <c r="D308" s="20"/>
      <c r="E308" s="20"/>
      <c r="F308" s="20"/>
      <c r="G308" s="74"/>
      <c r="H308" s="47"/>
    </row>
    <row r="309" spans="1:8" x14ac:dyDescent="0.2">
      <c r="A309" s="13" t="str">
        <f t="shared" si="4"/>
        <v/>
      </c>
      <c r="B309" s="25"/>
      <c r="C309" s="25"/>
      <c r="D309" s="20"/>
      <c r="E309" s="20"/>
      <c r="F309" s="20"/>
      <c r="G309" s="74"/>
      <c r="H309" s="47"/>
    </row>
    <row r="310" spans="1:8" x14ac:dyDescent="0.2">
      <c r="A310" s="13" t="str">
        <f t="shared" si="4"/>
        <v/>
      </c>
      <c r="B310" s="25"/>
      <c r="C310" s="25"/>
      <c r="D310" s="20"/>
      <c r="E310" s="20"/>
      <c r="F310" s="20"/>
      <c r="G310" s="74"/>
      <c r="H310" s="47"/>
    </row>
    <row r="311" spans="1:8" x14ac:dyDescent="0.2">
      <c r="A311" s="13" t="str">
        <f t="shared" si="4"/>
        <v/>
      </c>
      <c r="B311" s="25"/>
      <c r="C311" s="25"/>
      <c r="D311" s="20"/>
      <c r="E311" s="20"/>
      <c r="F311" s="20"/>
      <c r="G311" s="74"/>
      <c r="H311" s="47"/>
    </row>
    <row r="312" spans="1:8" x14ac:dyDescent="0.2">
      <c r="A312" s="13" t="str">
        <f t="shared" si="4"/>
        <v/>
      </c>
      <c r="B312" s="25"/>
      <c r="C312" s="25"/>
      <c r="D312" s="20"/>
      <c r="E312" s="20"/>
      <c r="F312" s="20"/>
      <c r="G312" s="74"/>
      <c r="H312" s="47"/>
    </row>
    <row r="313" spans="1:8" x14ac:dyDescent="0.2">
      <c r="A313" s="13" t="str">
        <f t="shared" si="4"/>
        <v/>
      </c>
      <c r="B313" s="25"/>
      <c r="C313" s="25"/>
      <c r="D313" s="20"/>
      <c r="E313" s="20"/>
      <c r="F313" s="20"/>
      <c r="G313" s="74"/>
      <c r="H313" s="47"/>
    </row>
    <row r="314" spans="1:8" x14ac:dyDescent="0.2">
      <c r="A314" s="13" t="str">
        <f t="shared" si="4"/>
        <v/>
      </c>
      <c r="B314" s="25"/>
      <c r="C314" s="25"/>
      <c r="D314" s="20"/>
      <c r="E314" s="20"/>
      <c r="F314" s="20"/>
      <c r="G314" s="74"/>
      <c r="H314" s="47"/>
    </row>
    <row r="315" spans="1:8" x14ac:dyDescent="0.2">
      <c r="A315" s="13" t="str">
        <f t="shared" si="4"/>
        <v/>
      </c>
      <c r="B315" s="25"/>
      <c r="C315" s="25"/>
      <c r="D315" s="20"/>
      <c r="E315" s="20"/>
      <c r="F315" s="20"/>
      <c r="G315" s="74"/>
      <c r="H315" s="47"/>
    </row>
    <row r="316" spans="1:8" x14ac:dyDescent="0.2">
      <c r="A316" s="13" t="str">
        <f t="shared" si="4"/>
        <v/>
      </c>
      <c r="B316" s="25"/>
      <c r="C316" s="25"/>
      <c r="D316" s="20"/>
      <c r="E316" s="20"/>
      <c r="F316" s="20"/>
      <c r="G316" s="74"/>
      <c r="H316" s="47"/>
    </row>
    <row r="317" spans="1:8" x14ac:dyDescent="0.2">
      <c r="A317" s="13" t="str">
        <f t="shared" si="4"/>
        <v/>
      </c>
      <c r="B317" s="25"/>
      <c r="C317" s="25"/>
      <c r="D317" s="20"/>
      <c r="E317" s="20"/>
      <c r="F317" s="20"/>
      <c r="G317" s="74"/>
      <c r="H317" s="47"/>
    </row>
    <row r="318" spans="1:8" x14ac:dyDescent="0.2">
      <c r="A318" s="13" t="str">
        <f t="shared" si="4"/>
        <v/>
      </c>
      <c r="B318" s="25"/>
      <c r="C318" s="25"/>
      <c r="D318" s="20"/>
      <c r="E318" s="20"/>
      <c r="F318" s="20"/>
      <c r="G318" s="74"/>
      <c r="H318" s="47"/>
    </row>
    <row r="319" spans="1:8" x14ac:dyDescent="0.2">
      <c r="A319" s="13" t="str">
        <f t="shared" si="4"/>
        <v/>
      </c>
      <c r="B319" s="25"/>
      <c r="C319" s="25"/>
      <c r="D319" s="20"/>
      <c r="E319" s="20"/>
      <c r="F319" s="20"/>
      <c r="G319" s="74"/>
      <c r="H319" s="47"/>
    </row>
    <row r="320" spans="1:8" x14ac:dyDescent="0.2">
      <c r="A320" s="13" t="str">
        <f t="shared" si="4"/>
        <v/>
      </c>
      <c r="B320" s="25"/>
      <c r="C320" s="25"/>
      <c r="D320" s="20"/>
      <c r="E320" s="20"/>
      <c r="F320" s="20"/>
      <c r="G320" s="74"/>
      <c r="H320" s="47"/>
    </row>
    <row r="321" spans="1:8" x14ac:dyDescent="0.2">
      <c r="A321" s="13" t="str">
        <f t="shared" si="4"/>
        <v/>
      </c>
      <c r="B321" s="25"/>
      <c r="C321" s="25"/>
      <c r="D321" s="20"/>
      <c r="E321" s="20"/>
      <c r="F321" s="20"/>
      <c r="G321" s="74"/>
      <c r="H321" s="47"/>
    </row>
    <row r="322" spans="1:8" x14ac:dyDescent="0.2">
      <c r="A322" s="13" t="str">
        <f t="shared" si="4"/>
        <v/>
      </c>
      <c r="B322" s="25"/>
      <c r="C322" s="25"/>
      <c r="D322" s="20"/>
      <c r="E322" s="20"/>
      <c r="F322" s="20"/>
      <c r="G322" s="74"/>
      <c r="H322" s="47"/>
    </row>
    <row r="323" spans="1:8" x14ac:dyDescent="0.2">
      <c r="A323" s="13" t="str">
        <f t="shared" si="4"/>
        <v/>
      </c>
      <c r="B323" s="25"/>
      <c r="C323" s="25"/>
      <c r="D323" s="20"/>
      <c r="E323" s="20"/>
      <c r="F323" s="20"/>
      <c r="G323" s="74"/>
      <c r="H323" s="47"/>
    </row>
    <row r="324" spans="1:8" x14ac:dyDescent="0.2">
      <c r="A324" s="13" t="str">
        <f t="shared" si="4"/>
        <v/>
      </c>
      <c r="B324" s="25"/>
      <c r="C324" s="25"/>
      <c r="D324" s="20"/>
      <c r="E324" s="20"/>
      <c r="F324" s="20"/>
      <c r="G324" s="74"/>
      <c r="H324" s="47"/>
    </row>
    <row r="325" spans="1:8" x14ac:dyDescent="0.2">
      <c r="A325" s="13" t="str">
        <f t="shared" ref="A325:A388" si="5">IF(B325&lt;&gt;"",ROW()-3,"")</f>
        <v/>
      </c>
      <c r="B325" s="25"/>
      <c r="C325" s="25"/>
      <c r="D325" s="20"/>
      <c r="E325" s="20"/>
      <c r="F325" s="20"/>
      <c r="G325" s="74"/>
      <c r="H325" s="47"/>
    </row>
    <row r="326" spans="1:8" x14ac:dyDescent="0.2">
      <c r="A326" s="13" t="str">
        <f t="shared" si="5"/>
        <v/>
      </c>
      <c r="B326" s="25"/>
      <c r="C326" s="25"/>
      <c r="D326" s="20"/>
      <c r="E326" s="20"/>
      <c r="F326" s="20"/>
      <c r="G326" s="74"/>
      <c r="H326" s="47"/>
    </row>
    <row r="327" spans="1:8" x14ac:dyDescent="0.2">
      <c r="A327" s="13" t="str">
        <f t="shared" si="5"/>
        <v/>
      </c>
      <c r="B327" s="25"/>
      <c r="C327" s="25"/>
      <c r="D327" s="20"/>
      <c r="E327" s="20"/>
      <c r="F327" s="20"/>
      <c r="G327" s="74"/>
      <c r="H327" s="47"/>
    </row>
    <row r="328" spans="1:8" x14ac:dyDescent="0.2">
      <c r="A328" s="13" t="str">
        <f t="shared" si="5"/>
        <v/>
      </c>
      <c r="B328" s="25"/>
      <c r="C328" s="25"/>
      <c r="D328" s="20"/>
      <c r="E328" s="20"/>
      <c r="F328" s="20"/>
      <c r="G328" s="74"/>
      <c r="H328" s="47"/>
    </row>
    <row r="329" spans="1:8" x14ac:dyDescent="0.2">
      <c r="A329" s="13" t="str">
        <f t="shared" si="5"/>
        <v/>
      </c>
      <c r="B329" s="25"/>
      <c r="C329" s="25"/>
      <c r="D329" s="20"/>
      <c r="E329" s="20"/>
      <c r="F329" s="20"/>
      <c r="G329" s="74"/>
      <c r="H329" s="47"/>
    </row>
    <row r="330" spans="1:8" x14ac:dyDescent="0.2">
      <c r="A330" s="13" t="str">
        <f t="shared" si="5"/>
        <v/>
      </c>
      <c r="B330" s="25"/>
      <c r="C330" s="25"/>
      <c r="D330" s="20"/>
      <c r="E330" s="20"/>
      <c r="F330" s="20"/>
      <c r="G330" s="74"/>
      <c r="H330" s="47"/>
    </row>
    <row r="331" spans="1:8" x14ac:dyDescent="0.2">
      <c r="A331" s="13" t="str">
        <f t="shared" si="5"/>
        <v/>
      </c>
      <c r="B331" s="25"/>
      <c r="C331" s="25"/>
      <c r="D331" s="20"/>
      <c r="E331" s="20"/>
      <c r="F331" s="20"/>
      <c r="G331" s="74"/>
      <c r="H331" s="47"/>
    </row>
    <row r="332" spans="1:8" x14ac:dyDescent="0.2">
      <c r="A332" s="13" t="str">
        <f t="shared" si="5"/>
        <v/>
      </c>
      <c r="B332" s="25"/>
      <c r="C332" s="25"/>
      <c r="D332" s="20"/>
      <c r="E332" s="20"/>
      <c r="F332" s="20"/>
      <c r="G332" s="74"/>
      <c r="H332" s="47"/>
    </row>
    <row r="333" spans="1:8" x14ac:dyDescent="0.2">
      <c r="A333" s="13" t="str">
        <f t="shared" si="5"/>
        <v/>
      </c>
      <c r="B333" s="25"/>
      <c r="C333" s="25"/>
      <c r="D333" s="20"/>
      <c r="E333" s="20"/>
      <c r="F333" s="20"/>
      <c r="G333" s="74"/>
      <c r="H333" s="47"/>
    </row>
    <row r="334" spans="1:8" x14ac:dyDescent="0.2">
      <c r="A334" s="13" t="str">
        <f t="shared" si="5"/>
        <v/>
      </c>
      <c r="B334" s="25"/>
      <c r="C334" s="25"/>
      <c r="D334" s="20"/>
      <c r="E334" s="20"/>
      <c r="F334" s="20"/>
      <c r="G334" s="74"/>
      <c r="H334" s="47"/>
    </row>
    <row r="335" spans="1:8" x14ac:dyDescent="0.2">
      <c r="A335" s="13" t="str">
        <f t="shared" si="5"/>
        <v/>
      </c>
      <c r="B335" s="25"/>
      <c r="C335" s="25"/>
      <c r="D335" s="20"/>
      <c r="E335" s="20"/>
      <c r="F335" s="20"/>
      <c r="G335" s="74"/>
      <c r="H335" s="47"/>
    </row>
    <row r="336" spans="1:8" x14ac:dyDescent="0.2">
      <c r="A336" s="13" t="str">
        <f t="shared" si="5"/>
        <v/>
      </c>
      <c r="B336" s="25"/>
      <c r="C336" s="25"/>
      <c r="D336" s="20"/>
      <c r="E336" s="20"/>
      <c r="F336" s="20"/>
      <c r="G336" s="74"/>
      <c r="H336" s="47"/>
    </row>
    <row r="337" spans="1:8" x14ac:dyDescent="0.2">
      <c r="A337" s="13" t="str">
        <f t="shared" si="5"/>
        <v/>
      </c>
      <c r="B337" s="25"/>
      <c r="C337" s="25"/>
      <c r="D337" s="20"/>
      <c r="E337" s="20"/>
      <c r="F337" s="20"/>
      <c r="G337" s="74"/>
      <c r="H337" s="47"/>
    </row>
    <row r="338" spans="1:8" x14ac:dyDescent="0.2">
      <c r="A338" s="13" t="str">
        <f t="shared" si="5"/>
        <v/>
      </c>
      <c r="B338" s="25"/>
      <c r="C338" s="25"/>
      <c r="D338" s="20"/>
      <c r="E338" s="20"/>
      <c r="F338" s="20"/>
      <c r="G338" s="74"/>
      <c r="H338" s="47"/>
    </row>
    <row r="339" spans="1:8" x14ac:dyDescent="0.2">
      <c r="A339" s="13" t="str">
        <f t="shared" si="5"/>
        <v/>
      </c>
      <c r="B339" s="25"/>
      <c r="C339" s="25"/>
      <c r="D339" s="20"/>
      <c r="E339" s="20"/>
      <c r="F339" s="20"/>
      <c r="G339" s="74"/>
      <c r="H339" s="47"/>
    </row>
    <row r="340" spans="1:8" x14ac:dyDescent="0.2">
      <c r="A340" s="13" t="str">
        <f t="shared" si="5"/>
        <v/>
      </c>
      <c r="B340" s="25"/>
      <c r="C340" s="25"/>
      <c r="D340" s="20"/>
      <c r="E340" s="20"/>
      <c r="F340" s="20"/>
      <c r="G340" s="74"/>
      <c r="H340" s="47"/>
    </row>
    <row r="341" spans="1:8" x14ac:dyDescent="0.2">
      <c r="A341" s="13" t="str">
        <f t="shared" si="5"/>
        <v/>
      </c>
      <c r="B341" s="25"/>
      <c r="C341" s="25"/>
      <c r="D341" s="20"/>
      <c r="E341" s="20"/>
      <c r="F341" s="20"/>
      <c r="G341" s="74"/>
      <c r="H341" s="47"/>
    </row>
    <row r="342" spans="1:8" x14ac:dyDescent="0.2">
      <c r="A342" s="13" t="str">
        <f t="shared" si="5"/>
        <v/>
      </c>
      <c r="B342" s="25"/>
      <c r="C342" s="25"/>
      <c r="D342" s="20"/>
      <c r="E342" s="20"/>
      <c r="F342" s="20"/>
      <c r="G342" s="74"/>
      <c r="H342" s="47"/>
    </row>
    <row r="343" spans="1:8" x14ac:dyDescent="0.2">
      <c r="A343" s="13" t="str">
        <f t="shared" si="5"/>
        <v/>
      </c>
      <c r="B343" s="25"/>
      <c r="C343" s="25"/>
      <c r="D343" s="20"/>
      <c r="E343" s="20"/>
      <c r="F343" s="20"/>
      <c r="G343" s="74"/>
      <c r="H343" s="47"/>
    </row>
    <row r="344" spans="1:8" x14ac:dyDescent="0.2">
      <c r="A344" s="13" t="str">
        <f t="shared" si="5"/>
        <v/>
      </c>
      <c r="B344" s="25"/>
      <c r="C344" s="25"/>
      <c r="D344" s="20"/>
      <c r="E344" s="20"/>
      <c r="F344" s="20"/>
      <c r="G344" s="74"/>
      <c r="H344" s="47"/>
    </row>
    <row r="345" spans="1:8" x14ac:dyDescent="0.2">
      <c r="A345" s="13" t="str">
        <f t="shared" si="5"/>
        <v/>
      </c>
      <c r="B345" s="25"/>
      <c r="C345" s="25"/>
      <c r="D345" s="20"/>
      <c r="E345" s="20"/>
      <c r="F345" s="20"/>
      <c r="G345" s="74"/>
      <c r="H345" s="47"/>
    </row>
    <row r="346" spans="1:8" x14ac:dyDescent="0.2">
      <c r="A346" s="13" t="str">
        <f t="shared" si="5"/>
        <v/>
      </c>
      <c r="B346" s="25"/>
      <c r="C346" s="25"/>
      <c r="D346" s="20"/>
      <c r="E346" s="20"/>
      <c r="F346" s="20"/>
      <c r="G346" s="74"/>
      <c r="H346" s="47"/>
    </row>
    <row r="347" spans="1:8" x14ac:dyDescent="0.2">
      <c r="A347" s="13" t="str">
        <f t="shared" si="5"/>
        <v/>
      </c>
      <c r="B347" s="25"/>
      <c r="C347" s="25"/>
      <c r="D347" s="20"/>
      <c r="E347" s="20"/>
      <c r="F347" s="20"/>
      <c r="G347" s="74"/>
      <c r="H347" s="47"/>
    </row>
    <row r="348" spans="1:8" x14ac:dyDescent="0.2">
      <c r="A348" s="13" t="str">
        <f t="shared" si="5"/>
        <v/>
      </c>
      <c r="B348" s="25"/>
      <c r="C348" s="25"/>
      <c r="D348" s="20"/>
      <c r="E348" s="20"/>
      <c r="F348" s="20"/>
      <c r="G348" s="74"/>
      <c r="H348" s="47"/>
    </row>
    <row r="349" spans="1:8" x14ac:dyDescent="0.2">
      <c r="A349" s="13" t="str">
        <f t="shared" si="5"/>
        <v/>
      </c>
      <c r="B349" s="25"/>
      <c r="C349" s="25"/>
      <c r="D349" s="20"/>
      <c r="E349" s="20"/>
      <c r="F349" s="20"/>
      <c r="G349" s="74"/>
      <c r="H349" s="47"/>
    </row>
    <row r="350" spans="1:8" x14ac:dyDescent="0.2">
      <c r="A350" s="13" t="str">
        <f t="shared" si="5"/>
        <v/>
      </c>
      <c r="B350" s="25"/>
      <c r="C350" s="25"/>
      <c r="D350" s="20"/>
      <c r="E350" s="20"/>
      <c r="F350" s="20"/>
      <c r="G350" s="74"/>
      <c r="H350" s="47"/>
    </row>
    <row r="351" spans="1:8" x14ac:dyDescent="0.2">
      <c r="A351" s="13" t="str">
        <f t="shared" si="5"/>
        <v/>
      </c>
      <c r="B351" s="25"/>
      <c r="C351" s="25"/>
      <c r="D351" s="20"/>
      <c r="E351" s="20"/>
      <c r="F351" s="20"/>
      <c r="G351" s="74"/>
      <c r="H351" s="47"/>
    </row>
    <row r="352" spans="1:8" x14ac:dyDescent="0.2">
      <c r="A352" s="13" t="str">
        <f t="shared" si="5"/>
        <v/>
      </c>
      <c r="B352" s="25"/>
      <c r="C352" s="25"/>
      <c r="D352" s="20"/>
      <c r="E352" s="20"/>
      <c r="F352" s="20"/>
      <c r="G352" s="74"/>
      <c r="H352" s="47"/>
    </row>
    <row r="353" spans="1:8" x14ac:dyDescent="0.2">
      <c r="A353" s="13" t="str">
        <f t="shared" si="5"/>
        <v/>
      </c>
      <c r="B353" s="25"/>
      <c r="C353" s="25"/>
      <c r="D353" s="20"/>
      <c r="E353" s="20"/>
      <c r="F353" s="20"/>
      <c r="G353" s="74"/>
      <c r="H353" s="47"/>
    </row>
    <row r="354" spans="1:8" x14ac:dyDescent="0.2">
      <c r="A354" s="13" t="str">
        <f t="shared" si="5"/>
        <v/>
      </c>
      <c r="B354" s="25"/>
      <c r="C354" s="25"/>
      <c r="D354" s="20"/>
      <c r="E354" s="20"/>
      <c r="F354" s="20"/>
      <c r="G354" s="74"/>
      <c r="H354" s="47"/>
    </row>
    <row r="355" spans="1:8" x14ac:dyDescent="0.2">
      <c r="A355" s="13" t="str">
        <f t="shared" si="5"/>
        <v/>
      </c>
      <c r="B355" s="25"/>
      <c r="C355" s="25"/>
      <c r="D355" s="20"/>
      <c r="E355" s="20"/>
      <c r="F355" s="20"/>
      <c r="G355" s="74"/>
      <c r="H355" s="47"/>
    </row>
    <row r="356" spans="1:8" x14ac:dyDescent="0.2">
      <c r="A356" s="13" t="str">
        <f t="shared" si="5"/>
        <v/>
      </c>
      <c r="B356" s="25"/>
      <c r="C356" s="25"/>
      <c r="D356" s="20"/>
      <c r="E356" s="20"/>
      <c r="F356" s="20"/>
      <c r="G356" s="74"/>
      <c r="H356" s="47"/>
    </row>
    <row r="357" spans="1:8" x14ac:dyDescent="0.2">
      <c r="A357" s="13" t="str">
        <f t="shared" si="5"/>
        <v/>
      </c>
      <c r="B357" s="25"/>
      <c r="C357" s="25"/>
      <c r="D357" s="20"/>
      <c r="E357" s="20"/>
      <c r="F357" s="20"/>
      <c r="G357" s="74"/>
      <c r="H357" s="47"/>
    </row>
    <row r="358" spans="1:8" x14ac:dyDescent="0.2">
      <c r="A358" s="13" t="str">
        <f t="shared" si="5"/>
        <v/>
      </c>
      <c r="B358" s="25"/>
      <c r="C358" s="25"/>
      <c r="D358" s="20"/>
      <c r="E358" s="20"/>
      <c r="F358" s="20"/>
      <c r="G358" s="74"/>
      <c r="H358" s="47"/>
    </row>
    <row r="359" spans="1:8" x14ac:dyDescent="0.2">
      <c r="A359" s="13" t="str">
        <f t="shared" si="5"/>
        <v/>
      </c>
      <c r="B359" s="25"/>
      <c r="C359" s="25"/>
      <c r="D359" s="20"/>
      <c r="E359" s="20"/>
      <c r="F359" s="20"/>
      <c r="G359" s="74"/>
      <c r="H359" s="47"/>
    </row>
    <row r="360" spans="1:8" x14ac:dyDescent="0.2">
      <c r="A360" s="13" t="str">
        <f t="shared" si="5"/>
        <v/>
      </c>
      <c r="B360" s="25"/>
      <c r="C360" s="25"/>
      <c r="D360" s="20"/>
      <c r="E360" s="20"/>
      <c r="F360" s="20"/>
      <c r="G360" s="74"/>
      <c r="H360" s="47"/>
    </row>
    <row r="361" spans="1:8" x14ac:dyDescent="0.2">
      <c r="A361" s="13" t="str">
        <f t="shared" si="5"/>
        <v/>
      </c>
      <c r="B361" s="25"/>
      <c r="C361" s="25"/>
      <c r="D361" s="20"/>
      <c r="E361" s="20"/>
      <c r="F361" s="20"/>
      <c r="G361" s="74"/>
      <c r="H361" s="47"/>
    </row>
    <row r="362" spans="1:8" x14ac:dyDescent="0.2">
      <c r="A362" s="13" t="str">
        <f t="shared" si="5"/>
        <v/>
      </c>
      <c r="B362" s="25"/>
      <c r="C362" s="25"/>
      <c r="D362" s="20"/>
      <c r="E362" s="20"/>
      <c r="F362" s="20"/>
      <c r="G362" s="74"/>
      <c r="H362" s="47"/>
    </row>
    <row r="363" spans="1:8" x14ac:dyDescent="0.2">
      <c r="A363" s="13" t="str">
        <f t="shared" si="5"/>
        <v/>
      </c>
      <c r="B363" s="25"/>
      <c r="C363" s="25"/>
      <c r="D363" s="20"/>
      <c r="E363" s="20"/>
      <c r="F363" s="20"/>
      <c r="G363" s="74"/>
      <c r="H363" s="47"/>
    </row>
    <row r="364" spans="1:8" x14ac:dyDescent="0.2">
      <c r="A364" s="13" t="str">
        <f t="shared" si="5"/>
        <v/>
      </c>
      <c r="B364" s="25"/>
      <c r="C364" s="25"/>
      <c r="D364" s="20"/>
      <c r="E364" s="20"/>
      <c r="F364" s="20"/>
      <c r="G364" s="74"/>
      <c r="H364" s="47"/>
    </row>
    <row r="365" spans="1:8" x14ac:dyDescent="0.2">
      <c r="A365" s="13" t="str">
        <f t="shared" si="5"/>
        <v/>
      </c>
      <c r="B365" s="25"/>
      <c r="C365" s="25"/>
      <c r="D365" s="20"/>
      <c r="E365" s="20"/>
      <c r="F365" s="20"/>
      <c r="G365" s="74"/>
      <c r="H365" s="47"/>
    </row>
    <row r="366" spans="1:8" x14ac:dyDescent="0.2">
      <c r="A366" s="13" t="str">
        <f t="shared" si="5"/>
        <v/>
      </c>
      <c r="B366" s="25"/>
      <c r="C366" s="25"/>
      <c r="D366" s="20"/>
      <c r="E366" s="20"/>
      <c r="F366" s="20"/>
      <c r="G366" s="74"/>
      <c r="H366" s="47"/>
    </row>
    <row r="367" spans="1:8" x14ac:dyDescent="0.2">
      <c r="A367" s="13" t="str">
        <f t="shared" si="5"/>
        <v/>
      </c>
      <c r="B367" s="25"/>
      <c r="C367" s="25"/>
      <c r="D367" s="20"/>
      <c r="E367" s="20"/>
      <c r="F367" s="20"/>
      <c r="G367" s="74"/>
      <c r="H367" s="47"/>
    </row>
    <row r="368" spans="1:8" x14ac:dyDescent="0.2">
      <c r="A368" s="13" t="str">
        <f t="shared" si="5"/>
        <v/>
      </c>
      <c r="B368" s="25"/>
      <c r="C368" s="25"/>
      <c r="D368" s="20"/>
      <c r="E368" s="20"/>
      <c r="F368" s="20"/>
      <c r="G368" s="74"/>
      <c r="H368" s="47"/>
    </row>
    <row r="369" spans="1:8" x14ac:dyDescent="0.2">
      <c r="A369" s="13" t="str">
        <f t="shared" si="5"/>
        <v/>
      </c>
      <c r="B369" s="25"/>
      <c r="C369" s="25"/>
      <c r="D369" s="20"/>
      <c r="E369" s="20"/>
      <c r="F369" s="20"/>
      <c r="G369" s="74"/>
      <c r="H369" s="47"/>
    </row>
    <row r="370" spans="1:8" x14ac:dyDescent="0.2">
      <c r="A370" s="13" t="str">
        <f t="shared" si="5"/>
        <v/>
      </c>
      <c r="B370" s="25"/>
      <c r="C370" s="25"/>
      <c r="D370" s="20"/>
      <c r="E370" s="20"/>
      <c r="F370" s="20"/>
      <c r="G370" s="74"/>
      <c r="H370" s="47"/>
    </row>
    <row r="371" spans="1:8" x14ac:dyDescent="0.2">
      <c r="A371" s="13" t="str">
        <f t="shared" si="5"/>
        <v/>
      </c>
      <c r="B371" s="25"/>
      <c r="C371" s="25"/>
      <c r="D371" s="20"/>
      <c r="E371" s="20"/>
      <c r="F371" s="20"/>
      <c r="G371" s="74"/>
      <c r="H371" s="47"/>
    </row>
    <row r="372" spans="1:8" x14ac:dyDescent="0.2">
      <c r="A372" s="13" t="str">
        <f t="shared" si="5"/>
        <v/>
      </c>
      <c r="B372" s="25"/>
      <c r="C372" s="25"/>
      <c r="D372" s="20"/>
      <c r="E372" s="20"/>
      <c r="F372" s="20"/>
      <c r="G372" s="74"/>
      <c r="H372" s="47"/>
    </row>
    <row r="373" spans="1:8" x14ac:dyDescent="0.2">
      <c r="A373" s="13" t="str">
        <f t="shared" si="5"/>
        <v/>
      </c>
      <c r="B373" s="25"/>
      <c r="C373" s="25"/>
      <c r="D373" s="20"/>
      <c r="E373" s="20"/>
      <c r="F373" s="20"/>
      <c r="G373" s="74"/>
      <c r="H373" s="47"/>
    </row>
    <row r="374" spans="1:8" x14ac:dyDescent="0.2">
      <c r="A374" s="13" t="str">
        <f t="shared" si="5"/>
        <v/>
      </c>
      <c r="B374" s="25"/>
      <c r="C374" s="25"/>
      <c r="D374" s="20"/>
      <c r="E374" s="20"/>
      <c r="F374" s="20"/>
      <c r="G374" s="74"/>
      <c r="H374" s="47"/>
    </row>
    <row r="375" spans="1:8" x14ac:dyDescent="0.2">
      <c r="A375" s="13" t="str">
        <f t="shared" si="5"/>
        <v/>
      </c>
      <c r="B375" s="25"/>
      <c r="C375" s="25"/>
      <c r="D375" s="20"/>
      <c r="E375" s="20"/>
      <c r="F375" s="20"/>
      <c r="G375" s="74"/>
      <c r="H375" s="47"/>
    </row>
    <row r="376" spans="1:8" x14ac:dyDescent="0.2">
      <c r="A376" s="13" t="str">
        <f t="shared" si="5"/>
        <v/>
      </c>
      <c r="B376" s="25"/>
      <c r="C376" s="25"/>
      <c r="D376" s="20"/>
      <c r="E376" s="20"/>
      <c r="F376" s="20"/>
      <c r="G376" s="74"/>
      <c r="H376" s="47"/>
    </row>
    <row r="377" spans="1:8" x14ac:dyDescent="0.2">
      <c r="A377" s="13" t="str">
        <f t="shared" si="5"/>
        <v/>
      </c>
      <c r="B377" s="25"/>
      <c r="C377" s="25"/>
      <c r="D377" s="20"/>
      <c r="E377" s="20"/>
      <c r="F377" s="20"/>
      <c r="G377" s="74"/>
      <c r="H377" s="47"/>
    </row>
    <row r="378" spans="1:8" x14ac:dyDescent="0.2">
      <c r="A378" s="13" t="str">
        <f t="shared" si="5"/>
        <v/>
      </c>
      <c r="B378" s="25"/>
      <c r="C378" s="25"/>
      <c r="D378" s="20"/>
      <c r="E378" s="20"/>
      <c r="F378" s="20"/>
      <c r="G378" s="74"/>
      <c r="H378" s="47"/>
    </row>
    <row r="379" spans="1:8" x14ac:dyDescent="0.2">
      <c r="A379" s="13" t="str">
        <f t="shared" si="5"/>
        <v/>
      </c>
      <c r="B379" s="25"/>
      <c r="C379" s="25"/>
      <c r="D379" s="20"/>
      <c r="E379" s="20"/>
      <c r="F379" s="20"/>
      <c r="G379" s="74"/>
      <c r="H379" s="47"/>
    </row>
    <row r="380" spans="1:8" x14ac:dyDescent="0.2">
      <c r="A380" s="13" t="str">
        <f t="shared" si="5"/>
        <v/>
      </c>
      <c r="B380" s="25"/>
      <c r="C380" s="25"/>
      <c r="D380" s="20"/>
      <c r="E380" s="20"/>
      <c r="F380" s="20"/>
      <c r="G380" s="74"/>
      <c r="H380" s="47"/>
    </row>
    <row r="381" spans="1:8" x14ac:dyDescent="0.2">
      <c r="A381" s="13" t="str">
        <f t="shared" si="5"/>
        <v/>
      </c>
      <c r="B381" s="25"/>
      <c r="C381" s="25"/>
      <c r="D381" s="20"/>
      <c r="E381" s="20"/>
      <c r="F381" s="20"/>
      <c r="G381" s="74"/>
      <c r="H381" s="47"/>
    </row>
    <row r="382" spans="1:8" x14ac:dyDescent="0.2">
      <c r="A382" s="13" t="str">
        <f t="shared" si="5"/>
        <v/>
      </c>
      <c r="B382" s="25"/>
      <c r="C382" s="25"/>
      <c r="D382" s="20"/>
      <c r="E382" s="20"/>
      <c r="F382" s="20"/>
      <c r="G382" s="74"/>
      <c r="H382" s="47"/>
    </row>
    <row r="383" spans="1:8" x14ac:dyDescent="0.2">
      <c r="A383" s="13" t="str">
        <f t="shared" si="5"/>
        <v/>
      </c>
      <c r="B383" s="25"/>
      <c r="C383" s="25"/>
      <c r="D383" s="20"/>
      <c r="E383" s="20"/>
      <c r="F383" s="20"/>
      <c r="G383" s="74"/>
      <c r="H383" s="47"/>
    </row>
    <row r="384" spans="1:8" x14ac:dyDescent="0.2">
      <c r="A384" s="13" t="str">
        <f t="shared" si="5"/>
        <v/>
      </c>
      <c r="B384" s="25"/>
      <c r="C384" s="25"/>
      <c r="D384" s="20"/>
      <c r="E384" s="20"/>
      <c r="F384" s="20"/>
      <c r="G384" s="74"/>
      <c r="H384" s="47"/>
    </row>
    <row r="385" spans="1:8" x14ac:dyDescent="0.2">
      <c r="A385" s="13" t="str">
        <f t="shared" si="5"/>
        <v/>
      </c>
      <c r="B385" s="25"/>
      <c r="C385" s="25"/>
      <c r="D385" s="20"/>
      <c r="E385" s="20"/>
      <c r="F385" s="20"/>
      <c r="G385" s="74"/>
      <c r="H385" s="47"/>
    </row>
    <row r="386" spans="1:8" x14ac:dyDescent="0.2">
      <c r="A386" s="13" t="str">
        <f t="shared" si="5"/>
        <v/>
      </c>
      <c r="B386" s="25"/>
      <c r="C386" s="25"/>
      <c r="D386" s="20"/>
      <c r="E386" s="20"/>
      <c r="F386" s="20"/>
      <c r="G386" s="74"/>
      <c r="H386" s="47"/>
    </row>
    <row r="387" spans="1:8" x14ac:dyDescent="0.2">
      <c r="A387" s="13" t="str">
        <f t="shared" si="5"/>
        <v/>
      </c>
      <c r="B387" s="25"/>
      <c r="C387" s="25"/>
      <c r="D387" s="20"/>
      <c r="E387" s="20"/>
      <c r="F387" s="20"/>
      <c r="G387" s="74"/>
      <c r="H387" s="47"/>
    </row>
    <row r="388" spans="1:8" x14ac:dyDescent="0.2">
      <c r="A388" s="13" t="str">
        <f t="shared" si="5"/>
        <v/>
      </c>
      <c r="B388" s="25"/>
      <c r="C388" s="25"/>
      <c r="D388" s="20"/>
      <c r="E388" s="20"/>
      <c r="F388" s="20"/>
      <c r="G388" s="74"/>
      <c r="H388" s="47"/>
    </row>
    <row r="389" spans="1:8" x14ac:dyDescent="0.2">
      <c r="A389" s="13" t="str">
        <f t="shared" ref="A389:A452" si="6">IF(B389&lt;&gt;"",ROW()-3,"")</f>
        <v/>
      </c>
      <c r="B389" s="25"/>
      <c r="C389" s="25"/>
      <c r="D389" s="20"/>
      <c r="E389" s="20"/>
      <c r="F389" s="20"/>
      <c r="G389" s="74"/>
      <c r="H389" s="47"/>
    </row>
    <row r="390" spans="1:8" x14ac:dyDescent="0.2">
      <c r="A390" s="13" t="str">
        <f t="shared" si="6"/>
        <v/>
      </c>
      <c r="B390" s="25"/>
      <c r="C390" s="25"/>
      <c r="D390" s="20"/>
      <c r="E390" s="20"/>
      <c r="F390" s="20"/>
      <c r="G390" s="74"/>
      <c r="H390" s="47"/>
    </row>
    <row r="391" spans="1:8" x14ac:dyDescent="0.2">
      <c r="A391" s="13" t="str">
        <f t="shared" si="6"/>
        <v/>
      </c>
      <c r="B391" s="25"/>
      <c r="C391" s="25"/>
      <c r="D391" s="20"/>
      <c r="E391" s="20"/>
      <c r="F391" s="20"/>
      <c r="G391" s="74"/>
      <c r="H391" s="47"/>
    </row>
    <row r="392" spans="1:8" x14ac:dyDescent="0.2">
      <c r="A392" s="13" t="str">
        <f t="shared" si="6"/>
        <v/>
      </c>
      <c r="B392" s="25"/>
      <c r="C392" s="25"/>
      <c r="D392" s="20"/>
      <c r="E392" s="20"/>
      <c r="F392" s="20"/>
      <c r="G392" s="74"/>
      <c r="H392" s="47"/>
    </row>
    <row r="393" spans="1:8" x14ac:dyDescent="0.2">
      <c r="A393" s="13" t="str">
        <f t="shared" si="6"/>
        <v/>
      </c>
      <c r="B393" s="25"/>
      <c r="C393" s="25"/>
      <c r="D393" s="20"/>
      <c r="E393" s="20"/>
      <c r="F393" s="20"/>
      <c r="G393" s="74"/>
      <c r="H393" s="47"/>
    </row>
    <row r="394" spans="1:8" x14ac:dyDescent="0.2">
      <c r="A394" s="13" t="str">
        <f t="shared" si="6"/>
        <v/>
      </c>
      <c r="B394" s="25"/>
      <c r="C394" s="25"/>
      <c r="D394" s="20"/>
      <c r="E394" s="20"/>
      <c r="F394" s="20"/>
      <c r="G394" s="74"/>
      <c r="H394" s="47"/>
    </row>
    <row r="395" spans="1:8" x14ac:dyDescent="0.2">
      <c r="A395" s="13" t="str">
        <f t="shared" si="6"/>
        <v/>
      </c>
      <c r="B395" s="25"/>
      <c r="C395" s="25"/>
      <c r="D395" s="20"/>
      <c r="E395" s="20"/>
      <c r="F395" s="20"/>
      <c r="G395" s="74"/>
      <c r="H395" s="47"/>
    </row>
    <row r="396" spans="1:8" x14ac:dyDescent="0.2">
      <c r="A396" s="13" t="str">
        <f t="shared" si="6"/>
        <v/>
      </c>
      <c r="B396" s="25"/>
      <c r="C396" s="25"/>
      <c r="D396" s="20"/>
      <c r="E396" s="20"/>
      <c r="F396" s="20"/>
      <c r="G396" s="74"/>
      <c r="H396" s="47"/>
    </row>
    <row r="397" spans="1:8" x14ac:dyDescent="0.2">
      <c r="A397" s="13" t="str">
        <f t="shared" si="6"/>
        <v/>
      </c>
      <c r="B397" s="25"/>
      <c r="C397" s="25"/>
      <c r="D397" s="20"/>
      <c r="E397" s="20"/>
      <c r="F397" s="20"/>
      <c r="G397" s="74"/>
      <c r="H397" s="47"/>
    </row>
    <row r="398" spans="1:8" x14ac:dyDescent="0.2">
      <c r="A398" s="13" t="str">
        <f t="shared" si="6"/>
        <v/>
      </c>
      <c r="B398" s="25"/>
      <c r="C398" s="25"/>
      <c r="D398" s="20"/>
      <c r="E398" s="20"/>
      <c r="F398" s="20"/>
      <c r="G398" s="74"/>
      <c r="H398" s="47"/>
    </row>
    <row r="399" spans="1:8" x14ac:dyDescent="0.2">
      <c r="A399" s="13" t="str">
        <f t="shared" si="6"/>
        <v/>
      </c>
      <c r="B399" s="25"/>
      <c r="C399" s="25"/>
      <c r="D399" s="20"/>
      <c r="E399" s="20"/>
      <c r="F399" s="20"/>
      <c r="G399" s="74"/>
      <c r="H399" s="47"/>
    </row>
    <row r="400" spans="1:8" x14ac:dyDescent="0.2">
      <c r="A400" s="13" t="str">
        <f t="shared" si="6"/>
        <v/>
      </c>
      <c r="B400" s="25"/>
      <c r="C400" s="25"/>
      <c r="D400" s="20"/>
      <c r="E400" s="20"/>
      <c r="F400" s="20"/>
      <c r="G400" s="74"/>
      <c r="H400" s="47"/>
    </row>
    <row r="401" spans="1:8" x14ac:dyDescent="0.2">
      <c r="A401" s="13" t="str">
        <f t="shared" si="6"/>
        <v/>
      </c>
      <c r="B401" s="25"/>
      <c r="C401" s="25"/>
      <c r="D401" s="20"/>
      <c r="E401" s="20"/>
      <c r="F401" s="20"/>
      <c r="G401" s="74"/>
      <c r="H401" s="47"/>
    </row>
    <row r="402" spans="1:8" x14ac:dyDescent="0.2">
      <c r="A402" s="13" t="str">
        <f t="shared" si="6"/>
        <v/>
      </c>
      <c r="B402" s="25"/>
      <c r="C402" s="25"/>
      <c r="D402" s="20"/>
      <c r="E402" s="20"/>
      <c r="F402" s="20"/>
      <c r="G402" s="74"/>
      <c r="H402" s="47"/>
    </row>
    <row r="403" spans="1:8" x14ac:dyDescent="0.2">
      <c r="A403" s="13" t="str">
        <f t="shared" si="6"/>
        <v/>
      </c>
      <c r="B403" s="25"/>
      <c r="C403" s="25"/>
      <c r="D403" s="20"/>
      <c r="E403" s="20"/>
      <c r="F403" s="20"/>
      <c r="G403" s="74"/>
      <c r="H403" s="47"/>
    </row>
    <row r="404" spans="1:8" x14ac:dyDescent="0.2">
      <c r="A404" s="13" t="str">
        <f t="shared" si="6"/>
        <v/>
      </c>
      <c r="B404" s="25"/>
      <c r="C404" s="25"/>
      <c r="D404" s="20"/>
      <c r="E404" s="20"/>
      <c r="F404" s="20"/>
      <c r="G404" s="74"/>
      <c r="H404" s="47"/>
    </row>
    <row r="405" spans="1:8" x14ac:dyDescent="0.2">
      <c r="A405" s="13" t="str">
        <f t="shared" si="6"/>
        <v/>
      </c>
      <c r="B405" s="25"/>
      <c r="C405" s="25"/>
      <c r="D405" s="20"/>
      <c r="E405" s="20"/>
      <c r="F405" s="20"/>
      <c r="G405" s="74"/>
      <c r="H405" s="47"/>
    </row>
    <row r="406" spans="1:8" x14ac:dyDescent="0.2">
      <c r="A406" s="13" t="str">
        <f t="shared" si="6"/>
        <v/>
      </c>
      <c r="B406" s="25"/>
      <c r="C406" s="25"/>
      <c r="D406" s="20"/>
      <c r="E406" s="20"/>
      <c r="F406" s="20"/>
      <c r="G406" s="74"/>
      <c r="H406" s="47"/>
    </row>
    <row r="407" spans="1:8" x14ac:dyDescent="0.2">
      <c r="A407" s="13" t="str">
        <f t="shared" si="6"/>
        <v/>
      </c>
      <c r="B407" s="25"/>
      <c r="C407" s="25"/>
      <c r="D407" s="20"/>
      <c r="E407" s="20"/>
      <c r="F407" s="20"/>
      <c r="G407" s="74"/>
      <c r="H407" s="47"/>
    </row>
    <row r="408" spans="1:8" x14ac:dyDescent="0.2">
      <c r="A408" s="13" t="str">
        <f t="shared" si="6"/>
        <v/>
      </c>
      <c r="B408" s="25"/>
      <c r="C408" s="25"/>
      <c r="D408" s="20"/>
      <c r="E408" s="20"/>
      <c r="F408" s="20"/>
      <c r="G408" s="74"/>
      <c r="H408" s="47"/>
    </row>
    <row r="409" spans="1:8" x14ac:dyDescent="0.2">
      <c r="A409" s="13" t="str">
        <f t="shared" si="6"/>
        <v/>
      </c>
      <c r="B409" s="25"/>
      <c r="C409" s="25"/>
      <c r="D409" s="20"/>
      <c r="E409" s="20"/>
      <c r="F409" s="20"/>
      <c r="G409" s="74"/>
      <c r="H409" s="47"/>
    </row>
    <row r="410" spans="1:8" x14ac:dyDescent="0.2">
      <c r="A410" s="13" t="str">
        <f t="shared" si="6"/>
        <v/>
      </c>
      <c r="B410" s="25"/>
      <c r="C410" s="25"/>
      <c r="D410" s="20"/>
      <c r="E410" s="20"/>
      <c r="F410" s="20"/>
      <c r="G410" s="74"/>
      <c r="H410" s="47"/>
    </row>
    <row r="411" spans="1:8" x14ac:dyDescent="0.2">
      <c r="A411" s="13" t="str">
        <f t="shared" si="6"/>
        <v/>
      </c>
      <c r="B411" s="25"/>
      <c r="C411" s="25"/>
      <c r="D411" s="20"/>
      <c r="E411" s="20"/>
      <c r="F411" s="20"/>
      <c r="G411" s="74"/>
      <c r="H411" s="47"/>
    </row>
    <row r="412" spans="1:8" x14ac:dyDescent="0.2">
      <c r="A412" s="13" t="str">
        <f t="shared" si="6"/>
        <v/>
      </c>
      <c r="B412" s="25"/>
      <c r="C412" s="25"/>
      <c r="D412" s="20"/>
      <c r="E412" s="20"/>
      <c r="F412" s="20"/>
      <c r="G412" s="74"/>
      <c r="H412" s="47"/>
    </row>
    <row r="413" spans="1:8" x14ac:dyDescent="0.2">
      <c r="A413" s="13" t="str">
        <f t="shared" si="6"/>
        <v/>
      </c>
      <c r="B413" s="25"/>
      <c r="C413" s="25"/>
      <c r="D413" s="20"/>
      <c r="E413" s="20"/>
      <c r="F413" s="20"/>
      <c r="G413" s="74"/>
      <c r="H413" s="47"/>
    </row>
    <row r="414" spans="1:8" x14ac:dyDescent="0.2">
      <c r="A414" s="13" t="str">
        <f t="shared" si="6"/>
        <v/>
      </c>
      <c r="B414" s="25"/>
      <c r="C414" s="25"/>
      <c r="D414" s="20"/>
      <c r="E414" s="20"/>
      <c r="F414" s="20"/>
      <c r="G414" s="74"/>
      <c r="H414" s="47"/>
    </row>
    <row r="415" spans="1:8" x14ac:dyDescent="0.2">
      <c r="A415" s="13" t="str">
        <f t="shared" si="6"/>
        <v/>
      </c>
      <c r="B415" s="25"/>
      <c r="C415" s="25"/>
      <c r="D415" s="20"/>
      <c r="E415" s="20"/>
      <c r="F415" s="20"/>
      <c r="G415" s="74"/>
      <c r="H415" s="47"/>
    </row>
    <row r="416" spans="1:8" x14ac:dyDescent="0.2">
      <c r="A416" s="13" t="str">
        <f t="shared" si="6"/>
        <v/>
      </c>
      <c r="B416" s="25"/>
      <c r="C416" s="25"/>
      <c r="D416" s="20"/>
      <c r="E416" s="20"/>
      <c r="F416" s="20"/>
      <c r="G416" s="74"/>
      <c r="H416" s="47"/>
    </row>
    <row r="417" spans="1:8" x14ac:dyDescent="0.2">
      <c r="A417" s="13" t="str">
        <f t="shared" si="6"/>
        <v/>
      </c>
      <c r="B417" s="25"/>
      <c r="C417" s="25"/>
      <c r="D417" s="20"/>
      <c r="E417" s="20"/>
      <c r="F417" s="20"/>
      <c r="G417" s="74"/>
      <c r="H417" s="47"/>
    </row>
    <row r="418" spans="1:8" x14ac:dyDescent="0.2">
      <c r="A418" s="13" t="str">
        <f t="shared" si="6"/>
        <v/>
      </c>
      <c r="B418" s="25"/>
      <c r="C418" s="25"/>
      <c r="D418" s="20"/>
      <c r="E418" s="20"/>
      <c r="F418" s="20"/>
      <c r="G418" s="74"/>
      <c r="H418" s="47"/>
    </row>
    <row r="419" spans="1:8" x14ac:dyDescent="0.2">
      <c r="A419" s="13" t="str">
        <f t="shared" si="6"/>
        <v/>
      </c>
      <c r="B419" s="25"/>
      <c r="C419" s="25"/>
      <c r="D419" s="20"/>
      <c r="E419" s="20"/>
      <c r="F419" s="20"/>
      <c r="G419" s="74"/>
      <c r="H419" s="47"/>
    </row>
    <row r="420" spans="1:8" x14ac:dyDescent="0.2">
      <c r="A420" s="13" t="str">
        <f t="shared" si="6"/>
        <v/>
      </c>
      <c r="B420" s="25"/>
      <c r="C420" s="25"/>
      <c r="D420" s="20"/>
      <c r="E420" s="20"/>
      <c r="F420" s="20"/>
      <c r="G420" s="74"/>
      <c r="H420" s="47"/>
    </row>
    <row r="421" spans="1:8" x14ac:dyDescent="0.2">
      <c r="A421" s="13" t="str">
        <f t="shared" si="6"/>
        <v/>
      </c>
      <c r="B421" s="25"/>
      <c r="C421" s="25"/>
      <c r="D421" s="20"/>
      <c r="E421" s="20"/>
      <c r="F421" s="20"/>
      <c r="G421" s="74"/>
      <c r="H421" s="47"/>
    </row>
    <row r="422" spans="1:8" x14ac:dyDescent="0.2">
      <c r="A422" s="13" t="str">
        <f t="shared" si="6"/>
        <v/>
      </c>
      <c r="B422" s="25"/>
      <c r="C422" s="25"/>
      <c r="D422" s="20"/>
      <c r="E422" s="20"/>
      <c r="F422" s="20"/>
      <c r="G422" s="74"/>
      <c r="H422" s="47"/>
    </row>
    <row r="423" spans="1:8" x14ac:dyDescent="0.2">
      <c r="A423" s="13" t="str">
        <f t="shared" si="6"/>
        <v/>
      </c>
      <c r="B423" s="25"/>
      <c r="C423" s="25"/>
      <c r="D423" s="20"/>
      <c r="E423" s="20"/>
      <c r="F423" s="20"/>
      <c r="G423" s="74"/>
      <c r="H423" s="47"/>
    </row>
    <row r="424" spans="1:8" x14ac:dyDescent="0.2">
      <c r="A424" s="13" t="str">
        <f t="shared" si="6"/>
        <v/>
      </c>
      <c r="B424" s="25"/>
      <c r="C424" s="25"/>
      <c r="D424" s="20"/>
      <c r="E424" s="20"/>
      <c r="F424" s="20"/>
      <c r="G424" s="74"/>
      <c r="H424" s="47"/>
    </row>
    <row r="425" spans="1:8" x14ac:dyDescent="0.2">
      <c r="A425" s="13" t="str">
        <f t="shared" si="6"/>
        <v/>
      </c>
      <c r="B425" s="25"/>
      <c r="C425" s="25"/>
      <c r="D425" s="20"/>
      <c r="E425" s="20"/>
      <c r="F425" s="20"/>
      <c r="G425" s="74"/>
      <c r="H425" s="47"/>
    </row>
    <row r="426" spans="1:8" x14ac:dyDescent="0.2">
      <c r="A426" s="13" t="str">
        <f t="shared" si="6"/>
        <v/>
      </c>
      <c r="B426" s="25"/>
      <c r="C426" s="25"/>
      <c r="D426" s="20"/>
      <c r="E426" s="20"/>
      <c r="F426" s="20"/>
      <c r="G426" s="74"/>
      <c r="H426" s="47"/>
    </row>
    <row r="427" spans="1:8" x14ac:dyDescent="0.2">
      <c r="A427" s="13" t="str">
        <f t="shared" si="6"/>
        <v/>
      </c>
      <c r="B427" s="25"/>
      <c r="C427" s="25"/>
      <c r="D427" s="20"/>
      <c r="E427" s="20"/>
      <c r="F427" s="20"/>
      <c r="G427" s="74"/>
      <c r="H427" s="47"/>
    </row>
    <row r="428" spans="1:8" x14ac:dyDescent="0.2">
      <c r="A428" s="13" t="str">
        <f t="shared" si="6"/>
        <v/>
      </c>
      <c r="B428" s="25"/>
      <c r="C428" s="25"/>
      <c r="D428" s="20"/>
      <c r="E428" s="20"/>
      <c r="F428" s="20"/>
      <c r="G428" s="74"/>
      <c r="H428" s="47"/>
    </row>
    <row r="429" spans="1:8" x14ac:dyDescent="0.2">
      <c r="A429" s="13" t="str">
        <f t="shared" si="6"/>
        <v/>
      </c>
      <c r="B429" s="25"/>
      <c r="C429" s="25"/>
      <c r="D429" s="20"/>
      <c r="E429" s="20"/>
      <c r="F429" s="20"/>
      <c r="G429" s="74"/>
      <c r="H429" s="47"/>
    </row>
    <row r="430" spans="1:8" x14ac:dyDescent="0.2">
      <c r="A430" s="13" t="str">
        <f t="shared" si="6"/>
        <v/>
      </c>
      <c r="B430" s="25"/>
      <c r="C430" s="25"/>
      <c r="D430" s="20"/>
      <c r="E430" s="20"/>
      <c r="F430" s="20"/>
      <c r="G430" s="74"/>
      <c r="H430" s="47"/>
    </row>
    <row r="431" spans="1:8" x14ac:dyDescent="0.2">
      <c r="A431" s="13" t="str">
        <f t="shared" si="6"/>
        <v/>
      </c>
      <c r="B431" s="25"/>
      <c r="C431" s="25"/>
      <c r="D431" s="20"/>
      <c r="E431" s="20"/>
      <c r="F431" s="20"/>
      <c r="G431" s="74"/>
      <c r="H431" s="47"/>
    </row>
    <row r="432" spans="1:8" x14ac:dyDescent="0.2">
      <c r="A432" s="13" t="str">
        <f t="shared" si="6"/>
        <v/>
      </c>
      <c r="B432" s="25"/>
      <c r="C432" s="25"/>
      <c r="D432" s="20"/>
      <c r="E432" s="20"/>
      <c r="F432" s="20"/>
      <c r="G432" s="74"/>
      <c r="H432" s="47"/>
    </row>
    <row r="433" spans="1:8" x14ac:dyDescent="0.2">
      <c r="A433" s="13" t="str">
        <f t="shared" si="6"/>
        <v/>
      </c>
      <c r="B433" s="25"/>
      <c r="C433" s="25"/>
      <c r="D433" s="20"/>
      <c r="E433" s="20"/>
      <c r="F433" s="20"/>
      <c r="G433" s="74"/>
      <c r="H433" s="47"/>
    </row>
    <row r="434" spans="1:8" x14ac:dyDescent="0.2">
      <c r="A434" s="13" t="str">
        <f t="shared" si="6"/>
        <v/>
      </c>
      <c r="B434" s="25"/>
      <c r="C434" s="25"/>
      <c r="D434" s="20"/>
      <c r="E434" s="20"/>
      <c r="F434" s="20"/>
      <c r="G434" s="74"/>
      <c r="H434" s="47"/>
    </row>
    <row r="435" spans="1:8" x14ac:dyDescent="0.2">
      <c r="A435" s="13" t="str">
        <f t="shared" si="6"/>
        <v/>
      </c>
      <c r="B435" s="25"/>
      <c r="C435" s="25"/>
      <c r="D435" s="20"/>
      <c r="E435" s="20"/>
      <c r="F435" s="20"/>
      <c r="G435" s="74"/>
      <c r="H435" s="47"/>
    </row>
    <row r="436" spans="1:8" x14ac:dyDescent="0.2">
      <c r="A436" s="13" t="str">
        <f t="shared" si="6"/>
        <v/>
      </c>
      <c r="B436" s="25"/>
      <c r="C436" s="25"/>
      <c r="D436" s="20"/>
      <c r="E436" s="20"/>
      <c r="F436" s="20"/>
      <c r="G436" s="74"/>
      <c r="H436" s="47"/>
    </row>
    <row r="437" spans="1:8" x14ac:dyDescent="0.2">
      <c r="A437" s="13" t="str">
        <f t="shared" si="6"/>
        <v/>
      </c>
      <c r="B437" s="25"/>
      <c r="C437" s="25"/>
      <c r="D437" s="20"/>
      <c r="E437" s="20"/>
      <c r="F437" s="20"/>
      <c r="G437" s="74"/>
      <c r="H437" s="47"/>
    </row>
    <row r="438" spans="1:8" x14ac:dyDescent="0.2">
      <c r="A438" s="13" t="str">
        <f t="shared" si="6"/>
        <v/>
      </c>
      <c r="B438" s="25"/>
      <c r="C438" s="25"/>
      <c r="D438" s="20"/>
      <c r="E438" s="20"/>
      <c r="F438" s="20"/>
      <c r="G438" s="74"/>
      <c r="H438" s="47"/>
    </row>
    <row r="439" spans="1:8" x14ac:dyDescent="0.2">
      <c r="A439" s="13" t="str">
        <f t="shared" si="6"/>
        <v/>
      </c>
      <c r="B439" s="25"/>
      <c r="C439" s="25"/>
      <c r="D439" s="20"/>
      <c r="E439" s="20"/>
      <c r="F439" s="20"/>
      <c r="G439" s="74"/>
      <c r="H439" s="47"/>
    </row>
    <row r="440" spans="1:8" x14ac:dyDescent="0.2">
      <c r="A440" s="13" t="str">
        <f t="shared" si="6"/>
        <v/>
      </c>
      <c r="B440" s="25"/>
      <c r="C440" s="25"/>
      <c r="D440" s="20"/>
      <c r="E440" s="20"/>
      <c r="F440" s="20"/>
      <c r="G440" s="74"/>
      <c r="H440" s="47"/>
    </row>
    <row r="441" spans="1:8" x14ac:dyDescent="0.2">
      <c r="A441" s="13" t="str">
        <f t="shared" si="6"/>
        <v/>
      </c>
      <c r="B441" s="25"/>
      <c r="C441" s="25"/>
      <c r="D441" s="20"/>
      <c r="E441" s="20"/>
      <c r="F441" s="20"/>
      <c r="G441" s="74"/>
      <c r="H441" s="47"/>
    </row>
    <row r="442" spans="1:8" x14ac:dyDescent="0.2">
      <c r="A442" s="13" t="str">
        <f t="shared" si="6"/>
        <v/>
      </c>
      <c r="B442" s="25"/>
      <c r="C442" s="25"/>
      <c r="D442" s="20"/>
      <c r="E442" s="20"/>
      <c r="F442" s="20"/>
      <c r="G442" s="74"/>
      <c r="H442" s="47"/>
    </row>
    <row r="443" spans="1:8" x14ac:dyDescent="0.2">
      <c r="A443" s="13" t="str">
        <f t="shared" si="6"/>
        <v/>
      </c>
      <c r="B443" s="25"/>
      <c r="C443" s="25"/>
      <c r="D443" s="20"/>
      <c r="E443" s="20"/>
      <c r="F443" s="20"/>
      <c r="G443" s="74"/>
      <c r="H443" s="47"/>
    </row>
    <row r="444" spans="1:8" x14ac:dyDescent="0.2">
      <c r="A444" s="13" t="str">
        <f t="shared" si="6"/>
        <v/>
      </c>
      <c r="B444" s="25"/>
      <c r="C444" s="25"/>
      <c r="D444" s="20"/>
      <c r="E444" s="20"/>
      <c r="F444" s="20"/>
      <c r="G444" s="74"/>
      <c r="H444" s="47"/>
    </row>
    <row r="445" spans="1:8" x14ac:dyDescent="0.2">
      <c r="A445" s="13" t="str">
        <f t="shared" si="6"/>
        <v/>
      </c>
      <c r="B445" s="25"/>
      <c r="C445" s="25"/>
      <c r="D445" s="20"/>
      <c r="E445" s="20"/>
      <c r="F445" s="20"/>
      <c r="G445" s="74"/>
      <c r="H445" s="47"/>
    </row>
    <row r="446" spans="1:8" x14ac:dyDescent="0.2">
      <c r="A446" s="13" t="str">
        <f t="shared" si="6"/>
        <v/>
      </c>
      <c r="B446" s="25"/>
      <c r="C446" s="25"/>
      <c r="D446" s="20"/>
      <c r="E446" s="20"/>
      <c r="F446" s="20"/>
      <c r="G446" s="74"/>
      <c r="H446" s="47"/>
    </row>
    <row r="447" spans="1:8" x14ac:dyDescent="0.2">
      <c r="A447" s="13" t="str">
        <f t="shared" si="6"/>
        <v/>
      </c>
      <c r="B447" s="25"/>
      <c r="C447" s="25"/>
      <c r="D447" s="20"/>
      <c r="E447" s="20"/>
      <c r="F447" s="20"/>
      <c r="G447" s="74"/>
      <c r="H447" s="47"/>
    </row>
    <row r="448" spans="1:8" x14ac:dyDescent="0.2">
      <c r="A448" s="13" t="str">
        <f t="shared" si="6"/>
        <v/>
      </c>
      <c r="B448" s="25"/>
      <c r="C448" s="25"/>
      <c r="D448" s="20"/>
      <c r="E448" s="20"/>
      <c r="F448" s="20"/>
      <c r="G448" s="74"/>
      <c r="H448" s="47"/>
    </row>
    <row r="449" spans="1:8" x14ac:dyDescent="0.2">
      <c r="A449" s="13" t="str">
        <f t="shared" si="6"/>
        <v/>
      </c>
      <c r="B449" s="25"/>
      <c r="C449" s="25"/>
      <c r="D449" s="20"/>
      <c r="E449" s="20"/>
      <c r="F449" s="20"/>
      <c r="G449" s="74"/>
      <c r="H449" s="47"/>
    </row>
    <row r="450" spans="1:8" x14ac:dyDescent="0.2">
      <c r="A450" s="13" t="str">
        <f t="shared" si="6"/>
        <v/>
      </c>
      <c r="B450" s="25"/>
      <c r="C450" s="25"/>
      <c r="D450" s="20"/>
      <c r="E450" s="20"/>
      <c r="F450" s="20"/>
      <c r="G450" s="74"/>
      <c r="H450" s="47"/>
    </row>
    <row r="451" spans="1:8" x14ac:dyDescent="0.2">
      <c r="A451" s="13" t="str">
        <f t="shared" si="6"/>
        <v/>
      </c>
      <c r="B451" s="25"/>
      <c r="C451" s="25"/>
      <c r="D451" s="20"/>
      <c r="E451" s="20"/>
      <c r="F451" s="20"/>
      <c r="G451" s="74"/>
      <c r="H451" s="47"/>
    </row>
    <row r="452" spans="1:8" x14ac:dyDescent="0.2">
      <c r="A452" s="13" t="str">
        <f t="shared" si="6"/>
        <v/>
      </c>
      <c r="B452" s="25"/>
      <c r="C452" s="25"/>
      <c r="D452" s="20"/>
      <c r="E452" s="20"/>
      <c r="F452" s="20"/>
      <c r="G452" s="74"/>
      <c r="H452" s="47"/>
    </row>
    <row r="453" spans="1:8" x14ac:dyDescent="0.2">
      <c r="A453" s="13" t="str">
        <f t="shared" ref="A453:A500" si="7">IF(B453&lt;&gt;"",ROW()-3,"")</f>
        <v/>
      </c>
      <c r="B453" s="25"/>
      <c r="C453" s="25"/>
      <c r="D453" s="20"/>
      <c r="E453" s="20"/>
      <c r="F453" s="20"/>
      <c r="G453" s="74"/>
      <c r="H453" s="47"/>
    </row>
    <row r="454" spans="1:8" x14ac:dyDescent="0.2">
      <c r="A454" s="13" t="str">
        <f t="shared" si="7"/>
        <v/>
      </c>
      <c r="B454" s="25"/>
      <c r="C454" s="25"/>
      <c r="D454" s="20"/>
      <c r="E454" s="20"/>
      <c r="F454" s="20"/>
      <c r="G454" s="74"/>
      <c r="H454" s="47"/>
    </row>
    <row r="455" spans="1:8" x14ac:dyDescent="0.2">
      <c r="A455" s="13" t="str">
        <f t="shared" si="7"/>
        <v/>
      </c>
      <c r="B455" s="25"/>
      <c r="C455" s="25"/>
      <c r="D455" s="20"/>
      <c r="E455" s="20"/>
      <c r="F455" s="20"/>
      <c r="G455" s="74"/>
      <c r="H455" s="47"/>
    </row>
    <row r="456" spans="1:8" x14ac:dyDescent="0.2">
      <c r="A456" s="13" t="str">
        <f t="shared" si="7"/>
        <v/>
      </c>
      <c r="B456" s="25"/>
      <c r="C456" s="25"/>
      <c r="D456" s="20"/>
      <c r="E456" s="20"/>
      <c r="F456" s="20"/>
      <c r="G456" s="74"/>
      <c r="H456" s="47"/>
    </row>
    <row r="457" spans="1:8" x14ac:dyDescent="0.2">
      <c r="A457" s="13" t="str">
        <f t="shared" si="7"/>
        <v/>
      </c>
      <c r="B457" s="25"/>
      <c r="C457" s="25"/>
      <c r="D457" s="20"/>
      <c r="E457" s="20"/>
      <c r="F457" s="20"/>
      <c r="G457" s="74"/>
      <c r="H457" s="47"/>
    </row>
    <row r="458" spans="1:8" x14ac:dyDescent="0.2">
      <c r="A458" s="13" t="str">
        <f t="shared" si="7"/>
        <v/>
      </c>
      <c r="B458" s="25"/>
      <c r="C458" s="25"/>
      <c r="D458" s="20"/>
      <c r="E458" s="20"/>
      <c r="F458" s="20"/>
      <c r="G458" s="74"/>
      <c r="H458" s="47"/>
    </row>
    <row r="459" spans="1:8" x14ac:dyDescent="0.2">
      <c r="A459" s="13" t="str">
        <f t="shared" si="7"/>
        <v/>
      </c>
      <c r="B459" s="25"/>
      <c r="C459" s="25"/>
      <c r="D459" s="20"/>
      <c r="E459" s="20"/>
      <c r="F459" s="20"/>
      <c r="G459" s="74"/>
      <c r="H459" s="47"/>
    </row>
    <row r="460" spans="1:8" x14ac:dyDescent="0.2">
      <c r="A460" s="13" t="str">
        <f t="shared" si="7"/>
        <v/>
      </c>
      <c r="B460" s="25"/>
      <c r="C460" s="25"/>
      <c r="D460" s="20"/>
      <c r="E460" s="20"/>
      <c r="F460" s="20"/>
      <c r="G460" s="74"/>
      <c r="H460" s="47"/>
    </row>
    <row r="461" spans="1:8" x14ac:dyDescent="0.2">
      <c r="A461" s="13" t="str">
        <f t="shared" si="7"/>
        <v/>
      </c>
      <c r="B461" s="25"/>
      <c r="C461" s="25"/>
      <c r="D461" s="20"/>
      <c r="E461" s="20"/>
      <c r="F461" s="20"/>
      <c r="G461" s="74"/>
      <c r="H461" s="47"/>
    </row>
    <row r="462" spans="1:8" x14ac:dyDescent="0.2">
      <c r="A462" s="13" t="str">
        <f t="shared" si="7"/>
        <v/>
      </c>
      <c r="B462" s="25"/>
      <c r="C462" s="25"/>
      <c r="D462" s="20"/>
      <c r="E462" s="20"/>
      <c r="F462" s="20"/>
      <c r="G462" s="74"/>
      <c r="H462" s="47"/>
    </row>
    <row r="463" spans="1:8" x14ac:dyDescent="0.2">
      <c r="A463" s="13" t="str">
        <f t="shared" si="7"/>
        <v/>
      </c>
      <c r="B463" s="25"/>
      <c r="C463" s="25"/>
      <c r="D463" s="20"/>
      <c r="E463" s="20"/>
      <c r="F463" s="20"/>
      <c r="G463" s="74"/>
      <c r="H463" s="47"/>
    </row>
    <row r="464" spans="1:8" x14ac:dyDescent="0.2">
      <c r="A464" s="13" t="str">
        <f t="shared" si="7"/>
        <v/>
      </c>
      <c r="B464" s="25"/>
      <c r="C464" s="25"/>
      <c r="D464" s="20"/>
      <c r="E464" s="20"/>
      <c r="F464" s="20"/>
      <c r="G464" s="74"/>
      <c r="H464" s="47"/>
    </row>
    <row r="465" spans="1:8" x14ac:dyDescent="0.2">
      <c r="A465" s="13" t="str">
        <f t="shared" si="7"/>
        <v/>
      </c>
      <c r="B465" s="25"/>
      <c r="C465" s="25"/>
      <c r="D465" s="20"/>
      <c r="E465" s="20"/>
      <c r="F465" s="20"/>
      <c r="G465" s="74"/>
      <c r="H465" s="47"/>
    </row>
    <row r="466" spans="1:8" x14ac:dyDescent="0.2">
      <c r="A466" s="13" t="str">
        <f t="shared" si="7"/>
        <v/>
      </c>
      <c r="B466" s="25"/>
      <c r="C466" s="25"/>
      <c r="D466" s="20"/>
      <c r="E466" s="20"/>
      <c r="F466" s="20"/>
      <c r="G466" s="74"/>
      <c r="H466" s="47"/>
    </row>
    <row r="467" spans="1:8" x14ac:dyDescent="0.2">
      <c r="A467" s="13" t="str">
        <f t="shared" si="7"/>
        <v/>
      </c>
      <c r="B467" s="25"/>
      <c r="C467" s="25"/>
      <c r="D467" s="20"/>
      <c r="E467" s="20"/>
      <c r="F467" s="20"/>
      <c r="G467" s="74"/>
      <c r="H467" s="47"/>
    </row>
    <row r="468" spans="1:8" x14ac:dyDescent="0.2">
      <c r="A468" s="13" t="str">
        <f t="shared" si="7"/>
        <v/>
      </c>
      <c r="B468" s="25"/>
      <c r="C468" s="25"/>
      <c r="D468" s="20"/>
      <c r="E468" s="20"/>
      <c r="F468" s="20"/>
      <c r="G468" s="74"/>
      <c r="H468" s="47"/>
    </row>
    <row r="469" spans="1:8" x14ac:dyDescent="0.2">
      <c r="A469" s="13" t="str">
        <f t="shared" si="7"/>
        <v/>
      </c>
      <c r="B469" s="25"/>
      <c r="C469" s="25"/>
      <c r="D469" s="20"/>
      <c r="E469" s="20"/>
      <c r="F469" s="20"/>
      <c r="G469" s="74"/>
      <c r="H469" s="47"/>
    </row>
    <row r="470" spans="1:8" x14ac:dyDescent="0.2">
      <c r="A470" s="13" t="str">
        <f t="shared" si="7"/>
        <v/>
      </c>
      <c r="B470" s="25"/>
      <c r="C470" s="25"/>
      <c r="D470" s="20"/>
      <c r="E470" s="20"/>
      <c r="F470" s="20"/>
      <c r="G470" s="74"/>
      <c r="H470" s="47"/>
    </row>
    <row r="471" spans="1:8" x14ac:dyDescent="0.2">
      <c r="A471" s="13" t="str">
        <f t="shared" si="7"/>
        <v/>
      </c>
      <c r="B471" s="25"/>
      <c r="C471" s="25"/>
      <c r="D471" s="20"/>
      <c r="E471" s="20"/>
      <c r="F471" s="20"/>
      <c r="G471" s="74"/>
      <c r="H471" s="47"/>
    </row>
    <row r="472" spans="1:8" x14ac:dyDescent="0.2">
      <c r="A472" s="13" t="str">
        <f t="shared" si="7"/>
        <v/>
      </c>
      <c r="B472" s="25"/>
      <c r="C472" s="25"/>
      <c r="D472" s="20"/>
      <c r="E472" s="20"/>
      <c r="F472" s="20"/>
      <c r="G472" s="74"/>
      <c r="H472" s="47"/>
    </row>
    <row r="473" spans="1:8" x14ac:dyDescent="0.2">
      <c r="A473" s="13" t="str">
        <f t="shared" si="7"/>
        <v/>
      </c>
      <c r="B473" s="25"/>
      <c r="C473" s="25"/>
      <c r="D473" s="20"/>
      <c r="E473" s="20"/>
      <c r="F473" s="20"/>
      <c r="G473" s="74"/>
      <c r="H473" s="47"/>
    </row>
    <row r="474" spans="1:8" x14ac:dyDescent="0.2">
      <c r="A474" s="13" t="str">
        <f t="shared" si="7"/>
        <v/>
      </c>
      <c r="B474" s="25"/>
      <c r="C474" s="25"/>
      <c r="D474" s="20"/>
      <c r="E474" s="20"/>
      <c r="F474" s="20"/>
      <c r="G474" s="74"/>
      <c r="H474" s="47"/>
    </row>
    <row r="475" spans="1:8" x14ac:dyDescent="0.2">
      <c r="A475" s="13" t="str">
        <f t="shared" si="7"/>
        <v/>
      </c>
      <c r="B475" s="25"/>
      <c r="C475" s="25"/>
      <c r="D475" s="20"/>
      <c r="E475" s="20"/>
      <c r="F475" s="20"/>
      <c r="G475" s="74"/>
      <c r="H475" s="47"/>
    </row>
    <row r="476" spans="1:8" x14ac:dyDescent="0.2">
      <c r="A476" s="13" t="str">
        <f t="shared" si="7"/>
        <v/>
      </c>
      <c r="B476" s="25"/>
      <c r="C476" s="25"/>
      <c r="D476" s="20"/>
      <c r="E476" s="20"/>
      <c r="F476" s="20"/>
      <c r="G476" s="74"/>
      <c r="H476" s="47"/>
    </row>
    <row r="477" spans="1:8" x14ac:dyDescent="0.2">
      <c r="A477" s="13" t="str">
        <f t="shared" si="7"/>
        <v/>
      </c>
      <c r="B477" s="25"/>
      <c r="C477" s="25"/>
      <c r="D477" s="20"/>
      <c r="E477" s="20"/>
      <c r="F477" s="20"/>
      <c r="G477" s="74"/>
      <c r="H477" s="47"/>
    </row>
    <row r="478" spans="1:8" x14ac:dyDescent="0.2">
      <c r="A478" s="13" t="str">
        <f t="shared" si="7"/>
        <v/>
      </c>
      <c r="B478" s="25"/>
      <c r="C478" s="25"/>
      <c r="D478" s="20"/>
      <c r="E478" s="20"/>
      <c r="F478" s="20"/>
      <c r="G478" s="74"/>
      <c r="H478" s="47"/>
    </row>
    <row r="479" spans="1:8" x14ac:dyDescent="0.2">
      <c r="A479" s="13" t="str">
        <f t="shared" si="7"/>
        <v/>
      </c>
      <c r="B479" s="25"/>
      <c r="C479" s="25"/>
      <c r="D479" s="20"/>
      <c r="E479" s="20"/>
      <c r="F479" s="20"/>
      <c r="G479" s="74"/>
      <c r="H479" s="47"/>
    </row>
    <row r="480" spans="1:8" x14ac:dyDescent="0.2">
      <c r="A480" s="13" t="str">
        <f t="shared" si="7"/>
        <v/>
      </c>
      <c r="B480" s="25"/>
      <c r="C480" s="25"/>
      <c r="D480" s="20"/>
      <c r="E480" s="20"/>
      <c r="F480" s="20"/>
      <c r="G480" s="74"/>
      <c r="H480" s="47"/>
    </row>
    <row r="481" spans="1:8" x14ac:dyDescent="0.2">
      <c r="A481" s="13" t="str">
        <f t="shared" si="7"/>
        <v/>
      </c>
      <c r="B481" s="25"/>
      <c r="C481" s="25"/>
      <c r="D481" s="20"/>
      <c r="E481" s="20"/>
      <c r="F481" s="20"/>
      <c r="G481" s="74"/>
      <c r="H481" s="47"/>
    </row>
    <row r="482" spans="1:8" x14ac:dyDescent="0.2">
      <c r="A482" s="13" t="str">
        <f t="shared" si="7"/>
        <v/>
      </c>
      <c r="B482" s="25"/>
      <c r="C482" s="25"/>
      <c r="D482" s="20"/>
      <c r="E482" s="20"/>
      <c r="F482" s="20"/>
      <c r="G482" s="74"/>
      <c r="H482" s="47"/>
    </row>
    <row r="483" spans="1:8" x14ac:dyDescent="0.2">
      <c r="A483" s="13" t="str">
        <f t="shared" si="7"/>
        <v/>
      </c>
      <c r="B483" s="25"/>
      <c r="C483" s="25"/>
      <c r="D483" s="20"/>
      <c r="E483" s="20"/>
      <c r="F483" s="20"/>
      <c r="G483" s="74"/>
      <c r="H483" s="47"/>
    </row>
    <row r="484" spans="1:8" x14ac:dyDescent="0.2">
      <c r="A484" s="13" t="str">
        <f t="shared" si="7"/>
        <v/>
      </c>
      <c r="B484" s="25"/>
      <c r="C484" s="25"/>
      <c r="D484" s="20"/>
      <c r="E484" s="20"/>
      <c r="F484" s="20"/>
      <c r="G484" s="74"/>
      <c r="H484" s="47"/>
    </row>
    <row r="485" spans="1:8" x14ac:dyDescent="0.2">
      <c r="A485" s="13" t="str">
        <f t="shared" si="7"/>
        <v/>
      </c>
      <c r="B485" s="25"/>
      <c r="C485" s="25"/>
      <c r="D485" s="20"/>
      <c r="E485" s="20"/>
      <c r="F485" s="20"/>
      <c r="G485" s="74"/>
      <c r="H485" s="47"/>
    </row>
    <row r="486" spans="1:8" x14ac:dyDescent="0.2">
      <c r="A486" s="13" t="str">
        <f t="shared" si="7"/>
        <v/>
      </c>
      <c r="B486" s="25"/>
      <c r="C486" s="25"/>
      <c r="D486" s="20"/>
      <c r="E486" s="20"/>
      <c r="F486" s="20"/>
      <c r="G486" s="74"/>
      <c r="H486" s="47"/>
    </row>
    <row r="487" spans="1:8" x14ac:dyDescent="0.2">
      <c r="A487" s="13" t="str">
        <f t="shared" si="7"/>
        <v/>
      </c>
      <c r="B487" s="25"/>
      <c r="C487" s="25"/>
      <c r="D487" s="20"/>
      <c r="E487" s="20"/>
      <c r="F487" s="20"/>
      <c r="G487" s="74"/>
      <c r="H487" s="47"/>
    </row>
    <row r="488" spans="1:8" x14ac:dyDescent="0.2">
      <c r="A488" s="13" t="str">
        <f t="shared" si="7"/>
        <v/>
      </c>
      <c r="B488" s="25"/>
      <c r="C488" s="25"/>
      <c r="D488" s="20"/>
      <c r="E488" s="20"/>
      <c r="F488" s="20"/>
      <c r="G488" s="74"/>
      <c r="H488" s="47"/>
    </row>
    <row r="489" spans="1:8" x14ac:dyDescent="0.2">
      <c r="A489" s="13" t="str">
        <f t="shared" si="7"/>
        <v/>
      </c>
      <c r="B489" s="25"/>
      <c r="C489" s="25"/>
      <c r="D489" s="20"/>
      <c r="E489" s="20"/>
      <c r="F489" s="20"/>
      <c r="G489" s="74"/>
      <c r="H489" s="47"/>
    </row>
    <row r="490" spans="1:8" x14ac:dyDescent="0.2">
      <c r="A490" s="13" t="str">
        <f t="shared" si="7"/>
        <v/>
      </c>
      <c r="B490" s="25"/>
      <c r="C490" s="25"/>
      <c r="D490" s="20"/>
      <c r="E490" s="20"/>
      <c r="F490" s="20"/>
      <c r="G490" s="74"/>
      <c r="H490" s="47"/>
    </row>
    <row r="491" spans="1:8" x14ac:dyDescent="0.2">
      <c r="A491" s="13" t="str">
        <f t="shared" si="7"/>
        <v/>
      </c>
      <c r="B491" s="25"/>
      <c r="C491" s="25"/>
      <c r="D491" s="20"/>
      <c r="E491" s="20"/>
      <c r="F491" s="20"/>
      <c r="G491" s="74"/>
      <c r="H491" s="47"/>
    </row>
    <row r="492" spans="1:8" x14ac:dyDescent="0.2">
      <c r="A492" s="13" t="str">
        <f t="shared" si="7"/>
        <v/>
      </c>
      <c r="B492" s="25"/>
      <c r="C492" s="25"/>
      <c r="D492" s="20"/>
      <c r="E492" s="20"/>
      <c r="F492" s="20"/>
      <c r="G492" s="74"/>
      <c r="H492" s="47"/>
    </row>
    <row r="493" spans="1:8" x14ac:dyDescent="0.2">
      <c r="A493" s="13" t="str">
        <f t="shared" si="7"/>
        <v/>
      </c>
      <c r="B493" s="25"/>
      <c r="C493" s="25"/>
      <c r="D493" s="20"/>
      <c r="E493" s="20"/>
      <c r="F493" s="20"/>
      <c r="G493" s="74"/>
      <c r="H493" s="47"/>
    </row>
    <row r="494" spans="1:8" x14ac:dyDescent="0.2">
      <c r="A494" s="13" t="str">
        <f t="shared" si="7"/>
        <v/>
      </c>
      <c r="B494" s="25"/>
      <c r="C494" s="25"/>
      <c r="D494" s="20"/>
      <c r="E494" s="20"/>
      <c r="F494" s="20"/>
      <c r="G494" s="74"/>
      <c r="H494" s="47"/>
    </row>
    <row r="495" spans="1:8" x14ac:dyDescent="0.2">
      <c r="A495" s="13" t="str">
        <f t="shared" si="7"/>
        <v/>
      </c>
      <c r="B495" s="25"/>
      <c r="C495" s="25"/>
      <c r="D495" s="20"/>
      <c r="E495" s="20"/>
      <c r="F495" s="20"/>
      <c r="G495" s="74"/>
      <c r="H495" s="47"/>
    </row>
    <row r="496" spans="1:8" x14ac:dyDescent="0.2">
      <c r="A496" s="13" t="str">
        <f t="shared" si="7"/>
        <v/>
      </c>
      <c r="B496" s="25"/>
      <c r="C496" s="25"/>
      <c r="D496" s="20"/>
      <c r="E496" s="20"/>
      <c r="F496" s="20"/>
      <c r="G496" s="74"/>
      <c r="H496" s="47"/>
    </row>
    <row r="497" spans="1:8" x14ac:dyDescent="0.2">
      <c r="A497" s="13" t="str">
        <f t="shared" si="7"/>
        <v/>
      </c>
      <c r="B497" s="25"/>
      <c r="C497" s="25"/>
      <c r="D497" s="20"/>
      <c r="E497" s="20"/>
      <c r="F497" s="20"/>
      <c r="G497" s="74"/>
      <c r="H497" s="47"/>
    </row>
    <row r="498" spans="1:8" x14ac:dyDescent="0.2">
      <c r="A498" s="13" t="str">
        <f t="shared" si="7"/>
        <v/>
      </c>
      <c r="B498" s="25"/>
      <c r="C498" s="25"/>
      <c r="D498" s="20"/>
      <c r="E498" s="20"/>
      <c r="F498" s="20"/>
      <c r="G498" s="74"/>
      <c r="H498" s="47"/>
    </row>
    <row r="499" spans="1:8" x14ac:dyDescent="0.2">
      <c r="A499" s="13" t="str">
        <f t="shared" si="7"/>
        <v/>
      </c>
      <c r="B499" s="25"/>
      <c r="C499" s="25"/>
      <c r="D499" s="20"/>
      <c r="E499" s="20"/>
      <c r="F499" s="20"/>
      <c r="G499" s="74"/>
      <c r="H499" s="47"/>
    </row>
    <row r="500" spans="1:8" x14ac:dyDescent="0.2">
      <c r="A500" s="13" t="str">
        <f t="shared" si="7"/>
        <v/>
      </c>
      <c r="B500" s="27"/>
      <c r="C500" s="27"/>
      <c r="D500" s="21"/>
      <c r="E500" s="21"/>
      <c r="F500" s="21"/>
      <c r="G500" s="81"/>
      <c r="H500" s="48"/>
    </row>
  </sheetData>
  <sheetProtection password="A7B1" sheet="1" objects="1" scenarios="1" selectLockedCells="1"/>
  <phoneticPr fontId="1"/>
  <dataValidations count="1">
    <dataValidation type="list" allowBlank="1" showInputMessage="1" showErrorMessage="1" sqref="H4:H500">
      <formula1>$N$4:$N$5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N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6640625" customWidth="1"/>
    <col min="2" max="2" width="23.88671875" customWidth="1"/>
    <col min="3" max="3" width="26.88671875" customWidth="1"/>
    <col min="4" max="4" width="10.109375" style="2" customWidth="1"/>
    <col min="5" max="5" width="10.6640625" style="2" customWidth="1"/>
    <col min="6" max="6" width="7.6640625" style="2" customWidth="1"/>
    <col min="7" max="7" width="6.88671875" style="2" customWidth="1"/>
    <col min="8" max="8" width="5" style="2" customWidth="1"/>
    <col min="14" max="14" width="5.88671875" hidden="1" customWidth="1"/>
  </cols>
  <sheetData>
    <row r="1" spans="1:14" ht="27" customHeight="1" x14ac:dyDescent="0.2">
      <c r="A1" s="15"/>
      <c r="B1" s="16"/>
      <c r="C1" s="17" t="s">
        <v>44</v>
      </c>
      <c r="D1" s="49"/>
      <c r="E1" s="49"/>
      <c r="F1" s="49"/>
      <c r="G1" s="45"/>
    </row>
    <row r="2" spans="1:14" ht="6.75" customHeight="1" x14ac:dyDescent="0.2">
      <c r="A2" s="6"/>
      <c r="B2" s="6"/>
      <c r="C2" s="7"/>
      <c r="D2" s="50"/>
      <c r="E2" s="50"/>
      <c r="F2" s="50"/>
      <c r="G2" s="44"/>
      <c r="H2" s="44"/>
    </row>
    <row r="3" spans="1:14" x14ac:dyDescent="0.2">
      <c r="A3" s="14" t="s">
        <v>0</v>
      </c>
      <c r="B3" s="14" t="s">
        <v>1</v>
      </c>
      <c r="C3" s="14" t="s">
        <v>3</v>
      </c>
      <c r="D3" s="11" t="s">
        <v>2</v>
      </c>
      <c r="E3" s="11" t="s">
        <v>4</v>
      </c>
      <c r="F3" s="11" t="s">
        <v>5</v>
      </c>
      <c r="G3" s="11" t="s">
        <v>6</v>
      </c>
      <c r="H3" s="11" t="s">
        <v>61</v>
      </c>
    </row>
    <row r="4" spans="1:14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46"/>
      <c r="N4" t="s">
        <v>67</v>
      </c>
    </row>
    <row r="5" spans="1:14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46"/>
    </row>
    <row r="6" spans="1:14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47"/>
    </row>
    <row r="7" spans="1:14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47"/>
    </row>
    <row r="8" spans="1:14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47"/>
    </row>
    <row r="9" spans="1:14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47"/>
    </row>
    <row r="10" spans="1:14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47"/>
    </row>
    <row r="11" spans="1:14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47"/>
    </row>
    <row r="12" spans="1:14" x14ac:dyDescent="0.2">
      <c r="A12" s="13" t="str">
        <f t="shared" si="0"/>
        <v/>
      </c>
      <c r="B12" s="24"/>
      <c r="C12" s="24"/>
      <c r="D12" s="19"/>
      <c r="E12" s="19"/>
      <c r="F12" s="19"/>
      <c r="G12" s="82"/>
      <c r="H12" s="47"/>
    </row>
    <row r="13" spans="1:14" x14ac:dyDescent="0.2">
      <c r="A13" s="13" t="str">
        <f t="shared" si="0"/>
        <v/>
      </c>
      <c r="B13" s="24"/>
      <c r="C13" s="24"/>
      <c r="D13" s="19"/>
      <c r="E13" s="19"/>
      <c r="F13" s="19"/>
      <c r="G13" s="82"/>
      <c r="H13" s="47"/>
    </row>
    <row r="14" spans="1:14" x14ac:dyDescent="0.2">
      <c r="A14" s="13" t="str">
        <f t="shared" si="0"/>
        <v/>
      </c>
      <c r="B14" s="24"/>
      <c r="C14" s="24"/>
      <c r="D14" s="19"/>
      <c r="E14" s="19"/>
      <c r="F14" s="19"/>
      <c r="G14" s="82"/>
      <c r="H14" s="47"/>
    </row>
    <row r="15" spans="1:14" x14ac:dyDescent="0.2">
      <c r="A15" s="13" t="str">
        <f t="shared" si="0"/>
        <v/>
      </c>
      <c r="B15" s="24"/>
      <c r="C15" s="24"/>
      <c r="D15" s="19"/>
      <c r="E15" s="19"/>
      <c r="F15" s="19"/>
      <c r="G15" s="82"/>
      <c r="H15" s="47"/>
    </row>
    <row r="16" spans="1:14" x14ac:dyDescent="0.2">
      <c r="A16" s="13" t="str">
        <f t="shared" si="0"/>
        <v/>
      </c>
      <c r="B16" s="24"/>
      <c r="C16" s="24"/>
      <c r="D16" s="19"/>
      <c r="E16" s="19"/>
      <c r="F16" s="19"/>
      <c r="G16" s="82"/>
      <c r="H16" s="47"/>
    </row>
    <row r="17" spans="1:8" x14ac:dyDescent="0.2">
      <c r="A17" s="13" t="str">
        <f t="shared" si="0"/>
        <v/>
      </c>
      <c r="B17" s="24"/>
      <c r="C17" s="24"/>
      <c r="D17" s="19"/>
      <c r="E17" s="19"/>
      <c r="F17" s="19"/>
      <c r="G17" s="82"/>
      <c r="H17" s="47"/>
    </row>
    <row r="18" spans="1:8" x14ac:dyDescent="0.2">
      <c r="A18" s="13" t="str">
        <f t="shared" si="0"/>
        <v/>
      </c>
      <c r="B18" s="24"/>
      <c r="C18" s="24"/>
      <c r="D18" s="19"/>
      <c r="E18" s="19"/>
      <c r="F18" s="19"/>
      <c r="G18" s="82"/>
      <c r="H18" s="47"/>
    </row>
    <row r="19" spans="1:8" x14ac:dyDescent="0.2">
      <c r="A19" s="13" t="str">
        <f t="shared" si="0"/>
        <v/>
      </c>
      <c r="B19" s="24"/>
      <c r="C19" s="24"/>
      <c r="D19" s="19"/>
      <c r="E19" s="19"/>
      <c r="F19" s="19"/>
      <c r="G19" s="82"/>
      <c r="H19" s="47"/>
    </row>
    <row r="20" spans="1:8" x14ac:dyDescent="0.2">
      <c r="A20" s="13" t="str">
        <f t="shared" si="0"/>
        <v/>
      </c>
      <c r="B20" s="24"/>
      <c r="C20" s="24"/>
      <c r="D20" s="19"/>
      <c r="E20" s="19"/>
      <c r="F20" s="19"/>
      <c r="G20" s="82"/>
      <c r="H20" s="47"/>
    </row>
    <row r="21" spans="1:8" x14ac:dyDescent="0.2">
      <c r="A21" s="13" t="str">
        <f t="shared" si="0"/>
        <v/>
      </c>
      <c r="B21" s="24"/>
      <c r="C21" s="24"/>
      <c r="D21" s="19"/>
      <c r="E21" s="19"/>
      <c r="F21" s="19"/>
      <c r="G21" s="82"/>
      <c r="H21" s="47"/>
    </row>
    <row r="22" spans="1:8" x14ac:dyDescent="0.2">
      <c r="A22" s="13" t="str">
        <f t="shared" si="0"/>
        <v/>
      </c>
      <c r="B22" s="24"/>
      <c r="C22" s="24"/>
      <c r="D22" s="19"/>
      <c r="E22" s="19"/>
      <c r="F22" s="19"/>
      <c r="G22" s="82"/>
      <c r="H22" s="47"/>
    </row>
    <row r="23" spans="1:8" x14ac:dyDescent="0.2">
      <c r="A23" s="13" t="str">
        <f t="shared" si="0"/>
        <v/>
      </c>
      <c r="B23" s="24"/>
      <c r="C23" s="24"/>
      <c r="D23" s="19"/>
      <c r="E23" s="19"/>
      <c r="F23" s="19"/>
      <c r="G23" s="82"/>
      <c r="H23" s="47"/>
    </row>
    <row r="24" spans="1:8" x14ac:dyDescent="0.2">
      <c r="A24" s="13" t="str">
        <f t="shared" si="0"/>
        <v/>
      </c>
      <c r="B24" s="24"/>
      <c r="C24" s="24"/>
      <c r="D24" s="19"/>
      <c r="E24" s="19"/>
      <c r="F24" s="19"/>
      <c r="G24" s="82"/>
      <c r="H24" s="47"/>
    </row>
    <row r="25" spans="1:8" x14ac:dyDescent="0.2">
      <c r="A25" s="13" t="str">
        <f t="shared" si="0"/>
        <v/>
      </c>
      <c r="B25" s="24"/>
      <c r="C25" s="24"/>
      <c r="D25" s="19"/>
      <c r="E25" s="19"/>
      <c r="F25" s="19"/>
      <c r="G25" s="82"/>
      <c r="H25" s="47"/>
    </row>
    <row r="26" spans="1:8" x14ac:dyDescent="0.2">
      <c r="A26" s="13" t="str">
        <f t="shared" si="0"/>
        <v/>
      </c>
      <c r="B26" s="24"/>
      <c r="C26" s="24"/>
      <c r="D26" s="19"/>
      <c r="E26" s="19"/>
      <c r="F26" s="19"/>
      <c r="G26" s="82"/>
      <c r="H26" s="47"/>
    </row>
    <row r="27" spans="1:8" x14ac:dyDescent="0.2">
      <c r="A27" s="13" t="str">
        <f t="shared" si="0"/>
        <v/>
      </c>
      <c r="B27" s="24"/>
      <c r="C27" s="24"/>
      <c r="D27" s="19"/>
      <c r="E27" s="19"/>
      <c r="F27" s="19"/>
      <c r="G27" s="82"/>
      <c r="H27" s="47"/>
    </row>
    <row r="28" spans="1:8" x14ac:dyDescent="0.2">
      <c r="A28" s="13" t="str">
        <f t="shared" si="0"/>
        <v/>
      </c>
      <c r="B28" s="24"/>
      <c r="C28" s="24"/>
      <c r="D28" s="19"/>
      <c r="E28" s="19"/>
      <c r="F28" s="19"/>
      <c r="G28" s="82"/>
      <c r="H28" s="47"/>
    </row>
    <row r="29" spans="1:8" x14ac:dyDescent="0.2">
      <c r="A29" s="13" t="str">
        <f t="shared" si="0"/>
        <v/>
      </c>
      <c r="B29" s="24"/>
      <c r="C29" s="24"/>
      <c r="D29" s="19"/>
      <c r="E29" s="19"/>
      <c r="F29" s="19"/>
      <c r="G29" s="82"/>
      <c r="H29" s="47"/>
    </row>
    <row r="30" spans="1:8" x14ac:dyDescent="0.2">
      <c r="A30" s="13" t="str">
        <f t="shared" si="0"/>
        <v/>
      </c>
      <c r="B30" s="24"/>
      <c r="C30" s="24"/>
      <c r="D30" s="19"/>
      <c r="E30" s="19"/>
      <c r="F30" s="19"/>
      <c r="G30" s="82"/>
      <c r="H30" s="47"/>
    </row>
    <row r="31" spans="1:8" x14ac:dyDescent="0.2">
      <c r="A31" s="13" t="str">
        <f t="shared" si="0"/>
        <v/>
      </c>
      <c r="B31" s="24"/>
      <c r="C31" s="24"/>
      <c r="D31" s="19"/>
      <c r="E31" s="19"/>
      <c r="F31" s="19"/>
      <c r="G31" s="82"/>
      <c r="H31" s="47"/>
    </row>
    <row r="32" spans="1:8" x14ac:dyDescent="0.2">
      <c r="A32" s="13" t="str">
        <f t="shared" si="0"/>
        <v/>
      </c>
      <c r="B32" s="24"/>
      <c r="C32" s="24"/>
      <c r="D32" s="19"/>
      <c r="E32" s="19"/>
      <c r="F32" s="19"/>
      <c r="G32" s="82"/>
      <c r="H32" s="47"/>
    </row>
    <row r="33" spans="1:8" x14ac:dyDescent="0.2">
      <c r="A33" s="13" t="str">
        <f t="shared" si="0"/>
        <v/>
      </c>
      <c r="B33" s="24"/>
      <c r="C33" s="24"/>
      <c r="D33" s="19"/>
      <c r="E33" s="19"/>
      <c r="F33" s="19"/>
      <c r="G33" s="82"/>
      <c r="H33" s="47"/>
    </row>
    <row r="34" spans="1:8" x14ac:dyDescent="0.2">
      <c r="A34" s="13" t="str">
        <f t="shared" si="0"/>
        <v/>
      </c>
      <c r="B34" s="24"/>
      <c r="C34" s="24"/>
      <c r="D34" s="19"/>
      <c r="E34" s="19"/>
      <c r="F34" s="19"/>
      <c r="G34" s="82"/>
      <c r="H34" s="47"/>
    </row>
    <row r="35" spans="1:8" x14ac:dyDescent="0.2">
      <c r="A35" s="13" t="str">
        <f t="shared" si="0"/>
        <v/>
      </c>
      <c r="B35" s="24"/>
      <c r="C35" s="24"/>
      <c r="D35" s="19"/>
      <c r="E35" s="19"/>
      <c r="F35" s="19"/>
      <c r="G35" s="82"/>
      <c r="H35" s="47"/>
    </row>
    <row r="36" spans="1:8" x14ac:dyDescent="0.2">
      <c r="A36" s="13" t="str">
        <f t="shared" si="0"/>
        <v/>
      </c>
      <c r="B36" s="24"/>
      <c r="C36" s="24"/>
      <c r="D36" s="19"/>
      <c r="E36" s="19"/>
      <c r="F36" s="19"/>
      <c r="G36" s="82"/>
      <c r="H36" s="47"/>
    </row>
    <row r="37" spans="1:8" x14ac:dyDescent="0.2">
      <c r="A37" s="13" t="str">
        <f t="shared" si="0"/>
        <v/>
      </c>
      <c r="B37" s="24"/>
      <c r="C37" s="24"/>
      <c r="D37" s="19"/>
      <c r="E37" s="19"/>
      <c r="F37" s="19"/>
      <c r="G37" s="82"/>
      <c r="H37" s="47"/>
    </row>
    <row r="38" spans="1:8" x14ac:dyDescent="0.2">
      <c r="A38" s="13" t="str">
        <f t="shared" si="0"/>
        <v/>
      </c>
      <c r="B38" s="24"/>
      <c r="C38" s="24"/>
      <c r="D38" s="19"/>
      <c r="E38" s="19"/>
      <c r="F38" s="19"/>
      <c r="G38" s="82"/>
      <c r="H38" s="47"/>
    </row>
    <row r="39" spans="1:8" x14ac:dyDescent="0.2">
      <c r="A39" s="13" t="str">
        <f t="shared" si="0"/>
        <v/>
      </c>
      <c r="B39" s="24"/>
      <c r="C39" s="24"/>
      <c r="D39" s="19"/>
      <c r="E39" s="19"/>
      <c r="F39" s="19"/>
      <c r="G39" s="82"/>
      <c r="H39" s="47"/>
    </row>
    <row r="40" spans="1:8" x14ac:dyDescent="0.2">
      <c r="A40" s="13" t="str">
        <f t="shared" si="0"/>
        <v/>
      </c>
      <c r="B40" s="24"/>
      <c r="C40" s="24"/>
      <c r="D40" s="19"/>
      <c r="E40" s="19"/>
      <c r="F40" s="19"/>
      <c r="G40" s="82"/>
      <c r="H40" s="47"/>
    </row>
    <row r="41" spans="1:8" x14ac:dyDescent="0.2">
      <c r="A41" s="13" t="str">
        <f t="shared" si="0"/>
        <v/>
      </c>
      <c r="B41" s="24"/>
      <c r="C41" s="24"/>
      <c r="D41" s="19"/>
      <c r="E41" s="19"/>
      <c r="F41" s="19"/>
      <c r="G41" s="82"/>
      <c r="H41" s="47"/>
    </row>
    <row r="42" spans="1:8" x14ac:dyDescent="0.2">
      <c r="A42" s="13" t="str">
        <f t="shared" si="0"/>
        <v/>
      </c>
      <c r="B42" s="24"/>
      <c r="C42" s="24"/>
      <c r="D42" s="19"/>
      <c r="E42" s="19"/>
      <c r="F42" s="19"/>
      <c r="G42" s="82"/>
      <c r="H42" s="47"/>
    </row>
    <row r="43" spans="1:8" x14ac:dyDescent="0.2">
      <c r="A43" s="13" t="str">
        <f t="shared" si="0"/>
        <v/>
      </c>
      <c r="B43" s="24"/>
      <c r="C43" s="24"/>
      <c r="D43" s="19"/>
      <c r="E43" s="19"/>
      <c r="F43" s="19"/>
      <c r="G43" s="82"/>
      <c r="H43" s="47"/>
    </row>
    <row r="44" spans="1:8" x14ac:dyDescent="0.2">
      <c r="A44" s="13" t="str">
        <f t="shared" si="0"/>
        <v/>
      </c>
      <c r="B44" s="24"/>
      <c r="C44" s="24"/>
      <c r="D44" s="19"/>
      <c r="E44" s="19"/>
      <c r="F44" s="19"/>
      <c r="G44" s="82"/>
      <c r="H44" s="47"/>
    </row>
    <row r="45" spans="1:8" x14ac:dyDescent="0.2">
      <c r="A45" s="13" t="str">
        <f t="shared" si="0"/>
        <v/>
      </c>
      <c r="B45" s="24"/>
      <c r="C45" s="24"/>
      <c r="D45" s="19"/>
      <c r="E45" s="19"/>
      <c r="F45" s="19"/>
      <c r="G45" s="82"/>
      <c r="H45" s="47"/>
    </row>
    <row r="46" spans="1:8" x14ac:dyDescent="0.2">
      <c r="A46" s="13" t="str">
        <f t="shared" si="0"/>
        <v/>
      </c>
      <c r="B46" s="24"/>
      <c r="C46" s="24"/>
      <c r="D46" s="19"/>
      <c r="E46" s="19"/>
      <c r="F46" s="19"/>
      <c r="G46" s="82"/>
      <c r="H46" s="47"/>
    </row>
    <row r="47" spans="1:8" x14ac:dyDescent="0.2">
      <c r="A47" s="13" t="str">
        <f t="shared" si="0"/>
        <v/>
      </c>
      <c r="B47" s="24"/>
      <c r="C47" s="24"/>
      <c r="D47" s="19"/>
      <c r="E47" s="19"/>
      <c r="F47" s="19"/>
      <c r="G47" s="82"/>
      <c r="H47" s="47"/>
    </row>
    <row r="48" spans="1:8" x14ac:dyDescent="0.2">
      <c r="A48" s="13" t="str">
        <f t="shared" si="0"/>
        <v/>
      </c>
      <c r="B48" s="24"/>
      <c r="C48" s="24"/>
      <c r="D48" s="19"/>
      <c r="E48" s="19"/>
      <c r="F48" s="19"/>
      <c r="G48" s="82"/>
      <c r="H48" s="47"/>
    </row>
    <row r="49" spans="1:8" x14ac:dyDescent="0.2">
      <c r="A49" s="13" t="str">
        <f t="shared" si="0"/>
        <v/>
      </c>
      <c r="B49" s="24"/>
      <c r="C49" s="24"/>
      <c r="D49" s="19"/>
      <c r="E49" s="19"/>
      <c r="F49" s="19"/>
      <c r="G49" s="82"/>
      <c r="H49" s="47"/>
    </row>
    <row r="50" spans="1:8" x14ac:dyDescent="0.2">
      <c r="A50" s="13" t="str">
        <f t="shared" si="0"/>
        <v/>
      </c>
      <c r="B50" s="24"/>
      <c r="C50" s="24"/>
      <c r="D50" s="19"/>
      <c r="E50" s="19"/>
      <c r="F50" s="19"/>
      <c r="G50" s="82"/>
      <c r="H50" s="47"/>
    </row>
    <row r="51" spans="1:8" x14ac:dyDescent="0.2">
      <c r="A51" s="13" t="str">
        <f t="shared" si="0"/>
        <v/>
      </c>
      <c r="B51" s="24"/>
      <c r="C51" s="24"/>
      <c r="D51" s="19"/>
      <c r="E51" s="19"/>
      <c r="F51" s="19"/>
      <c r="G51" s="82"/>
      <c r="H51" s="47"/>
    </row>
    <row r="52" spans="1:8" x14ac:dyDescent="0.2">
      <c r="A52" s="13" t="str">
        <f t="shared" si="0"/>
        <v/>
      </c>
      <c r="B52" s="24"/>
      <c r="C52" s="24"/>
      <c r="D52" s="19"/>
      <c r="E52" s="19"/>
      <c r="F52" s="19"/>
      <c r="G52" s="82"/>
      <c r="H52" s="47"/>
    </row>
    <row r="53" spans="1:8" x14ac:dyDescent="0.2">
      <c r="A53" s="13" t="str">
        <f t="shared" si="0"/>
        <v/>
      </c>
      <c r="B53" s="24"/>
      <c r="C53" s="24"/>
      <c r="D53" s="19"/>
      <c r="E53" s="19"/>
      <c r="F53" s="19"/>
      <c r="G53" s="82"/>
      <c r="H53" s="47"/>
    </row>
    <row r="54" spans="1:8" x14ac:dyDescent="0.2">
      <c r="A54" s="13" t="str">
        <f t="shared" si="0"/>
        <v/>
      </c>
      <c r="B54" s="24"/>
      <c r="C54" s="24"/>
      <c r="D54" s="19"/>
      <c r="E54" s="19"/>
      <c r="F54" s="19"/>
      <c r="G54" s="82"/>
      <c r="H54" s="47"/>
    </row>
    <row r="55" spans="1:8" x14ac:dyDescent="0.2">
      <c r="A55" s="13" t="str">
        <f t="shared" si="0"/>
        <v/>
      </c>
      <c r="B55" s="24"/>
      <c r="C55" s="24"/>
      <c r="D55" s="19"/>
      <c r="E55" s="19"/>
      <c r="F55" s="19"/>
      <c r="G55" s="82"/>
      <c r="H55" s="47"/>
    </row>
    <row r="56" spans="1:8" x14ac:dyDescent="0.2">
      <c r="A56" s="13" t="str">
        <f t="shared" si="0"/>
        <v/>
      </c>
      <c r="B56" s="24"/>
      <c r="C56" s="24"/>
      <c r="D56" s="19"/>
      <c r="E56" s="19"/>
      <c r="F56" s="19"/>
      <c r="G56" s="82"/>
      <c r="H56" s="47"/>
    </row>
    <row r="57" spans="1:8" x14ac:dyDescent="0.2">
      <c r="A57" s="13" t="str">
        <f t="shared" si="0"/>
        <v/>
      </c>
      <c r="B57" s="24"/>
      <c r="C57" s="24"/>
      <c r="D57" s="19"/>
      <c r="E57" s="19"/>
      <c r="F57" s="19"/>
      <c r="G57" s="82"/>
      <c r="H57" s="47"/>
    </row>
    <row r="58" spans="1:8" x14ac:dyDescent="0.2">
      <c r="A58" s="13" t="str">
        <f t="shared" si="0"/>
        <v/>
      </c>
      <c r="B58" s="24"/>
      <c r="C58" s="24"/>
      <c r="D58" s="19"/>
      <c r="E58" s="19"/>
      <c r="F58" s="19"/>
      <c r="G58" s="82"/>
      <c r="H58" s="47"/>
    </row>
    <row r="59" spans="1:8" x14ac:dyDescent="0.2">
      <c r="A59" s="13" t="str">
        <f t="shared" si="0"/>
        <v/>
      </c>
      <c r="B59" s="24"/>
      <c r="C59" s="24"/>
      <c r="D59" s="19"/>
      <c r="E59" s="19"/>
      <c r="F59" s="19"/>
      <c r="G59" s="82"/>
      <c r="H59" s="47"/>
    </row>
    <row r="60" spans="1:8" x14ac:dyDescent="0.2">
      <c r="A60" s="13" t="str">
        <f t="shared" si="0"/>
        <v/>
      </c>
      <c r="B60" s="24"/>
      <c r="C60" s="24"/>
      <c r="D60" s="19"/>
      <c r="E60" s="19"/>
      <c r="F60" s="19"/>
      <c r="G60" s="82"/>
      <c r="H60" s="47"/>
    </row>
    <row r="61" spans="1:8" x14ac:dyDescent="0.2">
      <c r="A61" s="13" t="str">
        <f t="shared" si="0"/>
        <v/>
      </c>
      <c r="B61" s="24"/>
      <c r="C61" s="24"/>
      <c r="D61" s="19"/>
      <c r="E61" s="19"/>
      <c r="F61" s="19"/>
      <c r="G61" s="82"/>
      <c r="H61" s="47"/>
    </row>
    <row r="62" spans="1:8" x14ac:dyDescent="0.2">
      <c r="A62" s="13" t="str">
        <f t="shared" si="0"/>
        <v/>
      </c>
      <c r="B62" s="24"/>
      <c r="C62" s="24"/>
      <c r="D62" s="19"/>
      <c r="E62" s="19"/>
      <c r="F62" s="19"/>
      <c r="G62" s="82"/>
      <c r="H62" s="47"/>
    </row>
    <row r="63" spans="1:8" x14ac:dyDescent="0.2">
      <c r="A63" s="13" t="str">
        <f t="shared" si="0"/>
        <v/>
      </c>
      <c r="B63" s="24"/>
      <c r="C63" s="24"/>
      <c r="D63" s="19"/>
      <c r="E63" s="19"/>
      <c r="F63" s="19"/>
      <c r="G63" s="82"/>
      <c r="H63" s="47"/>
    </row>
    <row r="64" spans="1:8" x14ac:dyDescent="0.2">
      <c r="A64" s="13" t="str">
        <f t="shared" si="0"/>
        <v/>
      </c>
      <c r="B64" s="24"/>
      <c r="C64" s="24"/>
      <c r="D64" s="19"/>
      <c r="E64" s="19"/>
      <c r="F64" s="19"/>
      <c r="G64" s="82"/>
      <c r="H64" s="47"/>
    </row>
    <row r="65" spans="1:8" x14ac:dyDescent="0.2">
      <c r="A65" s="13" t="str">
        <f t="shared" si="0"/>
        <v/>
      </c>
      <c r="B65" s="24"/>
      <c r="C65" s="24"/>
      <c r="D65" s="19"/>
      <c r="E65" s="19"/>
      <c r="F65" s="19"/>
      <c r="G65" s="82"/>
      <c r="H65" s="47"/>
    </row>
    <row r="66" spans="1:8" x14ac:dyDescent="0.2">
      <c r="A66" s="13" t="str">
        <f t="shared" si="0"/>
        <v/>
      </c>
      <c r="B66" s="24"/>
      <c r="C66" s="24"/>
      <c r="D66" s="19"/>
      <c r="E66" s="19"/>
      <c r="F66" s="19"/>
      <c r="G66" s="82"/>
      <c r="H66" s="47"/>
    </row>
    <row r="67" spans="1:8" x14ac:dyDescent="0.2">
      <c r="A67" s="13" t="str">
        <f t="shared" si="0"/>
        <v/>
      </c>
      <c r="B67" s="24"/>
      <c r="C67" s="24"/>
      <c r="D67" s="19"/>
      <c r="E67" s="19"/>
      <c r="F67" s="19"/>
      <c r="G67" s="82"/>
      <c r="H67" s="47"/>
    </row>
    <row r="68" spans="1:8" x14ac:dyDescent="0.2">
      <c r="A68" s="13" t="str">
        <f t="shared" ref="A68:A131" si="1">IF(B68&lt;&gt;"",ROW()-3,"")</f>
        <v/>
      </c>
      <c r="B68" s="24"/>
      <c r="C68" s="24"/>
      <c r="D68" s="19"/>
      <c r="E68" s="19"/>
      <c r="F68" s="19"/>
      <c r="G68" s="82"/>
      <c r="H68" s="47"/>
    </row>
    <row r="69" spans="1:8" x14ac:dyDescent="0.2">
      <c r="A69" s="13" t="str">
        <f t="shared" si="1"/>
        <v/>
      </c>
      <c r="B69" s="24"/>
      <c r="C69" s="24"/>
      <c r="D69" s="19"/>
      <c r="E69" s="19"/>
      <c r="F69" s="19"/>
      <c r="G69" s="82"/>
      <c r="H69" s="47"/>
    </row>
    <row r="70" spans="1:8" x14ac:dyDescent="0.2">
      <c r="A70" s="13" t="str">
        <f t="shared" si="1"/>
        <v/>
      </c>
      <c r="B70" s="24"/>
      <c r="C70" s="24"/>
      <c r="D70" s="19"/>
      <c r="E70" s="19"/>
      <c r="F70" s="19"/>
      <c r="G70" s="82"/>
      <c r="H70" s="47"/>
    </row>
    <row r="71" spans="1:8" x14ac:dyDescent="0.2">
      <c r="A71" s="13" t="str">
        <f t="shared" si="1"/>
        <v/>
      </c>
      <c r="B71" s="24"/>
      <c r="C71" s="24"/>
      <c r="D71" s="19"/>
      <c r="E71" s="19"/>
      <c r="F71" s="19"/>
      <c r="G71" s="82"/>
      <c r="H71" s="47"/>
    </row>
    <row r="72" spans="1:8" x14ac:dyDescent="0.2">
      <c r="A72" s="13" t="str">
        <f t="shared" si="1"/>
        <v/>
      </c>
      <c r="B72" s="24"/>
      <c r="C72" s="24"/>
      <c r="D72" s="19"/>
      <c r="E72" s="19"/>
      <c r="F72" s="19"/>
      <c r="G72" s="82"/>
      <c r="H72" s="47"/>
    </row>
    <row r="73" spans="1:8" x14ac:dyDescent="0.2">
      <c r="A73" s="13" t="str">
        <f t="shared" si="1"/>
        <v/>
      </c>
      <c r="B73" s="24"/>
      <c r="C73" s="24"/>
      <c r="D73" s="19"/>
      <c r="E73" s="19"/>
      <c r="F73" s="19"/>
      <c r="G73" s="82"/>
      <c r="H73" s="47"/>
    </row>
    <row r="74" spans="1:8" x14ac:dyDescent="0.2">
      <c r="A74" s="13" t="str">
        <f t="shared" si="1"/>
        <v/>
      </c>
      <c r="B74" s="24"/>
      <c r="C74" s="24"/>
      <c r="D74" s="19"/>
      <c r="E74" s="19"/>
      <c r="F74" s="19"/>
      <c r="G74" s="82"/>
      <c r="H74" s="47"/>
    </row>
    <row r="75" spans="1:8" x14ac:dyDescent="0.2">
      <c r="A75" s="13" t="str">
        <f t="shared" si="1"/>
        <v/>
      </c>
      <c r="B75" s="24"/>
      <c r="C75" s="24"/>
      <c r="D75" s="19"/>
      <c r="E75" s="19"/>
      <c r="F75" s="19"/>
      <c r="G75" s="82"/>
      <c r="H75" s="47"/>
    </row>
    <row r="76" spans="1:8" x14ac:dyDescent="0.2">
      <c r="A76" s="13" t="str">
        <f t="shared" si="1"/>
        <v/>
      </c>
      <c r="B76" s="24"/>
      <c r="C76" s="24"/>
      <c r="D76" s="19"/>
      <c r="E76" s="19"/>
      <c r="F76" s="19"/>
      <c r="G76" s="82"/>
      <c r="H76" s="47"/>
    </row>
    <row r="77" spans="1:8" x14ac:dyDescent="0.2">
      <c r="A77" s="13" t="str">
        <f t="shared" si="1"/>
        <v/>
      </c>
      <c r="B77" s="24"/>
      <c r="C77" s="24"/>
      <c r="D77" s="19"/>
      <c r="E77" s="19"/>
      <c r="F77" s="19"/>
      <c r="G77" s="82"/>
      <c r="H77" s="47"/>
    </row>
    <row r="78" spans="1:8" x14ac:dyDescent="0.2">
      <c r="A78" s="13" t="str">
        <f t="shared" si="1"/>
        <v/>
      </c>
      <c r="B78" s="24"/>
      <c r="C78" s="24"/>
      <c r="D78" s="19"/>
      <c r="E78" s="19"/>
      <c r="F78" s="19"/>
      <c r="G78" s="82"/>
      <c r="H78" s="47"/>
    </row>
    <row r="79" spans="1:8" x14ac:dyDescent="0.2">
      <c r="A79" s="13" t="str">
        <f t="shared" si="1"/>
        <v/>
      </c>
      <c r="B79" s="24"/>
      <c r="C79" s="24"/>
      <c r="D79" s="19"/>
      <c r="E79" s="19"/>
      <c r="F79" s="19"/>
      <c r="G79" s="82"/>
      <c r="H79" s="47"/>
    </row>
    <row r="80" spans="1:8" x14ac:dyDescent="0.2">
      <c r="A80" s="13" t="str">
        <f t="shared" si="1"/>
        <v/>
      </c>
      <c r="B80" s="24"/>
      <c r="C80" s="24"/>
      <c r="D80" s="19"/>
      <c r="E80" s="19"/>
      <c r="F80" s="19"/>
      <c r="G80" s="82"/>
      <c r="H80" s="47"/>
    </row>
    <row r="81" spans="1:8" x14ac:dyDescent="0.2">
      <c r="A81" s="13" t="str">
        <f t="shared" si="1"/>
        <v/>
      </c>
      <c r="B81" s="24"/>
      <c r="C81" s="24"/>
      <c r="D81" s="19"/>
      <c r="E81" s="19"/>
      <c r="F81" s="19"/>
      <c r="G81" s="82"/>
      <c r="H81" s="47"/>
    </row>
    <row r="82" spans="1:8" x14ac:dyDescent="0.2">
      <c r="A82" s="13" t="str">
        <f t="shared" si="1"/>
        <v/>
      </c>
      <c r="B82" s="24"/>
      <c r="C82" s="24"/>
      <c r="D82" s="19"/>
      <c r="E82" s="19"/>
      <c r="F82" s="19"/>
      <c r="G82" s="82"/>
      <c r="H82" s="47"/>
    </row>
    <row r="83" spans="1:8" x14ac:dyDescent="0.2">
      <c r="A83" s="13" t="str">
        <f t="shared" si="1"/>
        <v/>
      </c>
      <c r="B83" s="24"/>
      <c r="C83" s="24"/>
      <c r="D83" s="19"/>
      <c r="E83" s="19"/>
      <c r="F83" s="19"/>
      <c r="G83" s="82"/>
      <c r="H83" s="47"/>
    </row>
    <row r="84" spans="1:8" x14ac:dyDescent="0.2">
      <c r="A84" s="13" t="str">
        <f t="shared" si="1"/>
        <v/>
      </c>
      <c r="B84" s="24"/>
      <c r="C84" s="24"/>
      <c r="D84" s="19"/>
      <c r="E84" s="19"/>
      <c r="F84" s="19"/>
      <c r="G84" s="82"/>
      <c r="H84" s="47"/>
    </row>
    <row r="85" spans="1:8" x14ac:dyDescent="0.2">
      <c r="A85" s="13" t="str">
        <f t="shared" si="1"/>
        <v/>
      </c>
      <c r="B85" s="24"/>
      <c r="C85" s="24"/>
      <c r="D85" s="19"/>
      <c r="E85" s="19"/>
      <c r="F85" s="19"/>
      <c r="G85" s="82"/>
      <c r="H85" s="47"/>
    </row>
    <row r="86" spans="1:8" x14ac:dyDescent="0.2">
      <c r="A86" s="13" t="str">
        <f t="shared" si="1"/>
        <v/>
      </c>
      <c r="B86" s="24"/>
      <c r="C86" s="24"/>
      <c r="D86" s="19"/>
      <c r="E86" s="19"/>
      <c r="F86" s="19"/>
      <c r="G86" s="82"/>
      <c r="H86" s="47"/>
    </row>
    <row r="87" spans="1:8" x14ac:dyDescent="0.2">
      <c r="A87" s="13" t="str">
        <f t="shared" si="1"/>
        <v/>
      </c>
      <c r="B87" s="24"/>
      <c r="C87" s="24"/>
      <c r="D87" s="19"/>
      <c r="E87" s="19"/>
      <c r="F87" s="19"/>
      <c r="G87" s="82"/>
      <c r="H87" s="47"/>
    </row>
    <row r="88" spans="1:8" x14ac:dyDescent="0.2">
      <c r="A88" s="13" t="str">
        <f t="shared" si="1"/>
        <v/>
      </c>
      <c r="B88" s="24"/>
      <c r="C88" s="24"/>
      <c r="D88" s="19"/>
      <c r="E88" s="19"/>
      <c r="F88" s="19"/>
      <c r="G88" s="82"/>
      <c r="H88" s="47"/>
    </row>
    <row r="89" spans="1:8" x14ac:dyDescent="0.2">
      <c r="A89" s="13" t="str">
        <f t="shared" si="1"/>
        <v/>
      </c>
      <c r="B89" s="24"/>
      <c r="C89" s="24"/>
      <c r="D89" s="19"/>
      <c r="E89" s="19"/>
      <c r="F89" s="19"/>
      <c r="G89" s="82"/>
      <c r="H89" s="47"/>
    </row>
    <row r="90" spans="1:8" x14ac:dyDescent="0.2">
      <c r="A90" s="13" t="str">
        <f t="shared" si="1"/>
        <v/>
      </c>
      <c r="B90" s="24"/>
      <c r="C90" s="24"/>
      <c r="D90" s="19"/>
      <c r="E90" s="19"/>
      <c r="F90" s="19"/>
      <c r="G90" s="82"/>
      <c r="H90" s="47"/>
    </row>
    <row r="91" spans="1:8" x14ac:dyDescent="0.2">
      <c r="A91" s="13" t="str">
        <f t="shared" si="1"/>
        <v/>
      </c>
      <c r="B91" s="24"/>
      <c r="C91" s="24"/>
      <c r="D91" s="19"/>
      <c r="E91" s="19"/>
      <c r="F91" s="19"/>
      <c r="G91" s="82"/>
      <c r="H91" s="47"/>
    </row>
    <row r="92" spans="1:8" x14ac:dyDescent="0.2">
      <c r="A92" s="13" t="str">
        <f t="shared" si="1"/>
        <v/>
      </c>
      <c r="B92" s="24"/>
      <c r="C92" s="24"/>
      <c r="D92" s="19"/>
      <c r="E92" s="19"/>
      <c r="F92" s="19"/>
      <c r="G92" s="82"/>
      <c r="H92" s="47"/>
    </row>
    <row r="93" spans="1:8" x14ac:dyDescent="0.2">
      <c r="A93" s="13" t="str">
        <f t="shared" si="1"/>
        <v/>
      </c>
      <c r="B93" s="24"/>
      <c r="C93" s="24"/>
      <c r="D93" s="19"/>
      <c r="E93" s="19"/>
      <c r="F93" s="19"/>
      <c r="G93" s="82"/>
      <c r="H93" s="47"/>
    </row>
    <row r="94" spans="1:8" x14ac:dyDescent="0.2">
      <c r="A94" s="13" t="str">
        <f t="shared" si="1"/>
        <v/>
      </c>
      <c r="B94" s="24"/>
      <c r="C94" s="24"/>
      <c r="D94" s="19"/>
      <c r="E94" s="19"/>
      <c r="F94" s="19"/>
      <c r="G94" s="82"/>
      <c r="H94" s="47"/>
    </row>
    <row r="95" spans="1:8" x14ac:dyDescent="0.2">
      <c r="A95" s="13" t="str">
        <f t="shared" si="1"/>
        <v/>
      </c>
      <c r="B95" s="24"/>
      <c r="C95" s="24"/>
      <c r="D95" s="19"/>
      <c r="E95" s="19"/>
      <c r="F95" s="19"/>
      <c r="G95" s="82"/>
      <c r="H95" s="47"/>
    </row>
    <row r="96" spans="1:8" x14ac:dyDescent="0.2">
      <c r="A96" s="13" t="str">
        <f t="shared" si="1"/>
        <v/>
      </c>
      <c r="B96" s="24"/>
      <c r="C96" s="24"/>
      <c r="D96" s="19"/>
      <c r="E96" s="19"/>
      <c r="F96" s="19"/>
      <c r="G96" s="82"/>
      <c r="H96" s="47"/>
    </row>
    <row r="97" spans="1:8" x14ac:dyDescent="0.2">
      <c r="A97" s="13" t="str">
        <f t="shared" si="1"/>
        <v/>
      </c>
      <c r="B97" s="24"/>
      <c r="C97" s="24"/>
      <c r="D97" s="19"/>
      <c r="E97" s="19"/>
      <c r="F97" s="19"/>
      <c r="G97" s="82"/>
      <c r="H97" s="47"/>
    </row>
    <row r="98" spans="1:8" x14ac:dyDescent="0.2">
      <c r="A98" s="13" t="str">
        <f t="shared" si="1"/>
        <v/>
      </c>
      <c r="B98" s="24"/>
      <c r="C98" s="24"/>
      <c r="D98" s="19"/>
      <c r="E98" s="19"/>
      <c r="F98" s="19"/>
      <c r="G98" s="82"/>
      <c r="H98" s="47"/>
    </row>
    <row r="99" spans="1:8" x14ac:dyDescent="0.2">
      <c r="A99" s="13" t="str">
        <f t="shared" si="1"/>
        <v/>
      </c>
      <c r="B99" s="24"/>
      <c r="C99" s="24"/>
      <c r="D99" s="19"/>
      <c r="E99" s="19"/>
      <c r="F99" s="19"/>
      <c r="G99" s="82"/>
      <c r="H99" s="47"/>
    </row>
    <row r="100" spans="1:8" x14ac:dyDescent="0.2">
      <c r="A100" s="13" t="str">
        <f t="shared" si="1"/>
        <v/>
      </c>
      <c r="B100" s="24"/>
      <c r="C100" s="24"/>
      <c r="D100" s="19"/>
      <c r="E100" s="19"/>
      <c r="F100" s="19"/>
      <c r="G100" s="82"/>
      <c r="H100" s="47"/>
    </row>
    <row r="101" spans="1:8" x14ac:dyDescent="0.2">
      <c r="A101" s="13" t="str">
        <f t="shared" si="1"/>
        <v/>
      </c>
      <c r="B101" s="24"/>
      <c r="C101" s="24"/>
      <c r="D101" s="19"/>
      <c r="E101" s="19"/>
      <c r="F101" s="19"/>
      <c r="G101" s="82"/>
      <c r="H101" s="47"/>
    </row>
    <row r="102" spans="1:8" x14ac:dyDescent="0.2">
      <c r="A102" s="13" t="str">
        <f t="shared" si="1"/>
        <v/>
      </c>
      <c r="B102" s="24"/>
      <c r="C102" s="24"/>
      <c r="D102" s="19"/>
      <c r="E102" s="19"/>
      <c r="F102" s="19"/>
      <c r="G102" s="82"/>
      <c r="H102" s="47"/>
    </row>
    <row r="103" spans="1:8" x14ac:dyDescent="0.2">
      <c r="A103" s="13" t="str">
        <f t="shared" si="1"/>
        <v/>
      </c>
      <c r="B103" s="24"/>
      <c r="C103" s="24"/>
      <c r="D103" s="19"/>
      <c r="E103" s="19"/>
      <c r="F103" s="19"/>
      <c r="G103" s="82"/>
      <c r="H103" s="47"/>
    </row>
    <row r="104" spans="1:8" x14ac:dyDescent="0.2">
      <c r="A104" s="13" t="str">
        <f t="shared" si="1"/>
        <v/>
      </c>
      <c r="B104" s="24"/>
      <c r="C104" s="24"/>
      <c r="D104" s="19"/>
      <c r="E104" s="19"/>
      <c r="F104" s="19"/>
      <c r="G104" s="82"/>
      <c r="H104" s="47"/>
    </row>
    <row r="105" spans="1:8" x14ac:dyDescent="0.2">
      <c r="A105" s="13" t="str">
        <f t="shared" si="1"/>
        <v/>
      </c>
      <c r="B105" s="24"/>
      <c r="C105" s="24"/>
      <c r="D105" s="19"/>
      <c r="E105" s="19"/>
      <c r="F105" s="19"/>
      <c r="G105" s="82"/>
      <c r="H105" s="47"/>
    </row>
    <row r="106" spans="1:8" x14ac:dyDescent="0.2">
      <c r="A106" s="13" t="str">
        <f t="shared" si="1"/>
        <v/>
      </c>
      <c r="B106" s="24"/>
      <c r="C106" s="24"/>
      <c r="D106" s="19"/>
      <c r="E106" s="19"/>
      <c r="F106" s="19"/>
      <c r="G106" s="82"/>
      <c r="H106" s="47"/>
    </row>
    <row r="107" spans="1:8" x14ac:dyDescent="0.2">
      <c r="A107" s="13" t="str">
        <f t="shared" si="1"/>
        <v/>
      </c>
      <c r="B107" s="24"/>
      <c r="C107" s="24"/>
      <c r="D107" s="19"/>
      <c r="E107" s="19"/>
      <c r="F107" s="19"/>
      <c r="G107" s="82"/>
      <c r="H107" s="47"/>
    </row>
    <row r="108" spans="1:8" x14ac:dyDescent="0.2">
      <c r="A108" s="13" t="str">
        <f t="shared" si="1"/>
        <v/>
      </c>
      <c r="B108" s="24"/>
      <c r="C108" s="24"/>
      <c r="D108" s="19"/>
      <c r="E108" s="19"/>
      <c r="F108" s="19"/>
      <c r="G108" s="82"/>
      <c r="H108" s="47"/>
    </row>
    <row r="109" spans="1:8" x14ac:dyDescent="0.2">
      <c r="A109" s="13" t="str">
        <f t="shared" si="1"/>
        <v/>
      </c>
      <c r="B109" s="24"/>
      <c r="C109" s="24"/>
      <c r="D109" s="19"/>
      <c r="E109" s="19"/>
      <c r="F109" s="19"/>
      <c r="G109" s="82"/>
      <c r="H109" s="47"/>
    </row>
    <row r="110" spans="1:8" x14ac:dyDescent="0.2">
      <c r="A110" s="13" t="str">
        <f t="shared" si="1"/>
        <v/>
      </c>
      <c r="B110" s="24"/>
      <c r="C110" s="24"/>
      <c r="D110" s="19"/>
      <c r="E110" s="19"/>
      <c r="F110" s="19"/>
      <c r="G110" s="82"/>
      <c r="H110" s="47"/>
    </row>
    <row r="111" spans="1:8" x14ac:dyDescent="0.2">
      <c r="A111" s="13" t="str">
        <f t="shared" si="1"/>
        <v/>
      </c>
      <c r="B111" s="24"/>
      <c r="C111" s="24"/>
      <c r="D111" s="19"/>
      <c r="E111" s="19"/>
      <c r="F111" s="19"/>
      <c r="G111" s="82"/>
      <c r="H111" s="47"/>
    </row>
    <row r="112" spans="1:8" x14ac:dyDescent="0.2">
      <c r="A112" s="13" t="str">
        <f t="shared" si="1"/>
        <v/>
      </c>
      <c r="B112" s="24"/>
      <c r="C112" s="24"/>
      <c r="D112" s="19"/>
      <c r="E112" s="19"/>
      <c r="F112" s="19"/>
      <c r="G112" s="82"/>
      <c r="H112" s="47"/>
    </row>
    <row r="113" spans="1:8" x14ac:dyDescent="0.2">
      <c r="A113" s="13" t="str">
        <f t="shared" si="1"/>
        <v/>
      </c>
      <c r="B113" s="24"/>
      <c r="C113" s="24"/>
      <c r="D113" s="19"/>
      <c r="E113" s="19"/>
      <c r="F113" s="19"/>
      <c r="G113" s="82"/>
      <c r="H113" s="47"/>
    </row>
    <row r="114" spans="1:8" x14ac:dyDescent="0.2">
      <c r="A114" s="13" t="str">
        <f t="shared" si="1"/>
        <v/>
      </c>
      <c r="B114" s="24"/>
      <c r="C114" s="24"/>
      <c r="D114" s="19"/>
      <c r="E114" s="19"/>
      <c r="F114" s="19"/>
      <c r="G114" s="82"/>
      <c r="H114" s="47"/>
    </row>
    <row r="115" spans="1:8" x14ac:dyDescent="0.2">
      <c r="A115" s="13" t="str">
        <f t="shared" si="1"/>
        <v/>
      </c>
      <c r="B115" s="24"/>
      <c r="C115" s="24"/>
      <c r="D115" s="19"/>
      <c r="E115" s="19"/>
      <c r="F115" s="19"/>
      <c r="G115" s="82"/>
      <c r="H115" s="47"/>
    </row>
    <row r="116" spans="1:8" x14ac:dyDescent="0.2">
      <c r="A116" s="13" t="str">
        <f t="shared" si="1"/>
        <v/>
      </c>
      <c r="B116" s="24"/>
      <c r="C116" s="24"/>
      <c r="D116" s="19"/>
      <c r="E116" s="19"/>
      <c r="F116" s="19"/>
      <c r="G116" s="82"/>
      <c r="H116" s="47"/>
    </row>
    <row r="117" spans="1:8" x14ac:dyDescent="0.2">
      <c r="A117" s="13" t="str">
        <f t="shared" si="1"/>
        <v/>
      </c>
      <c r="B117" s="24"/>
      <c r="C117" s="24"/>
      <c r="D117" s="19"/>
      <c r="E117" s="19"/>
      <c r="F117" s="19"/>
      <c r="G117" s="82"/>
      <c r="H117" s="47"/>
    </row>
    <row r="118" spans="1:8" x14ac:dyDescent="0.2">
      <c r="A118" s="13" t="str">
        <f t="shared" si="1"/>
        <v/>
      </c>
      <c r="B118" s="24"/>
      <c r="C118" s="24"/>
      <c r="D118" s="19"/>
      <c r="E118" s="19"/>
      <c r="F118" s="19"/>
      <c r="G118" s="82"/>
      <c r="H118" s="47"/>
    </row>
    <row r="119" spans="1:8" x14ac:dyDescent="0.2">
      <c r="A119" s="13" t="str">
        <f t="shared" si="1"/>
        <v/>
      </c>
      <c r="B119" s="24"/>
      <c r="C119" s="24"/>
      <c r="D119" s="19"/>
      <c r="E119" s="19"/>
      <c r="F119" s="19"/>
      <c r="G119" s="82"/>
      <c r="H119" s="47"/>
    </row>
    <row r="120" spans="1:8" x14ac:dyDescent="0.2">
      <c r="A120" s="13" t="str">
        <f t="shared" si="1"/>
        <v/>
      </c>
      <c r="B120" s="24"/>
      <c r="C120" s="24"/>
      <c r="D120" s="19"/>
      <c r="E120" s="19"/>
      <c r="F120" s="19"/>
      <c r="G120" s="82"/>
      <c r="H120" s="47"/>
    </row>
    <row r="121" spans="1:8" x14ac:dyDescent="0.2">
      <c r="A121" s="13" t="str">
        <f t="shared" si="1"/>
        <v/>
      </c>
      <c r="B121" s="24"/>
      <c r="C121" s="24"/>
      <c r="D121" s="19"/>
      <c r="E121" s="19"/>
      <c r="F121" s="19"/>
      <c r="G121" s="82"/>
      <c r="H121" s="47"/>
    </row>
    <row r="122" spans="1:8" x14ac:dyDescent="0.2">
      <c r="A122" s="13" t="str">
        <f t="shared" si="1"/>
        <v/>
      </c>
      <c r="B122" s="24"/>
      <c r="C122" s="24"/>
      <c r="D122" s="19"/>
      <c r="E122" s="19"/>
      <c r="F122" s="19"/>
      <c r="G122" s="82"/>
      <c r="H122" s="47"/>
    </row>
    <row r="123" spans="1:8" x14ac:dyDescent="0.2">
      <c r="A123" s="13" t="str">
        <f t="shared" si="1"/>
        <v/>
      </c>
      <c r="B123" s="24"/>
      <c r="C123" s="24"/>
      <c r="D123" s="19"/>
      <c r="E123" s="19"/>
      <c r="F123" s="19"/>
      <c r="G123" s="82"/>
      <c r="H123" s="47"/>
    </row>
    <row r="124" spans="1:8" x14ac:dyDescent="0.2">
      <c r="A124" s="13" t="str">
        <f t="shared" si="1"/>
        <v/>
      </c>
      <c r="B124" s="24"/>
      <c r="C124" s="24"/>
      <c r="D124" s="19"/>
      <c r="E124" s="19"/>
      <c r="F124" s="19"/>
      <c r="G124" s="82"/>
      <c r="H124" s="47"/>
    </row>
    <row r="125" spans="1:8" x14ac:dyDescent="0.2">
      <c r="A125" s="13" t="str">
        <f t="shared" si="1"/>
        <v/>
      </c>
      <c r="B125" s="24"/>
      <c r="C125" s="24"/>
      <c r="D125" s="19"/>
      <c r="E125" s="19"/>
      <c r="F125" s="19"/>
      <c r="G125" s="82"/>
      <c r="H125" s="47"/>
    </row>
    <row r="126" spans="1:8" x14ac:dyDescent="0.2">
      <c r="A126" s="13" t="str">
        <f t="shared" si="1"/>
        <v/>
      </c>
      <c r="B126" s="26"/>
      <c r="C126" s="26"/>
      <c r="D126" s="20"/>
      <c r="E126" s="20"/>
      <c r="F126" s="20"/>
      <c r="G126" s="83"/>
      <c r="H126" s="47"/>
    </row>
    <row r="127" spans="1:8" x14ac:dyDescent="0.2">
      <c r="A127" s="13" t="str">
        <f t="shared" si="1"/>
        <v/>
      </c>
      <c r="B127" s="26"/>
      <c r="C127" s="26"/>
      <c r="D127" s="20"/>
      <c r="E127" s="20"/>
      <c r="F127" s="20"/>
      <c r="G127" s="83"/>
      <c r="H127" s="47"/>
    </row>
    <row r="128" spans="1:8" x14ac:dyDescent="0.2">
      <c r="A128" s="13" t="str">
        <f t="shared" si="1"/>
        <v/>
      </c>
      <c r="B128" s="26"/>
      <c r="C128" s="26"/>
      <c r="D128" s="20"/>
      <c r="E128" s="20"/>
      <c r="F128" s="20"/>
      <c r="G128" s="83"/>
      <c r="H128" s="47"/>
    </row>
    <row r="129" spans="1:8" x14ac:dyDescent="0.2">
      <c r="A129" s="13" t="str">
        <f t="shared" si="1"/>
        <v/>
      </c>
      <c r="B129" s="26"/>
      <c r="C129" s="26"/>
      <c r="D129" s="20"/>
      <c r="E129" s="20"/>
      <c r="F129" s="20"/>
      <c r="G129" s="83"/>
      <c r="H129" s="47"/>
    </row>
    <row r="130" spans="1:8" x14ac:dyDescent="0.2">
      <c r="A130" s="13" t="str">
        <f t="shared" si="1"/>
        <v/>
      </c>
      <c r="B130" s="26"/>
      <c r="C130" s="26"/>
      <c r="D130" s="20"/>
      <c r="E130" s="20"/>
      <c r="F130" s="20"/>
      <c r="G130" s="83"/>
      <c r="H130" s="47"/>
    </row>
    <row r="131" spans="1:8" x14ac:dyDescent="0.2">
      <c r="A131" s="13" t="str">
        <f t="shared" si="1"/>
        <v/>
      </c>
      <c r="B131" s="26"/>
      <c r="C131" s="26"/>
      <c r="D131" s="20"/>
      <c r="E131" s="20"/>
      <c r="F131" s="20"/>
      <c r="G131" s="83"/>
      <c r="H131" s="47"/>
    </row>
    <row r="132" spans="1:8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83"/>
      <c r="H132" s="47"/>
    </row>
    <row r="133" spans="1:8" x14ac:dyDescent="0.2">
      <c r="A133" s="13" t="str">
        <f t="shared" si="2"/>
        <v/>
      </c>
      <c r="B133" s="26"/>
      <c r="C133" s="26"/>
      <c r="D133" s="20"/>
      <c r="E133" s="20"/>
      <c r="F133" s="20"/>
      <c r="G133" s="83"/>
      <c r="H133" s="47"/>
    </row>
    <row r="134" spans="1:8" x14ac:dyDescent="0.2">
      <c r="A134" s="13" t="str">
        <f t="shared" si="2"/>
        <v/>
      </c>
      <c r="B134" s="26"/>
      <c r="C134" s="26"/>
      <c r="D134" s="20"/>
      <c r="E134" s="20"/>
      <c r="F134" s="20"/>
      <c r="G134" s="83"/>
      <c r="H134" s="47"/>
    </row>
    <row r="135" spans="1:8" x14ac:dyDescent="0.2">
      <c r="A135" s="13" t="str">
        <f t="shared" si="2"/>
        <v/>
      </c>
      <c r="B135" s="26"/>
      <c r="C135" s="26"/>
      <c r="D135" s="20"/>
      <c r="E135" s="20"/>
      <c r="F135" s="20"/>
      <c r="G135" s="83"/>
      <c r="H135" s="47"/>
    </row>
    <row r="136" spans="1:8" x14ac:dyDescent="0.2">
      <c r="A136" s="13" t="str">
        <f t="shared" si="2"/>
        <v/>
      </c>
      <c r="B136" s="26"/>
      <c r="C136" s="26"/>
      <c r="D136" s="20"/>
      <c r="E136" s="20"/>
      <c r="F136" s="20"/>
      <c r="G136" s="83"/>
      <c r="H136" s="47"/>
    </row>
    <row r="137" spans="1:8" x14ac:dyDescent="0.2">
      <c r="A137" s="13" t="str">
        <f t="shared" si="2"/>
        <v/>
      </c>
      <c r="B137" s="26"/>
      <c r="C137" s="26"/>
      <c r="D137" s="20"/>
      <c r="E137" s="20"/>
      <c r="F137" s="20"/>
      <c r="G137" s="83"/>
      <c r="H137" s="47"/>
    </row>
    <row r="138" spans="1:8" x14ac:dyDescent="0.2">
      <c r="A138" s="13" t="str">
        <f t="shared" si="2"/>
        <v/>
      </c>
      <c r="B138" s="26"/>
      <c r="C138" s="26"/>
      <c r="D138" s="20"/>
      <c r="E138" s="20"/>
      <c r="F138" s="20"/>
      <c r="G138" s="83"/>
      <c r="H138" s="47"/>
    </row>
    <row r="139" spans="1:8" x14ac:dyDescent="0.2">
      <c r="A139" s="13" t="str">
        <f t="shared" si="2"/>
        <v/>
      </c>
      <c r="B139" s="26"/>
      <c r="C139" s="26"/>
      <c r="D139" s="20"/>
      <c r="E139" s="20"/>
      <c r="F139" s="20"/>
      <c r="G139" s="83"/>
      <c r="H139" s="47"/>
    </row>
    <row r="140" spans="1:8" x14ac:dyDescent="0.2">
      <c r="A140" s="13" t="str">
        <f t="shared" si="2"/>
        <v/>
      </c>
      <c r="B140" s="26"/>
      <c r="C140" s="26"/>
      <c r="D140" s="20"/>
      <c r="E140" s="20"/>
      <c r="F140" s="20"/>
      <c r="G140" s="83"/>
      <c r="H140" s="47"/>
    </row>
    <row r="141" spans="1:8" x14ac:dyDescent="0.2">
      <c r="A141" s="13" t="str">
        <f t="shared" si="2"/>
        <v/>
      </c>
      <c r="B141" s="26"/>
      <c r="C141" s="26"/>
      <c r="D141" s="20"/>
      <c r="E141" s="20"/>
      <c r="F141" s="20"/>
      <c r="G141" s="83"/>
      <c r="H141" s="47"/>
    </row>
    <row r="142" spans="1:8" x14ac:dyDescent="0.2">
      <c r="A142" s="13" t="str">
        <f t="shared" si="2"/>
        <v/>
      </c>
      <c r="B142" s="26"/>
      <c r="C142" s="26"/>
      <c r="D142" s="20"/>
      <c r="E142" s="20"/>
      <c r="F142" s="20"/>
      <c r="G142" s="83"/>
      <c r="H142" s="47"/>
    </row>
    <row r="143" spans="1:8" x14ac:dyDescent="0.2">
      <c r="A143" s="13" t="str">
        <f t="shared" si="2"/>
        <v/>
      </c>
      <c r="B143" s="26"/>
      <c r="C143" s="26"/>
      <c r="D143" s="20"/>
      <c r="E143" s="20"/>
      <c r="F143" s="20"/>
      <c r="G143" s="83"/>
      <c r="H143" s="47"/>
    </row>
    <row r="144" spans="1:8" x14ac:dyDescent="0.2">
      <c r="A144" s="13" t="str">
        <f t="shared" si="2"/>
        <v/>
      </c>
      <c r="B144" s="26"/>
      <c r="C144" s="26"/>
      <c r="D144" s="20"/>
      <c r="E144" s="20"/>
      <c r="F144" s="20"/>
      <c r="G144" s="83"/>
      <c r="H144" s="47"/>
    </row>
    <row r="145" spans="1:8" x14ac:dyDescent="0.2">
      <c r="A145" s="13" t="str">
        <f t="shared" si="2"/>
        <v/>
      </c>
      <c r="B145" s="26"/>
      <c r="C145" s="26"/>
      <c r="D145" s="20"/>
      <c r="E145" s="20"/>
      <c r="F145" s="20"/>
      <c r="G145" s="83"/>
      <c r="H145" s="47"/>
    </row>
    <row r="146" spans="1:8" x14ac:dyDescent="0.2">
      <c r="A146" s="13" t="str">
        <f t="shared" si="2"/>
        <v/>
      </c>
      <c r="B146" s="26"/>
      <c r="C146" s="26"/>
      <c r="D146" s="20"/>
      <c r="E146" s="20"/>
      <c r="F146" s="20"/>
      <c r="G146" s="83"/>
      <c r="H146" s="47"/>
    </row>
    <row r="147" spans="1:8" x14ac:dyDescent="0.2">
      <c r="A147" s="13" t="str">
        <f t="shared" si="2"/>
        <v/>
      </c>
      <c r="B147" s="26"/>
      <c r="C147" s="26"/>
      <c r="D147" s="20"/>
      <c r="E147" s="20"/>
      <c r="F147" s="20"/>
      <c r="G147" s="83"/>
      <c r="H147" s="47"/>
    </row>
    <row r="148" spans="1:8" x14ac:dyDescent="0.2">
      <c r="A148" s="13" t="str">
        <f t="shared" si="2"/>
        <v/>
      </c>
      <c r="B148" s="26"/>
      <c r="C148" s="26"/>
      <c r="D148" s="20"/>
      <c r="E148" s="20"/>
      <c r="F148" s="20"/>
      <c r="G148" s="83"/>
      <c r="H148" s="47"/>
    </row>
    <row r="149" spans="1:8" x14ac:dyDescent="0.2">
      <c r="A149" s="13" t="str">
        <f t="shared" si="2"/>
        <v/>
      </c>
      <c r="B149" s="26"/>
      <c r="C149" s="26"/>
      <c r="D149" s="20"/>
      <c r="E149" s="20"/>
      <c r="F149" s="20"/>
      <c r="G149" s="83"/>
      <c r="H149" s="47"/>
    </row>
    <row r="150" spans="1:8" x14ac:dyDescent="0.2">
      <c r="A150" s="13" t="str">
        <f t="shared" si="2"/>
        <v/>
      </c>
      <c r="B150" s="26"/>
      <c r="C150" s="26"/>
      <c r="D150" s="20"/>
      <c r="E150" s="20"/>
      <c r="F150" s="20"/>
      <c r="G150" s="83"/>
      <c r="H150" s="47"/>
    </row>
    <row r="151" spans="1:8" x14ac:dyDescent="0.2">
      <c r="A151" s="13" t="str">
        <f t="shared" si="2"/>
        <v/>
      </c>
      <c r="B151" s="26"/>
      <c r="C151" s="26"/>
      <c r="D151" s="20"/>
      <c r="E151" s="20"/>
      <c r="F151" s="20"/>
      <c r="G151" s="83"/>
      <c r="H151" s="47"/>
    </row>
    <row r="152" spans="1:8" x14ac:dyDescent="0.2">
      <c r="A152" s="13" t="str">
        <f t="shared" si="2"/>
        <v/>
      </c>
      <c r="B152" s="26"/>
      <c r="C152" s="26"/>
      <c r="D152" s="20"/>
      <c r="E152" s="20"/>
      <c r="F152" s="20"/>
      <c r="G152" s="83"/>
      <c r="H152" s="47"/>
    </row>
    <row r="153" spans="1:8" x14ac:dyDescent="0.2">
      <c r="A153" s="13" t="str">
        <f t="shared" si="2"/>
        <v/>
      </c>
      <c r="B153" s="26"/>
      <c r="C153" s="26"/>
      <c r="D153" s="20"/>
      <c r="E153" s="20"/>
      <c r="F153" s="20"/>
      <c r="G153" s="83"/>
      <c r="H153" s="47"/>
    </row>
    <row r="154" spans="1:8" x14ac:dyDescent="0.2">
      <c r="A154" s="13" t="str">
        <f t="shared" si="2"/>
        <v/>
      </c>
      <c r="B154" s="26"/>
      <c r="C154" s="26"/>
      <c r="D154" s="20"/>
      <c r="E154" s="20"/>
      <c r="F154" s="20"/>
      <c r="G154" s="83"/>
      <c r="H154" s="47"/>
    </row>
    <row r="155" spans="1:8" x14ac:dyDescent="0.2">
      <c r="A155" s="13" t="str">
        <f t="shared" si="2"/>
        <v/>
      </c>
      <c r="B155" s="26"/>
      <c r="C155" s="26"/>
      <c r="D155" s="20"/>
      <c r="E155" s="20"/>
      <c r="F155" s="20"/>
      <c r="G155" s="83"/>
      <c r="H155" s="47"/>
    </row>
    <row r="156" spans="1:8" x14ac:dyDescent="0.2">
      <c r="A156" s="13" t="str">
        <f t="shared" si="2"/>
        <v/>
      </c>
      <c r="B156" s="26"/>
      <c r="C156" s="26"/>
      <c r="D156" s="20"/>
      <c r="E156" s="20"/>
      <c r="F156" s="20"/>
      <c r="G156" s="83"/>
      <c r="H156" s="47"/>
    </row>
    <row r="157" spans="1:8" x14ac:dyDescent="0.2">
      <c r="A157" s="13" t="str">
        <f t="shared" si="2"/>
        <v/>
      </c>
      <c r="B157" s="26"/>
      <c r="C157" s="26"/>
      <c r="D157" s="20"/>
      <c r="E157" s="20"/>
      <c r="F157" s="20"/>
      <c r="G157" s="83"/>
      <c r="H157" s="47"/>
    </row>
    <row r="158" spans="1:8" x14ac:dyDescent="0.2">
      <c r="A158" s="13" t="str">
        <f t="shared" si="2"/>
        <v/>
      </c>
      <c r="B158" s="26"/>
      <c r="C158" s="26"/>
      <c r="D158" s="20"/>
      <c r="E158" s="20"/>
      <c r="F158" s="20"/>
      <c r="G158" s="83"/>
      <c r="H158" s="47"/>
    </row>
    <row r="159" spans="1:8" x14ac:dyDescent="0.2">
      <c r="A159" s="13" t="str">
        <f t="shared" si="2"/>
        <v/>
      </c>
      <c r="B159" s="26"/>
      <c r="C159" s="26"/>
      <c r="D159" s="20"/>
      <c r="E159" s="20"/>
      <c r="F159" s="20"/>
      <c r="G159" s="83"/>
      <c r="H159" s="47"/>
    </row>
    <row r="160" spans="1:8" x14ac:dyDescent="0.2">
      <c r="A160" s="13" t="str">
        <f t="shared" si="2"/>
        <v/>
      </c>
      <c r="B160" s="26"/>
      <c r="C160" s="26"/>
      <c r="D160" s="20"/>
      <c r="E160" s="20"/>
      <c r="F160" s="20"/>
      <c r="G160" s="83"/>
      <c r="H160" s="47"/>
    </row>
    <row r="161" spans="1:8" x14ac:dyDescent="0.2">
      <c r="A161" s="13" t="str">
        <f t="shared" si="2"/>
        <v/>
      </c>
      <c r="B161" s="26"/>
      <c r="C161" s="26"/>
      <c r="D161" s="20"/>
      <c r="E161" s="20"/>
      <c r="F161" s="20"/>
      <c r="G161" s="83"/>
      <c r="H161" s="47"/>
    </row>
    <row r="162" spans="1:8" x14ac:dyDescent="0.2">
      <c r="A162" s="13" t="str">
        <f t="shared" si="2"/>
        <v/>
      </c>
      <c r="B162" s="26"/>
      <c r="C162" s="26"/>
      <c r="D162" s="20"/>
      <c r="E162" s="20"/>
      <c r="F162" s="20"/>
      <c r="G162" s="83"/>
      <c r="H162" s="47"/>
    </row>
    <row r="163" spans="1:8" x14ac:dyDescent="0.2">
      <c r="A163" s="13" t="str">
        <f t="shared" si="2"/>
        <v/>
      </c>
      <c r="B163" s="26"/>
      <c r="C163" s="26"/>
      <c r="D163" s="20"/>
      <c r="E163" s="20"/>
      <c r="F163" s="20"/>
      <c r="G163" s="83"/>
      <c r="H163" s="47"/>
    </row>
    <row r="164" spans="1:8" x14ac:dyDescent="0.2">
      <c r="A164" s="13" t="str">
        <f t="shared" si="2"/>
        <v/>
      </c>
      <c r="B164" s="26"/>
      <c r="C164" s="26"/>
      <c r="D164" s="20"/>
      <c r="E164" s="20"/>
      <c r="F164" s="20"/>
      <c r="G164" s="83"/>
      <c r="H164" s="47"/>
    </row>
    <row r="165" spans="1:8" x14ac:dyDescent="0.2">
      <c r="A165" s="13" t="str">
        <f t="shared" si="2"/>
        <v/>
      </c>
      <c r="B165" s="26"/>
      <c r="C165" s="26"/>
      <c r="D165" s="20"/>
      <c r="E165" s="20"/>
      <c r="F165" s="20"/>
      <c r="G165" s="83"/>
      <c r="H165" s="47"/>
    </row>
    <row r="166" spans="1:8" x14ac:dyDescent="0.2">
      <c r="A166" s="13" t="str">
        <f t="shared" si="2"/>
        <v/>
      </c>
      <c r="B166" s="26"/>
      <c r="C166" s="26"/>
      <c r="D166" s="20"/>
      <c r="E166" s="20"/>
      <c r="F166" s="20"/>
      <c r="G166" s="83"/>
      <c r="H166" s="47"/>
    </row>
    <row r="167" spans="1:8" x14ac:dyDescent="0.2">
      <c r="A167" s="13" t="str">
        <f t="shared" si="2"/>
        <v/>
      </c>
      <c r="B167" s="26"/>
      <c r="C167" s="26"/>
      <c r="D167" s="20"/>
      <c r="E167" s="20"/>
      <c r="F167" s="20"/>
      <c r="G167" s="83"/>
      <c r="H167" s="47"/>
    </row>
    <row r="168" spans="1:8" x14ac:dyDescent="0.2">
      <c r="A168" s="13" t="str">
        <f t="shared" si="2"/>
        <v/>
      </c>
      <c r="B168" s="26"/>
      <c r="C168" s="26"/>
      <c r="D168" s="20"/>
      <c r="E168" s="20"/>
      <c r="F168" s="20"/>
      <c r="G168" s="83"/>
      <c r="H168" s="47"/>
    </row>
    <row r="169" spans="1:8" x14ac:dyDescent="0.2">
      <c r="A169" s="13" t="str">
        <f t="shared" si="2"/>
        <v/>
      </c>
      <c r="B169" s="26"/>
      <c r="C169" s="26"/>
      <c r="D169" s="20"/>
      <c r="E169" s="20"/>
      <c r="F169" s="20"/>
      <c r="G169" s="83"/>
      <c r="H169" s="47"/>
    </row>
    <row r="170" spans="1:8" x14ac:dyDescent="0.2">
      <c r="A170" s="13" t="str">
        <f t="shared" si="2"/>
        <v/>
      </c>
      <c r="B170" s="26"/>
      <c r="C170" s="26"/>
      <c r="D170" s="20"/>
      <c r="E170" s="20"/>
      <c r="F170" s="20"/>
      <c r="G170" s="83"/>
      <c r="H170" s="47"/>
    </row>
    <row r="171" spans="1:8" x14ac:dyDescent="0.2">
      <c r="A171" s="13" t="str">
        <f t="shared" si="2"/>
        <v/>
      </c>
      <c r="B171" s="26"/>
      <c r="C171" s="26"/>
      <c r="D171" s="20"/>
      <c r="E171" s="20"/>
      <c r="F171" s="20"/>
      <c r="G171" s="83"/>
      <c r="H171" s="47"/>
    </row>
    <row r="172" spans="1:8" x14ac:dyDescent="0.2">
      <c r="A172" s="13" t="str">
        <f t="shared" si="2"/>
        <v/>
      </c>
      <c r="B172" s="26"/>
      <c r="C172" s="26"/>
      <c r="D172" s="20"/>
      <c r="E172" s="20"/>
      <c r="F172" s="20"/>
      <c r="G172" s="83"/>
      <c r="H172" s="47"/>
    </row>
    <row r="173" spans="1:8" x14ac:dyDescent="0.2">
      <c r="A173" s="13" t="str">
        <f t="shared" si="2"/>
        <v/>
      </c>
      <c r="B173" s="26"/>
      <c r="C173" s="26"/>
      <c r="D173" s="20"/>
      <c r="E173" s="20"/>
      <c r="F173" s="20"/>
      <c r="G173" s="83"/>
      <c r="H173" s="47"/>
    </row>
    <row r="174" spans="1:8" x14ac:dyDescent="0.2">
      <c r="A174" s="13" t="str">
        <f t="shared" si="2"/>
        <v/>
      </c>
      <c r="B174" s="26"/>
      <c r="C174" s="26"/>
      <c r="D174" s="20"/>
      <c r="E174" s="20"/>
      <c r="F174" s="20"/>
      <c r="G174" s="83"/>
      <c r="H174" s="47"/>
    </row>
    <row r="175" spans="1:8" x14ac:dyDescent="0.2">
      <c r="A175" s="13" t="str">
        <f t="shared" si="2"/>
        <v/>
      </c>
      <c r="B175" s="26"/>
      <c r="C175" s="26"/>
      <c r="D175" s="20"/>
      <c r="E175" s="20"/>
      <c r="F175" s="20"/>
      <c r="G175" s="83"/>
      <c r="H175" s="47"/>
    </row>
    <row r="176" spans="1:8" x14ac:dyDescent="0.2">
      <c r="A176" s="13" t="str">
        <f t="shared" si="2"/>
        <v/>
      </c>
      <c r="B176" s="26"/>
      <c r="C176" s="26"/>
      <c r="D176" s="20"/>
      <c r="E176" s="20"/>
      <c r="F176" s="20"/>
      <c r="G176" s="83"/>
      <c r="H176" s="47"/>
    </row>
    <row r="177" spans="1:8" x14ac:dyDescent="0.2">
      <c r="A177" s="13" t="str">
        <f t="shared" si="2"/>
        <v/>
      </c>
      <c r="B177" s="26"/>
      <c r="C177" s="26"/>
      <c r="D177" s="20"/>
      <c r="E177" s="20"/>
      <c r="F177" s="20"/>
      <c r="G177" s="83"/>
      <c r="H177" s="47"/>
    </row>
    <row r="178" spans="1:8" x14ac:dyDescent="0.2">
      <c r="A178" s="13" t="str">
        <f t="shared" si="2"/>
        <v/>
      </c>
      <c r="B178" s="26"/>
      <c r="C178" s="26"/>
      <c r="D178" s="20"/>
      <c r="E178" s="20"/>
      <c r="F178" s="20"/>
      <c r="G178" s="83"/>
      <c r="H178" s="47"/>
    </row>
    <row r="179" spans="1:8" x14ac:dyDescent="0.2">
      <c r="A179" s="13" t="str">
        <f t="shared" si="2"/>
        <v/>
      </c>
      <c r="B179" s="26"/>
      <c r="C179" s="26"/>
      <c r="D179" s="20"/>
      <c r="E179" s="20"/>
      <c r="F179" s="20"/>
      <c r="G179" s="83"/>
      <c r="H179" s="47"/>
    </row>
    <row r="180" spans="1:8" x14ac:dyDescent="0.2">
      <c r="A180" s="13" t="str">
        <f t="shared" si="2"/>
        <v/>
      </c>
      <c r="B180" s="26"/>
      <c r="C180" s="26"/>
      <c r="D180" s="20"/>
      <c r="E180" s="20"/>
      <c r="F180" s="20"/>
      <c r="G180" s="83"/>
      <c r="H180" s="47"/>
    </row>
    <row r="181" spans="1:8" x14ac:dyDescent="0.2">
      <c r="A181" s="13" t="str">
        <f t="shared" si="2"/>
        <v/>
      </c>
      <c r="B181" s="26"/>
      <c r="C181" s="26"/>
      <c r="D181" s="20"/>
      <c r="E181" s="20"/>
      <c r="F181" s="20"/>
      <c r="G181" s="83"/>
      <c r="H181" s="47"/>
    </row>
    <row r="182" spans="1:8" x14ac:dyDescent="0.2">
      <c r="A182" s="13" t="str">
        <f t="shared" si="2"/>
        <v/>
      </c>
      <c r="B182" s="26"/>
      <c r="C182" s="26"/>
      <c r="D182" s="20"/>
      <c r="E182" s="20"/>
      <c r="F182" s="20"/>
      <c r="G182" s="83"/>
      <c r="H182" s="47"/>
    </row>
    <row r="183" spans="1:8" x14ac:dyDescent="0.2">
      <c r="A183" s="13" t="str">
        <f t="shared" si="2"/>
        <v/>
      </c>
      <c r="B183" s="26"/>
      <c r="C183" s="26"/>
      <c r="D183" s="20"/>
      <c r="E183" s="20"/>
      <c r="F183" s="20"/>
      <c r="G183" s="83"/>
      <c r="H183" s="47"/>
    </row>
    <row r="184" spans="1:8" x14ac:dyDescent="0.2">
      <c r="A184" s="13" t="str">
        <f t="shared" si="2"/>
        <v/>
      </c>
      <c r="B184" s="26"/>
      <c r="C184" s="26"/>
      <c r="D184" s="20"/>
      <c r="E184" s="20"/>
      <c r="F184" s="20"/>
      <c r="G184" s="83"/>
      <c r="H184" s="47"/>
    </row>
    <row r="185" spans="1:8" x14ac:dyDescent="0.2">
      <c r="A185" s="13" t="str">
        <f t="shared" si="2"/>
        <v/>
      </c>
      <c r="B185" s="26"/>
      <c r="C185" s="26"/>
      <c r="D185" s="20"/>
      <c r="E185" s="20"/>
      <c r="F185" s="20"/>
      <c r="G185" s="83"/>
      <c r="H185" s="47"/>
    </row>
    <row r="186" spans="1:8" x14ac:dyDescent="0.2">
      <c r="A186" s="13" t="str">
        <f t="shared" si="2"/>
        <v/>
      </c>
      <c r="B186" s="26"/>
      <c r="C186" s="26"/>
      <c r="D186" s="20"/>
      <c r="E186" s="20"/>
      <c r="F186" s="20"/>
      <c r="G186" s="83"/>
      <c r="H186" s="47"/>
    </row>
    <row r="187" spans="1:8" x14ac:dyDescent="0.2">
      <c r="A187" s="13" t="str">
        <f t="shared" si="2"/>
        <v/>
      </c>
      <c r="B187" s="26"/>
      <c r="C187" s="26"/>
      <c r="D187" s="20"/>
      <c r="E187" s="20"/>
      <c r="F187" s="20"/>
      <c r="G187" s="83"/>
      <c r="H187" s="47"/>
    </row>
    <row r="188" spans="1:8" x14ac:dyDescent="0.2">
      <c r="A188" s="13" t="str">
        <f t="shared" si="2"/>
        <v/>
      </c>
      <c r="B188" s="26"/>
      <c r="C188" s="26"/>
      <c r="D188" s="20"/>
      <c r="E188" s="20"/>
      <c r="F188" s="20"/>
      <c r="G188" s="83"/>
      <c r="H188" s="47"/>
    </row>
    <row r="189" spans="1:8" x14ac:dyDescent="0.2">
      <c r="A189" s="13" t="str">
        <f t="shared" si="2"/>
        <v/>
      </c>
      <c r="B189" s="26"/>
      <c r="C189" s="26"/>
      <c r="D189" s="20"/>
      <c r="E189" s="20"/>
      <c r="F189" s="20"/>
      <c r="G189" s="83"/>
      <c r="H189" s="47"/>
    </row>
    <row r="190" spans="1:8" x14ac:dyDescent="0.2">
      <c r="A190" s="13" t="str">
        <f t="shared" si="2"/>
        <v/>
      </c>
      <c r="B190" s="26"/>
      <c r="C190" s="26"/>
      <c r="D190" s="20"/>
      <c r="E190" s="20"/>
      <c r="F190" s="20"/>
      <c r="G190" s="83"/>
      <c r="H190" s="47"/>
    </row>
    <row r="191" spans="1:8" x14ac:dyDescent="0.2">
      <c r="A191" s="13" t="str">
        <f t="shared" si="2"/>
        <v/>
      </c>
      <c r="B191" s="26"/>
      <c r="C191" s="26"/>
      <c r="D191" s="20"/>
      <c r="E191" s="20"/>
      <c r="F191" s="20"/>
      <c r="G191" s="83"/>
      <c r="H191" s="47"/>
    </row>
    <row r="192" spans="1:8" x14ac:dyDescent="0.2">
      <c r="A192" s="13" t="str">
        <f t="shared" si="2"/>
        <v/>
      </c>
      <c r="B192" s="26"/>
      <c r="C192" s="26"/>
      <c r="D192" s="20"/>
      <c r="E192" s="20"/>
      <c r="F192" s="20"/>
      <c r="G192" s="83"/>
      <c r="H192" s="47"/>
    </row>
    <row r="193" spans="1:8" x14ac:dyDescent="0.2">
      <c r="A193" s="13" t="str">
        <f t="shared" si="2"/>
        <v/>
      </c>
      <c r="B193" s="26"/>
      <c r="C193" s="26"/>
      <c r="D193" s="20"/>
      <c r="E193" s="20"/>
      <c r="F193" s="20"/>
      <c r="G193" s="83"/>
      <c r="H193" s="47"/>
    </row>
    <row r="194" spans="1:8" x14ac:dyDescent="0.2">
      <c r="A194" s="13" t="str">
        <f t="shared" si="2"/>
        <v/>
      </c>
      <c r="B194" s="26"/>
      <c r="C194" s="26"/>
      <c r="D194" s="20"/>
      <c r="E194" s="20"/>
      <c r="F194" s="20"/>
      <c r="G194" s="83"/>
      <c r="H194" s="47"/>
    </row>
    <row r="195" spans="1:8" x14ac:dyDescent="0.2">
      <c r="A195" s="13" t="str">
        <f t="shared" si="2"/>
        <v/>
      </c>
      <c r="B195" s="26"/>
      <c r="C195" s="26"/>
      <c r="D195" s="20"/>
      <c r="E195" s="20"/>
      <c r="F195" s="20"/>
      <c r="G195" s="83"/>
      <c r="H195" s="47"/>
    </row>
    <row r="196" spans="1:8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83"/>
      <c r="H196" s="47"/>
    </row>
    <row r="197" spans="1:8" x14ac:dyDescent="0.2">
      <c r="A197" s="13" t="str">
        <f t="shared" si="3"/>
        <v/>
      </c>
      <c r="B197" s="26"/>
      <c r="C197" s="26"/>
      <c r="D197" s="20"/>
      <c r="E197" s="20"/>
      <c r="F197" s="20"/>
      <c r="G197" s="83"/>
      <c r="H197" s="47"/>
    </row>
    <row r="198" spans="1:8" x14ac:dyDescent="0.2">
      <c r="A198" s="13" t="str">
        <f t="shared" si="3"/>
        <v/>
      </c>
      <c r="B198" s="26"/>
      <c r="C198" s="26"/>
      <c r="D198" s="20"/>
      <c r="E198" s="20"/>
      <c r="F198" s="20"/>
      <c r="G198" s="83"/>
      <c r="H198" s="47"/>
    </row>
    <row r="199" spans="1:8" x14ac:dyDescent="0.2">
      <c r="A199" s="13" t="str">
        <f t="shared" si="3"/>
        <v/>
      </c>
      <c r="B199" s="26"/>
      <c r="C199" s="26"/>
      <c r="D199" s="20"/>
      <c r="E199" s="20"/>
      <c r="F199" s="20"/>
      <c r="G199" s="83"/>
      <c r="H199" s="47"/>
    </row>
    <row r="200" spans="1:8" x14ac:dyDescent="0.2">
      <c r="A200" s="13" t="str">
        <f t="shared" si="3"/>
        <v/>
      </c>
      <c r="B200" s="26"/>
      <c r="C200" s="26"/>
      <c r="D200" s="20"/>
      <c r="E200" s="20"/>
      <c r="F200" s="20"/>
      <c r="G200" s="83"/>
      <c r="H200" s="47"/>
    </row>
    <row r="201" spans="1:8" x14ac:dyDescent="0.2">
      <c r="A201" s="13" t="str">
        <f t="shared" si="3"/>
        <v/>
      </c>
      <c r="B201" s="26"/>
      <c r="C201" s="26"/>
      <c r="D201" s="20"/>
      <c r="E201" s="20"/>
      <c r="F201" s="20"/>
      <c r="G201" s="83"/>
      <c r="H201" s="47"/>
    </row>
    <row r="202" spans="1:8" x14ac:dyDescent="0.2">
      <c r="A202" s="13" t="str">
        <f t="shared" si="3"/>
        <v/>
      </c>
      <c r="B202" s="26"/>
      <c r="C202" s="26"/>
      <c r="D202" s="20"/>
      <c r="E202" s="20"/>
      <c r="F202" s="20"/>
      <c r="G202" s="83"/>
      <c r="H202" s="47"/>
    </row>
    <row r="203" spans="1:8" x14ac:dyDescent="0.2">
      <c r="A203" s="13" t="str">
        <f t="shared" si="3"/>
        <v/>
      </c>
      <c r="B203" s="26"/>
      <c r="C203" s="26"/>
      <c r="D203" s="20"/>
      <c r="E203" s="20"/>
      <c r="F203" s="20"/>
      <c r="G203" s="83"/>
      <c r="H203" s="47"/>
    </row>
    <row r="204" spans="1:8" x14ac:dyDescent="0.2">
      <c r="A204" s="13" t="str">
        <f t="shared" si="3"/>
        <v/>
      </c>
      <c r="B204" s="26"/>
      <c r="C204" s="26"/>
      <c r="D204" s="20"/>
      <c r="E204" s="20"/>
      <c r="F204" s="20"/>
      <c r="G204" s="83"/>
      <c r="H204" s="47"/>
    </row>
    <row r="205" spans="1:8" x14ac:dyDescent="0.2">
      <c r="A205" s="13" t="str">
        <f t="shared" si="3"/>
        <v/>
      </c>
      <c r="B205" s="26"/>
      <c r="C205" s="26"/>
      <c r="D205" s="20"/>
      <c r="E205" s="20"/>
      <c r="F205" s="20"/>
      <c r="G205" s="83"/>
      <c r="H205" s="47"/>
    </row>
    <row r="206" spans="1:8" x14ac:dyDescent="0.2">
      <c r="A206" s="13" t="str">
        <f t="shared" si="3"/>
        <v/>
      </c>
      <c r="B206" s="26"/>
      <c r="C206" s="26"/>
      <c r="D206" s="20"/>
      <c r="E206" s="20"/>
      <c r="F206" s="20"/>
      <c r="G206" s="83"/>
      <c r="H206" s="47"/>
    </row>
    <row r="207" spans="1:8" x14ac:dyDescent="0.2">
      <c r="A207" s="13" t="str">
        <f t="shared" si="3"/>
        <v/>
      </c>
      <c r="B207" s="26"/>
      <c r="C207" s="26"/>
      <c r="D207" s="20"/>
      <c r="E207" s="20"/>
      <c r="F207" s="20"/>
      <c r="G207" s="83"/>
      <c r="H207" s="47"/>
    </row>
    <row r="208" spans="1:8" x14ac:dyDescent="0.2">
      <c r="A208" s="13" t="str">
        <f t="shared" si="3"/>
        <v/>
      </c>
      <c r="B208" s="26"/>
      <c r="C208" s="26"/>
      <c r="D208" s="20"/>
      <c r="E208" s="20"/>
      <c r="F208" s="20"/>
      <c r="G208" s="83"/>
      <c r="H208" s="47"/>
    </row>
    <row r="209" spans="1:8" x14ac:dyDescent="0.2">
      <c r="A209" s="13" t="str">
        <f t="shared" si="3"/>
        <v/>
      </c>
      <c r="B209" s="26"/>
      <c r="C209" s="26"/>
      <c r="D209" s="20"/>
      <c r="E209" s="20"/>
      <c r="F209" s="20"/>
      <c r="G209" s="83"/>
      <c r="H209" s="47"/>
    </row>
    <row r="210" spans="1:8" x14ac:dyDescent="0.2">
      <c r="A210" s="13" t="str">
        <f t="shared" si="3"/>
        <v/>
      </c>
      <c r="B210" s="26"/>
      <c r="C210" s="26"/>
      <c r="D210" s="20"/>
      <c r="E210" s="20"/>
      <c r="F210" s="20"/>
      <c r="G210" s="83"/>
      <c r="H210" s="47"/>
    </row>
    <row r="211" spans="1:8" x14ac:dyDescent="0.2">
      <c r="A211" s="13" t="str">
        <f t="shared" si="3"/>
        <v/>
      </c>
      <c r="B211" s="26"/>
      <c r="C211" s="26"/>
      <c r="D211" s="20"/>
      <c r="E211" s="20"/>
      <c r="F211" s="20"/>
      <c r="G211" s="83"/>
      <c r="H211" s="47"/>
    </row>
    <row r="212" spans="1:8" x14ac:dyDescent="0.2">
      <c r="A212" s="13" t="str">
        <f t="shared" si="3"/>
        <v/>
      </c>
      <c r="B212" s="26"/>
      <c r="C212" s="26"/>
      <c r="D212" s="20"/>
      <c r="E212" s="20"/>
      <c r="F212" s="20"/>
      <c r="G212" s="83"/>
      <c r="H212" s="47"/>
    </row>
    <row r="213" spans="1:8" x14ac:dyDescent="0.2">
      <c r="A213" s="13" t="str">
        <f t="shared" si="3"/>
        <v/>
      </c>
      <c r="B213" s="26"/>
      <c r="C213" s="26"/>
      <c r="D213" s="20"/>
      <c r="E213" s="20"/>
      <c r="F213" s="20"/>
      <c r="G213" s="83"/>
      <c r="H213" s="47"/>
    </row>
    <row r="214" spans="1:8" x14ac:dyDescent="0.2">
      <c r="A214" s="13" t="str">
        <f t="shared" si="3"/>
        <v/>
      </c>
      <c r="B214" s="26"/>
      <c r="C214" s="26"/>
      <c r="D214" s="20"/>
      <c r="E214" s="20"/>
      <c r="F214" s="20"/>
      <c r="G214" s="83"/>
      <c r="H214" s="47"/>
    </row>
    <row r="215" spans="1:8" x14ac:dyDescent="0.2">
      <c r="A215" s="13" t="str">
        <f t="shared" si="3"/>
        <v/>
      </c>
      <c r="B215" s="26"/>
      <c r="C215" s="26"/>
      <c r="D215" s="20"/>
      <c r="E215" s="20"/>
      <c r="F215" s="20"/>
      <c r="G215" s="83"/>
      <c r="H215" s="47"/>
    </row>
    <row r="216" spans="1:8" x14ac:dyDescent="0.2">
      <c r="A216" s="13" t="str">
        <f t="shared" si="3"/>
        <v/>
      </c>
      <c r="B216" s="26"/>
      <c r="C216" s="26"/>
      <c r="D216" s="20"/>
      <c r="E216" s="20"/>
      <c r="F216" s="20"/>
      <c r="G216" s="83"/>
      <c r="H216" s="47"/>
    </row>
    <row r="217" spans="1:8" x14ac:dyDescent="0.2">
      <c r="A217" s="13" t="str">
        <f t="shared" si="3"/>
        <v/>
      </c>
      <c r="B217" s="26"/>
      <c r="C217" s="26"/>
      <c r="D217" s="20"/>
      <c r="E217" s="20"/>
      <c r="F217" s="20"/>
      <c r="G217" s="83"/>
      <c r="H217" s="47"/>
    </row>
    <row r="218" spans="1:8" x14ac:dyDescent="0.2">
      <c r="A218" s="13" t="str">
        <f t="shared" si="3"/>
        <v/>
      </c>
      <c r="B218" s="26"/>
      <c r="C218" s="26"/>
      <c r="D218" s="20"/>
      <c r="E218" s="20"/>
      <c r="F218" s="20"/>
      <c r="G218" s="83"/>
      <c r="H218" s="47"/>
    </row>
    <row r="219" spans="1:8" x14ac:dyDescent="0.2">
      <c r="A219" s="13" t="str">
        <f t="shared" si="3"/>
        <v/>
      </c>
      <c r="B219" s="26"/>
      <c r="C219" s="26"/>
      <c r="D219" s="20"/>
      <c r="E219" s="20"/>
      <c r="F219" s="20"/>
      <c r="G219" s="83"/>
      <c r="H219" s="47"/>
    </row>
    <row r="220" spans="1:8" x14ac:dyDescent="0.2">
      <c r="A220" s="13" t="str">
        <f t="shared" si="3"/>
        <v/>
      </c>
      <c r="B220" s="26"/>
      <c r="C220" s="26"/>
      <c r="D220" s="20"/>
      <c r="E220" s="20"/>
      <c r="F220" s="20"/>
      <c r="G220" s="83"/>
      <c r="H220" s="47"/>
    </row>
    <row r="221" spans="1:8" x14ac:dyDescent="0.2">
      <c r="A221" s="13" t="str">
        <f t="shared" si="3"/>
        <v/>
      </c>
      <c r="B221" s="26"/>
      <c r="C221" s="26"/>
      <c r="D221" s="20"/>
      <c r="E221" s="20"/>
      <c r="F221" s="20"/>
      <c r="G221" s="83"/>
      <c r="H221" s="47"/>
    </row>
    <row r="222" spans="1:8" x14ac:dyDescent="0.2">
      <c r="A222" s="13" t="str">
        <f t="shared" si="3"/>
        <v/>
      </c>
      <c r="B222" s="26"/>
      <c r="C222" s="26"/>
      <c r="D222" s="20"/>
      <c r="E222" s="20"/>
      <c r="F222" s="20"/>
      <c r="G222" s="83"/>
      <c r="H222" s="47"/>
    </row>
    <row r="223" spans="1:8" x14ac:dyDescent="0.2">
      <c r="A223" s="13" t="str">
        <f t="shared" si="3"/>
        <v/>
      </c>
      <c r="B223" s="26"/>
      <c r="C223" s="26"/>
      <c r="D223" s="20"/>
      <c r="E223" s="20"/>
      <c r="F223" s="20"/>
      <c r="G223" s="83"/>
      <c r="H223" s="47"/>
    </row>
    <row r="224" spans="1:8" x14ac:dyDescent="0.2">
      <c r="A224" s="13" t="str">
        <f t="shared" si="3"/>
        <v/>
      </c>
      <c r="B224" s="26"/>
      <c r="C224" s="26"/>
      <c r="D224" s="20"/>
      <c r="E224" s="20"/>
      <c r="F224" s="20"/>
      <c r="G224" s="83"/>
      <c r="H224" s="47"/>
    </row>
    <row r="225" spans="1:8" x14ac:dyDescent="0.2">
      <c r="A225" s="13" t="str">
        <f t="shared" si="3"/>
        <v/>
      </c>
      <c r="B225" s="26"/>
      <c r="C225" s="26"/>
      <c r="D225" s="20"/>
      <c r="E225" s="20"/>
      <c r="F225" s="20"/>
      <c r="G225" s="83"/>
      <c r="H225" s="47"/>
    </row>
    <row r="226" spans="1:8" x14ac:dyDescent="0.2">
      <c r="A226" s="13" t="str">
        <f t="shared" si="3"/>
        <v/>
      </c>
      <c r="B226" s="26"/>
      <c r="C226" s="26"/>
      <c r="D226" s="20"/>
      <c r="E226" s="20"/>
      <c r="F226" s="20"/>
      <c r="G226" s="83"/>
      <c r="H226" s="47"/>
    </row>
    <row r="227" spans="1:8" x14ac:dyDescent="0.2">
      <c r="A227" s="13" t="str">
        <f t="shared" si="3"/>
        <v/>
      </c>
      <c r="B227" s="26"/>
      <c r="C227" s="26"/>
      <c r="D227" s="20"/>
      <c r="E227" s="20"/>
      <c r="F227" s="20"/>
      <c r="G227" s="83"/>
      <c r="H227" s="47"/>
    </row>
    <row r="228" spans="1:8" x14ac:dyDescent="0.2">
      <c r="A228" s="13" t="str">
        <f t="shared" si="3"/>
        <v/>
      </c>
      <c r="B228" s="26"/>
      <c r="C228" s="26"/>
      <c r="D228" s="20"/>
      <c r="E228" s="20"/>
      <c r="F228" s="20"/>
      <c r="G228" s="83"/>
      <c r="H228" s="47"/>
    </row>
    <row r="229" spans="1:8" x14ac:dyDescent="0.2">
      <c r="A229" s="13" t="str">
        <f t="shared" si="3"/>
        <v/>
      </c>
      <c r="B229" s="26"/>
      <c r="C229" s="26"/>
      <c r="D229" s="20"/>
      <c r="E229" s="20"/>
      <c r="F229" s="20"/>
      <c r="G229" s="83"/>
      <c r="H229" s="47"/>
    </row>
    <row r="230" spans="1:8" x14ac:dyDescent="0.2">
      <c r="A230" s="13" t="str">
        <f t="shared" si="3"/>
        <v/>
      </c>
      <c r="B230" s="26"/>
      <c r="C230" s="26"/>
      <c r="D230" s="20"/>
      <c r="E230" s="20"/>
      <c r="F230" s="20"/>
      <c r="G230" s="83"/>
      <c r="H230" s="47"/>
    </row>
    <row r="231" spans="1:8" x14ac:dyDescent="0.2">
      <c r="A231" s="13" t="str">
        <f t="shared" si="3"/>
        <v/>
      </c>
      <c r="B231" s="26"/>
      <c r="C231" s="26"/>
      <c r="D231" s="20"/>
      <c r="E231" s="20"/>
      <c r="F231" s="20"/>
      <c r="G231" s="83"/>
      <c r="H231" s="47"/>
    </row>
    <row r="232" spans="1:8" x14ac:dyDescent="0.2">
      <c r="A232" s="13" t="str">
        <f t="shared" si="3"/>
        <v/>
      </c>
      <c r="B232" s="26"/>
      <c r="C232" s="26"/>
      <c r="D232" s="20"/>
      <c r="E232" s="20"/>
      <c r="F232" s="20"/>
      <c r="G232" s="83"/>
      <c r="H232" s="47"/>
    </row>
    <row r="233" spans="1:8" x14ac:dyDescent="0.2">
      <c r="A233" s="13" t="str">
        <f t="shared" si="3"/>
        <v/>
      </c>
      <c r="B233" s="26"/>
      <c r="C233" s="26"/>
      <c r="D233" s="20"/>
      <c r="E233" s="20"/>
      <c r="F233" s="20"/>
      <c r="G233" s="83"/>
      <c r="H233" s="47"/>
    </row>
    <row r="234" spans="1:8" x14ac:dyDescent="0.2">
      <c r="A234" s="13" t="str">
        <f t="shared" si="3"/>
        <v/>
      </c>
      <c r="B234" s="26"/>
      <c r="C234" s="26"/>
      <c r="D234" s="20"/>
      <c r="E234" s="20"/>
      <c r="F234" s="20"/>
      <c r="G234" s="83"/>
      <c r="H234" s="47"/>
    </row>
    <row r="235" spans="1:8" x14ac:dyDescent="0.2">
      <c r="A235" s="13" t="str">
        <f t="shared" si="3"/>
        <v/>
      </c>
      <c r="B235" s="26"/>
      <c r="C235" s="26"/>
      <c r="D235" s="20"/>
      <c r="E235" s="20"/>
      <c r="F235" s="20"/>
      <c r="G235" s="83"/>
      <c r="H235" s="47"/>
    </row>
    <row r="236" spans="1:8" x14ac:dyDescent="0.2">
      <c r="A236" s="13" t="str">
        <f t="shared" si="3"/>
        <v/>
      </c>
      <c r="B236" s="26"/>
      <c r="C236" s="26"/>
      <c r="D236" s="20"/>
      <c r="E236" s="20"/>
      <c r="F236" s="20"/>
      <c r="G236" s="83"/>
      <c r="H236" s="47"/>
    </row>
    <row r="237" spans="1:8" x14ac:dyDescent="0.2">
      <c r="A237" s="13" t="str">
        <f t="shared" si="3"/>
        <v/>
      </c>
      <c r="B237" s="26"/>
      <c r="C237" s="26"/>
      <c r="D237" s="20"/>
      <c r="E237" s="20"/>
      <c r="F237" s="20"/>
      <c r="G237" s="83"/>
      <c r="H237" s="47"/>
    </row>
    <row r="238" spans="1:8" x14ac:dyDescent="0.2">
      <c r="A238" s="13" t="str">
        <f t="shared" si="3"/>
        <v/>
      </c>
      <c r="B238" s="26"/>
      <c r="C238" s="26"/>
      <c r="D238" s="20"/>
      <c r="E238" s="20"/>
      <c r="F238" s="20"/>
      <c r="G238" s="83"/>
      <c r="H238" s="47"/>
    </row>
    <row r="239" spans="1:8" x14ac:dyDescent="0.2">
      <c r="A239" s="13" t="str">
        <f t="shared" si="3"/>
        <v/>
      </c>
      <c r="B239" s="26"/>
      <c r="C239" s="26"/>
      <c r="D239" s="20"/>
      <c r="E239" s="20"/>
      <c r="F239" s="20"/>
      <c r="G239" s="83"/>
      <c r="H239" s="47"/>
    </row>
    <row r="240" spans="1:8" x14ac:dyDescent="0.2">
      <c r="A240" s="13" t="str">
        <f t="shared" si="3"/>
        <v/>
      </c>
      <c r="B240" s="26"/>
      <c r="C240" s="26"/>
      <c r="D240" s="20"/>
      <c r="E240" s="20"/>
      <c r="F240" s="20"/>
      <c r="G240" s="83"/>
      <c r="H240" s="47"/>
    </row>
    <row r="241" spans="1:8" x14ac:dyDescent="0.2">
      <c r="A241" s="13" t="str">
        <f t="shared" si="3"/>
        <v/>
      </c>
      <c r="B241" s="26"/>
      <c r="C241" s="26"/>
      <c r="D241" s="20"/>
      <c r="E241" s="20"/>
      <c r="F241" s="20"/>
      <c r="G241" s="83"/>
      <c r="H241" s="47"/>
    </row>
    <row r="242" spans="1:8" x14ac:dyDescent="0.2">
      <c r="A242" s="13" t="str">
        <f t="shared" si="3"/>
        <v/>
      </c>
      <c r="B242" s="26"/>
      <c r="C242" s="26"/>
      <c r="D242" s="20"/>
      <c r="E242" s="20"/>
      <c r="F242" s="20"/>
      <c r="G242" s="83"/>
      <c r="H242" s="47"/>
    </row>
    <row r="243" spans="1:8" x14ac:dyDescent="0.2">
      <c r="A243" s="13" t="str">
        <f t="shared" si="3"/>
        <v/>
      </c>
      <c r="B243" s="26"/>
      <c r="C243" s="26"/>
      <c r="D243" s="20"/>
      <c r="E243" s="20"/>
      <c r="F243" s="20"/>
      <c r="G243" s="83"/>
      <c r="H243" s="47"/>
    </row>
    <row r="244" spans="1:8" x14ac:dyDescent="0.2">
      <c r="A244" s="13" t="str">
        <f t="shared" si="3"/>
        <v/>
      </c>
      <c r="B244" s="26"/>
      <c r="C244" s="26"/>
      <c r="D244" s="20"/>
      <c r="E244" s="20"/>
      <c r="F244" s="20"/>
      <c r="G244" s="83"/>
      <c r="H244" s="47"/>
    </row>
    <row r="245" spans="1:8" x14ac:dyDescent="0.2">
      <c r="A245" s="13" t="str">
        <f t="shared" si="3"/>
        <v/>
      </c>
      <c r="B245" s="26"/>
      <c r="C245" s="26"/>
      <c r="D245" s="20"/>
      <c r="E245" s="20"/>
      <c r="F245" s="20"/>
      <c r="G245" s="83"/>
      <c r="H245" s="47"/>
    </row>
    <row r="246" spans="1:8" x14ac:dyDescent="0.2">
      <c r="A246" s="13" t="str">
        <f t="shared" si="3"/>
        <v/>
      </c>
      <c r="B246" s="26"/>
      <c r="C246" s="26"/>
      <c r="D246" s="20"/>
      <c r="E246" s="20"/>
      <c r="F246" s="20"/>
      <c r="G246" s="83"/>
      <c r="H246" s="47"/>
    </row>
    <row r="247" spans="1:8" x14ac:dyDescent="0.2">
      <c r="A247" s="13" t="str">
        <f t="shared" si="3"/>
        <v/>
      </c>
      <c r="B247" s="26"/>
      <c r="C247" s="26"/>
      <c r="D247" s="20"/>
      <c r="E247" s="20"/>
      <c r="F247" s="20"/>
      <c r="G247" s="83"/>
      <c r="H247" s="47"/>
    </row>
    <row r="248" spans="1:8" x14ac:dyDescent="0.2">
      <c r="A248" s="13" t="str">
        <f t="shared" si="3"/>
        <v/>
      </c>
      <c r="B248" s="26"/>
      <c r="C248" s="26"/>
      <c r="D248" s="20"/>
      <c r="E248" s="20"/>
      <c r="F248" s="20"/>
      <c r="G248" s="83"/>
      <c r="H248" s="47"/>
    </row>
    <row r="249" spans="1:8" x14ac:dyDescent="0.2">
      <c r="A249" s="13" t="str">
        <f t="shared" si="3"/>
        <v/>
      </c>
      <c r="B249" s="26"/>
      <c r="C249" s="26"/>
      <c r="D249" s="20"/>
      <c r="E249" s="20"/>
      <c r="F249" s="20"/>
      <c r="G249" s="83"/>
      <c r="H249" s="47"/>
    </row>
    <row r="250" spans="1:8" x14ac:dyDescent="0.2">
      <c r="A250" s="13" t="str">
        <f t="shared" si="3"/>
        <v/>
      </c>
      <c r="B250" s="26"/>
      <c r="C250" s="26"/>
      <c r="D250" s="20"/>
      <c r="E250" s="20"/>
      <c r="F250" s="20"/>
      <c r="G250" s="83"/>
      <c r="H250" s="47"/>
    </row>
    <row r="251" spans="1:8" x14ac:dyDescent="0.2">
      <c r="A251" s="13" t="str">
        <f t="shared" si="3"/>
        <v/>
      </c>
      <c r="B251" s="26"/>
      <c r="C251" s="26"/>
      <c r="D251" s="20"/>
      <c r="E251" s="20"/>
      <c r="F251" s="20"/>
      <c r="G251" s="83"/>
      <c r="H251" s="47"/>
    </row>
    <row r="252" spans="1:8" x14ac:dyDescent="0.2">
      <c r="A252" s="13" t="str">
        <f t="shared" si="3"/>
        <v/>
      </c>
      <c r="B252" s="26"/>
      <c r="C252" s="26"/>
      <c r="D252" s="20"/>
      <c r="E252" s="20"/>
      <c r="F252" s="20"/>
      <c r="G252" s="83"/>
      <c r="H252" s="47"/>
    </row>
    <row r="253" spans="1:8" x14ac:dyDescent="0.2">
      <c r="A253" s="13" t="str">
        <f t="shared" si="3"/>
        <v/>
      </c>
      <c r="B253" s="26"/>
      <c r="C253" s="26"/>
      <c r="D253" s="20"/>
      <c r="E253" s="20"/>
      <c r="F253" s="20"/>
      <c r="G253" s="83"/>
      <c r="H253" s="47"/>
    </row>
    <row r="254" spans="1:8" x14ac:dyDescent="0.2">
      <c r="A254" s="13" t="str">
        <f t="shared" si="3"/>
        <v/>
      </c>
      <c r="B254" s="26"/>
      <c r="C254" s="26"/>
      <c r="D254" s="20"/>
      <c r="E254" s="20"/>
      <c r="F254" s="20"/>
      <c r="G254" s="83"/>
      <c r="H254" s="47"/>
    </row>
    <row r="255" spans="1:8" x14ac:dyDescent="0.2">
      <c r="A255" s="13" t="str">
        <f t="shared" si="3"/>
        <v/>
      </c>
      <c r="B255" s="26"/>
      <c r="C255" s="26"/>
      <c r="D255" s="20"/>
      <c r="E255" s="20"/>
      <c r="F255" s="20"/>
      <c r="G255" s="83"/>
      <c r="H255" s="47"/>
    </row>
    <row r="256" spans="1:8" x14ac:dyDescent="0.2">
      <c r="A256" s="13" t="str">
        <f t="shared" si="3"/>
        <v/>
      </c>
      <c r="B256" s="26"/>
      <c r="C256" s="26"/>
      <c r="D256" s="20"/>
      <c r="E256" s="20"/>
      <c r="F256" s="20"/>
      <c r="G256" s="83"/>
      <c r="H256" s="47"/>
    </row>
    <row r="257" spans="1:8" x14ac:dyDescent="0.2">
      <c r="A257" s="13" t="str">
        <f t="shared" si="3"/>
        <v/>
      </c>
      <c r="B257" s="26"/>
      <c r="C257" s="26"/>
      <c r="D257" s="20"/>
      <c r="E257" s="20"/>
      <c r="F257" s="20"/>
      <c r="G257" s="83"/>
      <c r="H257" s="47"/>
    </row>
    <row r="258" spans="1:8" x14ac:dyDescent="0.2">
      <c r="A258" s="13" t="str">
        <f t="shared" si="3"/>
        <v/>
      </c>
      <c r="B258" s="26"/>
      <c r="C258" s="26"/>
      <c r="D258" s="20"/>
      <c r="E258" s="20"/>
      <c r="F258" s="20"/>
      <c r="G258" s="83"/>
      <c r="H258" s="47"/>
    </row>
    <row r="259" spans="1:8" x14ac:dyDescent="0.2">
      <c r="A259" s="13" t="str">
        <f t="shared" si="3"/>
        <v/>
      </c>
      <c r="B259" s="26"/>
      <c r="C259" s="26"/>
      <c r="D259" s="20"/>
      <c r="E259" s="20"/>
      <c r="F259" s="20"/>
      <c r="G259" s="83"/>
      <c r="H259" s="47"/>
    </row>
    <row r="260" spans="1:8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83"/>
      <c r="H260" s="47"/>
    </row>
    <row r="261" spans="1:8" x14ac:dyDescent="0.2">
      <c r="A261" s="13" t="str">
        <f t="shared" si="4"/>
        <v/>
      </c>
      <c r="B261" s="26"/>
      <c r="C261" s="26"/>
      <c r="D261" s="20"/>
      <c r="E261" s="20"/>
      <c r="F261" s="20"/>
      <c r="G261" s="83"/>
      <c r="H261" s="47"/>
    </row>
    <row r="262" spans="1:8" x14ac:dyDescent="0.2">
      <c r="A262" s="13" t="str">
        <f t="shared" si="4"/>
        <v/>
      </c>
      <c r="B262" s="26"/>
      <c r="C262" s="26"/>
      <c r="D262" s="20"/>
      <c r="E262" s="20"/>
      <c r="F262" s="20"/>
      <c r="G262" s="83"/>
      <c r="H262" s="47"/>
    </row>
    <row r="263" spans="1:8" x14ac:dyDescent="0.2">
      <c r="A263" s="13" t="str">
        <f t="shared" si="4"/>
        <v/>
      </c>
      <c r="B263" s="26"/>
      <c r="C263" s="26"/>
      <c r="D263" s="20"/>
      <c r="E263" s="20"/>
      <c r="F263" s="20"/>
      <c r="G263" s="83"/>
      <c r="H263" s="47"/>
    </row>
    <row r="264" spans="1:8" x14ac:dyDescent="0.2">
      <c r="A264" s="13" t="str">
        <f t="shared" si="4"/>
        <v/>
      </c>
      <c r="B264" s="26"/>
      <c r="C264" s="26"/>
      <c r="D264" s="20"/>
      <c r="E264" s="20"/>
      <c r="F264" s="20"/>
      <c r="G264" s="83"/>
      <c r="H264" s="47"/>
    </row>
    <row r="265" spans="1:8" x14ac:dyDescent="0.2">
      <c r="A265" s="13" t="str">
        <f t="shared" si="4"/>
        <v/>
      </c>
      <c r="B265" s="26"/>
      <c r="C265" s="26"/>
      <c r="D265" s="20"/>
      <c r="E265" s="20"/>
      <c r="F265" s="20"/>
      <c r="G265" s="83"/>
      <c r="H265" s="47"/>
    </row>
    <row r="266" spans="1:8" x14ac:dyDescent="0.2">
      <c r="A266" s="13" t="str">
        <f t="shared" si="4"/>
        <v/>
      </c>
      <c r="B266" s="26"/>
      <c r="C266" s="26"/>
      <c r="D266" s="20"/>
      <c r="E266" s="20"/>
      <c r="F266" s="20"/>
      <c r="G266" s="83"/>
      <c r="H266" s="47"/>
    </row>
    <row r="267" spans="1:8" x14ac:dyDescent="0.2">
      <c r="A267" s="13" t="str">
        <f t="shared" si="4"/>
        <v/>
      </c>
      <c r="B267" s="26"/>
      <c r="C267" s="26"/>
      <c r="D267" s="20"/>
      <c r="E267" s="20"/>
      <c r="F267" s="20"/>
      <c r="G267" s="83"/>
      <c r="H267" s="47"/>
    </row>
    <row r="268" spans="1:8" x14ac:dyDescent="0.2">
      <c r="A268" s="13" t="str">
        <f t="shared" si="4"/>
        <v/>
      </c>
      <c r="B268" s="26"/>
      <c r="C268" s="26"/>
      <c r="D268" s="20"/>
      <c r="E268" s="20"/>
      <c r="F268" s="20"/>
      <c r="G268" s="83"/>
      <c r="H268" s="47"/>
    </row>
    <row r="269" spans="1:8" x14ac:dyDescent="0.2">
      <c r="A269" s="13" t="str">
        <f t="shared" si="4"/>
        <v/>
      </c>
      <c r="B269" s="26"/>
      <c r="C269" s="26"/>
      <c r="D269" s="20"/>
      <c r="E269" s="20"/>
      <c r="F269" s="20"/>
      <c r="G269" s="83"/>
      <c r="H269" s="47"/>
    </row>
    <row r="270" spans="1:8" x14ac:dyDescent="0.2">
      <c r="A270" s="13" t="str">
        <f t="shared" si="4"/>
        <v/>
      </c>
      <c r="B270" s="26"/>
      <c r="C270" s="26"/>
      <c r="D270" s="20"/>
      <c r="E270" s="20"/>
      <c r="F270" s="20"/>
      <c r="G270" s="83"/>
      <c r="H270" s="47"/>
    </row>
    <row r="271" spans="1:8" x14ac:dyDescent="0.2">
      <c r="A271" s="13" t="str">
        <f t="shared" si="4"/>
        <v/>
      </c>
      <c r="B271" s="26"/>
      <c r="C271" s="26"/>
      <c r="D271" s="20"/>
      <c r="E271" s="20"/>
      <c r="F271" s="20"/>
      <c r="G271" s="83"/>
      <c r="H271" s="47"/>
    </row>
    <row r="272" spans="1:8" x14ac:dyDescent="0.2">
      <c r="A272" s="13" t="str">
        <f t="shared" si="4"/>
        <v/>
      </c>
      <c r="B272" s="26"/>
      <c r="C272" s="26"/>
      <c r="D272" s="20"/>
      <c r="E272" s="20"/>
      <c r="F272" s="20"/>
      <c r="G272" s="83"/>
      <c r="H272" s="47"/>
    </row>
    <row r="273" spans="1:8" x14ac:dyDescent="0.2">
      <c r="A273" s="13" t="str">
        <f t="shared" si="4"/>
        <v/>
      </c>
      <c r="B273" s="26"/>
      <c r="C273" s="26"/>
      <c r="D273" s="20"/>
      <c r="E273" s="20"/>
      <c r="F273" s="20"/>
      <c r="G273" s="83"/>
      <c r="H273" s="47"/>
    </row>
    <row r="274" spans="1:8" x14ac:dyDescent="0.2">
      <c r="A274" s="13" t="str">
        <f t="shared" si="4"/>
        <v/>
      </c>
      <c r="B274" s="26"/>
      <c r="C274" s="26"/>
      <c r="D274" s="20"/>
      <c r="E274" s="20"/>
      <c r="F274" s="20"/>
      <c r="G274" s="83"/>
      <c r="H274" s="47"/>
    </row>
    <row r="275" spans="1:8" x14ac:dyDescent="0.2">
      <c r="A275" s="13" t="str">
        <f t="shared" si="4"/>
        <v/>
      </c>
      <c r="B275" s="26"/>
      <c r="C275" s="26"/>
      <c r="D275" s="20"/>
      <c r="E275" s="20"/>
      <c r="F275" s="20"/>
      <c r="G275" s="83"/>
      <c r="H275" s="47"/>
    </row>
    <row r="276" spans="1:8" x14ac:dyDescent="0.2">
      <c r="A276" s="13" t="str">
        <f t="shared" si="4"/>
        <v/>
      </c>
      <c r="B276" s="26"/>
      <c r="C276" s="26"/>
      <c r="D276" s="20"/>
      <c r="E276" s="20"/>
      <c r="F276" s="20"/>
      <c r="G276" s="83"/>
      <c r="H276" s="47"/>
    </row>
    <row r="277" spans="1:8" x14ac:dyDescent="0.2">
      <c r="A277" s="13" t="str">
        <f t="shared" si="4"/>
        <v/>
      </c>
      <c r="B277" s="26"/>
      <c r="C277" s="26"/>
      <c r="D277" s="20"/>
      <c r="E277" s="20"/>
      <c r="F277" s="20"/>
      <c r="G277" s="83"/>
      <c r="H277" s="47"/>
    </row>
    <row r="278" spans="1:8" x14ac:dyDescent="0.2">
      <c r="A278" s="13" t="str">
        <f t="shared" si="4"/>
        <v/>
      </c>
      <c r="B278" s="26"/>
      <c r="C278" s="26"/>
      <c r="D278" s="20"/>
      <c r="E278" s="20"/>
      <c r="F278" s="20"/>
      <c r="G278" s="83"/>
      <c r="H278" s="47"/>
    </row>
    <row r="279" spans="1:8" x14ac:dyDescent="0.2">
      <c r="A279" s="13" t="str">
        <f t="shared" si="4"/>
        <v/>
      </c>
      <c r="B279" s="26"/>
      <c r="C279" s="26"/>
      <c r="D279" s="20"/>
      <c r="E279" s="20"/>
      <c r="F279" s="20"/>
      <c r="G279" s="83"/>
      <c r="H279" s="47"/>
    </row>
    <row r="280" spans="1:8" x14ac:dyDescent="0.2">
      <c r="A280" s="13" t="str">
        <f t="shared" si="4"/>
        <v/>
      </c>
      <c r="B280" s="26"/>
      <c r="C280" s="26"/>
      <c r="D280" s="20"/>
      <c r="E280" s="20"/>
      <c r="F280" s="20"/>
      <c r="G280" s="83"/>
      <c r="H280" s="47"/>
    </row>
    <row r="281" spans="1:8" x14ac:dyDescent="0.2">
      <c r="A281" s="13" t="str">
        <f t="shared" si="4"/>
        <v/>
      </c>
      <c r="B281" s="26"/>
      <c r="C281" s="26"/>
      <c r="D281" s="20"/>
      <c r="E281" s="20"/>
      <c r="F281" s="20"/>
      <c r="G281" s="83"/>
      <c r="H281" s="47"/>
    </row>
    <row r="282" spans="1:8" x14ac:dyDescent="0.2">
      <c r="A282" s="13" t="str">
        <f t="shared" si="4"/>
        <v/>
      </c>
      <c r="B282" s="26"/>
      <c r="C282" s="26"/>
      <c r="D282" s="20"/>
      <c r="E282" s="20"/>
      <c r="F282" s="20"/>
      <c r="G282" s="83"/>
      <c r="H282" s="47"/>
    </row>
    <row r="283" spans="1:8" x14ac:dyDescent="0.2">
      <c r="A283" s="13" t="str">
        <f t="shared" si="4"/>
        <v/>
      </c>
      <c r="B283" s="26"/>
      <c r="C283" s="26"/>
      <c r="D283" s="20"/>
      <c r="E283" s="20"/>
      <c r="F283" s="20"/>
      <c r="G283" s="83"/>
      <c r="H283" s="47"/>
    </row>
    <row r="284" spans="1:8" x14ac:dyDescent="0.2">
      <c r="A284" s="13" t="str">
        <f t="shared" si="4"/>
        <v/>
      </c>
      <c r="B284" s="26"/>
      <c r="C284" s="26"/>
      <c r="D284" s="20"/>
      <c r="E284" s="20"/>
      <c r="F284" s="20"/>
      <c r="G284" s="83"/>
      <c r="H284" s="47"/>
    </row>
    <row r="285" spans="1:8" x14ac:dyDescent="0.2">
      <c r="A285" s="13" t="str">
        <f t="shared" si="4"/>
        <v/>
      </c>
      <c r="B285" s="26"/>
      <c r="C285" s="26"/>
      <c r="D285" s="20"/>
      <c r="E285" s="20"/>
      <c r="F285" s="20"/>
      <c r="G285" s="83"/>
      <c r="H285" s="47"/>
    </row>
    <row r="286" spans="1:8" x14ac:dyDescent="0.2">
      <c r="A286" s="13" t="str">
        <f t="shared" si="4"/>
        <v/>
      </c>
      <c r="B286" s="26"/>
      <c r="C286" s="26"/>
      <c r="D286" s="20"/>
      <c r="E286" s="20"/>
      <c r="F286" s="20"/>
      <c r="G286" s="83"/>
      <c r="H286" s="47"/>
    </row>
    <row r="287" spans="1:8" x14ac:dyDescent="0.2">
      <c r="A287" s="13" t="str">
        <f t="shared" si="4"/>
        <v/>
      </c>
      <c r="B287" s="26"/>
      <c r="C287" s="26"/>
      <c r="D287" s="20"/>
      <c r="E287" s="20"/>
      <c r="F287" s="20"/>
      <c r="G287" s="83"/>
      <c r="H287" s="47"/>
    </row>
    <row r="288" spans="1:8" x14ac:dyDescent="0.2">
      <c r="A288" s="13" t="str">
        <f t="shared" si="4"/>
        <v/>
      </c>
      <c r="B288" s="26"/>
      <c r="C288" s="26"/>
      <c r="D288" s="20"/>
      <c r="E288" s="20"/>
      <c r="F288" s="20"/>
      <c r="G288" s="83"/>
      <c r="H288" s="47"/>
    </row>
    <row r="289" spans="1:8" x14ac:dyDescent="0.2">
      <c r="A289" s="13" t="str">
        <f t="shared" si="4"/>
        <v/>
      </c>
      <c r="B289" s="26"/>
      <c r="C289" s="26"/>
      <c r="D289" s="20"/>
      <c r="E289" s="20"/>
      <c r="F289" s="20"/>
      <c r="G289" s="83"/>
      <c r="H289" s="47"/>
    </row>
    <row r="290" spans="1:8" x14ac:dyDescent="0.2">
      <c r="A290" s="13" t="str">
        <f t="shared" si="4"/>
        <v/>
      </c>
      <c r="B290" s="26"/>
      <c r="C290" s="26"/>
      <c r="D290" s="20"/>
      <c r="E290" s="20"/>
      <c r="F290" s="20"/>
      <c r="G290" s="83"/>
      <c r="H290" s="47"/>
    </row>
    <row r="291" spans="1:8" x14ac:dyDescent="0.2">
      <c r="A291" s="13" t="str">
        <f t="shared" si="4"/>
        <v/>
      </c>
      <c r="B291" s="26"/>
      <c r="C291" s="26"/>
      <c r="D291" s="20"/>
      <c r="E291" s="20"/>
      <c r="F291" s="20"/>
      <c r="G291" s="83"/>
      <c r="H291" s="47"/>
    </row>
    <row r="292" spans="1:8" x14ac:dyDescent="0.2">
      <c r="A292" s="13" t="str">
        <f t="shared" si="4"/>
        <v/>
      </c>
      <c r="B292" s="26"/>
      <c r="C292" s="26"/>
      <c r="D292" s="20"/>
      <c r="E292" s="20"/>
      <c r="F292" s="20"/>
      <c r="G292" s="83"/>
      <c r="H292" s="47"/>
    </row>
    <row r="293" spans="1:8" x14ac:dyDescent="0.2">
      <c r="A293" s="13" t="str">
        <f t="shared" si="4"/>
        <v/>
      </c>
      <c r="B293" s="26"/>
      <c r="C293" s="26"/>
      <c r="D293" s="20"/>
      <c r="E293" s="20"/>
      <c r="F293" s="20"/>
      <c r="G293" s="83"/>
      <c r="H293" s="47"/>
    </row>
    <row r="294" spans="1:8" x14ac:dyDescent="0.2">
      <c r="A294" s="13" t="str">
        <f t="shared" si="4"/>
        <v/>
      </c>
      <c r="B294" s="26"/>
      <c r="C294" s="26"/>
      <c r="D294" s="20"/>
      <c r="E294" s="20"/>
      <c r="F294" s="20"/>
      <c r="G294" s="83"/>
      <c r="H294" s="47"/>
    </row>
    <row r="295" spans="1:8" x14ac:dyDescent="0.2">
      <c r="A295" s="13" t="str">
        <f t="shared" si="4"/>
        <v/>
      </c>
      <c r="B295" s="26"/>
      <c r="C295" s="26"/>
      <c r="D295" s="20"/>
      <c r="E295" s="20"/>
      <c r="F295" s="20"/>
      <c r="G295" s="83"/>
      <c r="H295" s="47"/>
    </row>
    <row r="296" spans="1:8" x14ac:dyDescent="0.2">
      <c r="A296" s="13" t="str">
        <f t="shared" si="4"/>
        <v/>
      </c>
      <c r="B296" s="26"/>
      <c r="C296" s="26"/>
      <c r="D296" s="20"/>
      <c r="E296" s="20"/>
      <c r="F296" s="20"/>
      <c r="G296" s="83"/>
      <c r="H296" s="47"/>
    </row>
    <row r="297" spans="1:8" x14ac:dyDescent="0.2">
      <c r="A297" s="13" t="str">
        <f t="shared" si="4"/>
        <v/>
      </c>
      <c r="B297" s="26"/>
      <c r="C297" s="26"/>
      <c r="D297" s="20"/>
      <c r="E297" s="20"/>
      <c r="F297" s="20"/>
      <c r="G297" s="83"/>
      <c r="H297" s="47"/>
    </row>
    <row r="298" spans="1:8" x14ac:dyDescent="0.2">
      <c r="A298" s="13" t="str">
        <f t="shared" si="4"/>
        <v/>
      </c>
      <c r="B298" s="26"/>
      <c r="C298" s="26"/>
      <c r="D298" s="20"/>
      <c r="E298" s="20"/>
      <c r="F298" s="20"/>
      <c r="G298" s="83"/>
      <c r="H298" s="47"/>
    </row>
    <row r="299" spans="1:8" x14ac:dyDescent="0.2">
      <c r="A299" s="13" t="str">
        <f t="shared" si="4"/>
        <v/>
      </c>
      <c r="B299" s="26"/>
      <c r="C299" s="26"/>
      <c r="D299" s="20"/>
      <c r="E299" s="20"/>
      <c r="F299" s="20"/>
      <c r="G299" s="83"/>
      <c r="H299" s="47"/>
    </row>
    <row r="300" spans="1:8" x14ac:dyDescent="0.2">
      <c r="A300" s="13" t="str">
        <f t="shared" si="4"/>
        <v/>
      </c>
      <c r="B300" s="26"/>
      <c r="C300" s="26"/>
      <c r="D300" s="20"/>
      <c r="E300" s="20"/>
      <c r="F300" s="20"/>
      <c r="G300" s="83"/>
      <c r="H300" s="47"/>
    </row>
    <row r="301" spans="1:8" x14ac:dyDescent="0.2">
      <c r="A301" s="13" t="str">
        <f t="shared" si="4"/>
        <v/>
      </c>
      <c r="B301" s="26"/>
      <c r="C301" s="26"/>
      <c r="D301" s="20"/>
      <c r="E301" s="20"/>
      <c r="F301" s="20"/>
      <c r="G301" s="83"/>
      <c r="H301" s="47"/>
    </row>
    <row r="302" spans="1:8" x14ac:dyDescent="0.2">
      <c r="A302" s="13" t="str">
        <f t="shared" si="4"/>
        <v/>
      </c>
      <c r="B302" s="26"/>
      <c r="C302" s="26"/>
      <c r="D302" s="20"/>
      <c r="E302" s="20"/>
      <c r="F302" s="20"/>
      <c r="G302" s="83"/>
      <c r="H302" s="47"/>
    </row>
    <row r="303" spans="1:8" x14ac:dyDescent="0.2">
      <c r="A303" s="13" t="str">
        <f t="shared" si="4"/>
        <v/>
      </c>
      <c r="B303" s="26"/>
      <c r="C303" s="26"/>
      <c r="D303" s="20"/>
      <c r="E303" s="20"/>
      <c r="F303" s="20"/>
      <c r="G303" s="83"/>
      <c r="H303" s="47"/>
    </row>
    <row r="304" spans="1:8" x14ac:dyDescent="0.2">
      <c r="A304" s="13" t="str">
        <f t="shared" si="4"/>
        <v/>
      </c>
      <c r="B304" s="26"/>
      <c r="C304" s="26"/>
      <c r="D304" s="20"/>
      <c r="E304" s="20"/>
      <c r="F304" s="20"/>
      <c r="G304" s="83"/>
      <c r="H304" s="47"/>
    </row>
    <row r="305" spans="1:8" x14ac:dyDescent="0.2">
      <c r="A305" s="13" t="str">
        <f t="shared" si="4"/>
        <v/>
      </c>
      <c r="B305" s="26"/>
      <c r="C305" s="26"/>
      <c r="D305" s="20"/>
      <c r="E305" s="20"/>
      <c r="F305" s="20"/>
      <c r="G305" s="83"/>
      <c r="H305" s="47"/>
    </row>
    <row r="306" spans="1:8" x14ac:dyDescent="0.2">
      <c r="A306" s="13" t="str">
        <f t="shared" si="4"/>
        <v/>
      </c>
      <c r="B306" s="26"/>
      <c r="C306" s="26"/>
      <c r="D306" s="20"/>
      <c r="E306" s="20"/>
      <c r="F306" s="20"/>
      <c r="G306" s="83"/>
      <c r="H306" s="47"/>
    </row>
    <row r="307" spans="1:8" x14ac:dyDescent="0.2">
      <c r="A307" s="13" t="str">
        <f t="shared" si="4"/>
        <v/>
      </c>
      <c r="B307" s="26"/>
      <c r="C307" s="26"/>
      <c r="D307" s="20"/>
      <c r="E307" s="20"/>
      <c r="F307" s="20"/>
      <c r="G307" s="83"/>
      <c r="H307" s="47"/>
    </row>
    <row r="308" spans="1:8" x14ac:dyDescent="0.2">
      <c r="A308" s="13" t="str">
        <f t="shared" si="4"/>
        <v/>
      </c>
      <c r="B308" s="26"/>
      <c r="C308" s="26"/>
      <c r="D308" s="20"/>
      <c r="E308" s="20"/>
      <c r="F308" s="20"/>
      <c r="G308" s="83"/>
      <c r="H308" s="47"/>
    </row>
    <row r="309" spans="1:8" x14ac:dyDescent="0.2">
      <c r="A309" s="13" t="str">
        <f t="shared" si="4"/>
        <v/>
      </c>
      <c r="B309" s="26"/>
      <c r="C309" s="26"/>
      <c r="D309" s="20"/>
      <c r="E309" s="20"/>
      <c r="F309" s="20"/>
      <c r="G309" s="83"/>
      <c r="H309" s="47"/>
    </row>
    <row r="310" spans="1:8" x14ac:dyDescent="0.2">
      <c r="A310" s="13" t="str">
        <f t="shared" si="4"/>
        <v/>
      </c>
      <c r="B310" s="26"/>
      <c r="C310" s="26"/>
      <c r="D310" s="20"/>
      <c r="E310" s="20"/>
      <c r="F310" s="20"/>
      <c r="G310" s="83"/>
      <c r="H310" s="47"/>
    </row>
    <row r="311" spans="1:8" x14ac:dyDescent="0.2">
      <c r="A311" s="13" t="str">
        <f t="shared" si="4"/>
        <v/>
      </c>
      <c r="B311" s="26"/>
      <c r="C311" s="26"/>
      <c r="D311" s="20"/>
      <c r="E311" s="20"/>
      <c r="F311" s="20"/>
      <c r="G311" s="83"/>
      <c r="H311" s="47"/>
    </row>
    <row r="312" spans="1:8" x14ac:dyDescent="0.2">
      <c r="A312" s="13" t="str">
        <f t="shared" si="4"/>
        <v/>
      </c>
      <c r="B312" s="26"/>
      <c r="C312" s="26"/>
      <c r="D312" s="20"/>
      <c r="E312" s="20"/>
      <c r="F312" s="20"/>
      <c r="G312" s="83"/>
      <c r="H312" s="47"/>
    </row>
    <row r="313" spans="1:8" x14ac:dyDescent="0.2">
      <c r="A313" s="13" t="str">
        <f t="shared" si="4"/>
        <v/>
      </c>
      <c r="B313" s="26"/>
      <c r="C313" s="26"/>
      <c r="D313" s="20"/>
      <c r="E313" s="20"/>
      <c r="F313" s="20"/>
      <c r="G313" s="83"/>
      <c r="H313" s="47"/>
    </row>
    <row r="314" spans="1:8" x14ac:dyDescent="0.2">
      <c r="A314" s="13" t="str">
        <f t="shared" si="4"/>
        <v/>
      </c>
      <c r="B314" s="26"/>
      <c r="C314" s="26"/>
      <c r="D314" s="20"/>
      <c r="E314" s="20"/>
      <c r="F314" s="20"/>
      <c r="G314" s="83"/>
      <c r="H314" s="47"/>
    </row>
    <row r="315" spans="1:8" x14ac:dyDescent="0.2">
      <c r="A315" s="13" t="str">
        <f t="shared" si="4"/>
        <v/>
      </c>
      <c r="B315" s="26"/>
      <c r="C315" s="26"/>
      <c r="D315" s="20"/>
      <c r="E315" s="20"/>
      <c r="F315" s="20"/>
      <c r="G315" s="83"/>
      <c r="H315" s="47"/>
    </row>
    <row r="316" spans="1:8" x14ac:dyDescent="0.2">
      <c r="A316" s="13" t="str">
        <f t="shared" si="4"/>
        <v/>
      </c>
      <c r="B316" s="26"/>
      <c r="C316" s="26"/>
      <c r="D316" s="20"/>
      <c r="E316" s="20"/>
      <c r="F316" s="20"/>
      <c r="G316" s="83"/>
      <c r="H316" s="47"/>
    </row>
    <row r="317" spans="1:8" x14ac:dyDescent="0.2">
      <c r="A317" s="13" t="str">
        <f t="shared" si="4"/>
        <v/>
      </c>
      <c r="B317" s="26"/>
      <c r="C317" s="26"/>
      <c r="D317" s="20"/>
      <c r="E317" s="20"/>
      <c r="F317" s="20"/>
      <c r="G317" s="83"/>
      <c r="H317" s="47"/>
    </row>
    <row r="318" spans="1:8" x14ac:dyDescent="0.2">
      <c r="A318" s="13" t="str">
        <f t="shared" si="4"/>
        <v/>
      </c>
      <c r="B318" s="26"/>
      <c r="C318" s="26"/>
      <c r="D318" s="20"/>
      <c r="E318" s="20"/>
      <c r="F318" s="20"/>
      <c r="G318" s="83"/>
      <c r="H318" s="47"/>
    </row>
    <row r="319" spans="1:8" x14ac:dyDescent="0.2">
      <c r="A319" s="13" t="str">
        <f t="shared" si="4"/>
        <v/>
      </c>
      <c r="B319" s="26"/>
      <c r="C319" s="26"/>
      <c r="D319" s="20"/>
      <c r="E319" s="20"/>
      <c r="F319" s="20"/>
      <c r="G319" s="83"/>
      <c r="H319" s="47"/>
    </row>
    <row r="320" spans="1:8" x14ac:dyDescent="0.2">
      <c r="A320" s="13" t="str">
        <f t="shared" si="4"/>
        <v/>
      </c>
      <c r="B320" s="26"/>
      <c r="C320" s="26"/>
      <c r="D320" s="20"/>
      <c r="E320" s="20"/>
      <c r="F320" s="20"/>
      <c r="G320" s="83"/>
      <c r="H320" s="47"/>
    </row>
    <row r="321" spans="1:8" x14ac:dyDescent="0.2">
      <c r="A321" s="13" t="str">
        <f t="shared" si="4"/>
        <v/>
      </c>
      <c r="B321" s="26"/>
      <c r="C321" s="26"/>
      <c r="D321" s="20"/>
      <c r="E321" s="20"/>
      <c r="F321" s="20"/>
      <c r="G321" s="83"/>
      <c r="H321" s="47"/>
    </row>
    <row r="322" spans="1:8" x14ac:dyDescent="0.2">
      <c r="A322" s="13" t="str">
        <f t="shared" si="4"/>
        <v/>
      </c>
      <c r="B322" s="26"/>
      <c r="C322" s="26"/>
      <c r="D322" s="20"/>
      <c r="E322" s="20"/>
      <c r="F322" s="20"/>
      <c r="G322" s="83"/>
      <c r="H322" s="47"/>
    </row>
    <row r="323" spans="1:8" x14ac:dyDescent="0.2">
      <c r="A323" s="13" t="str">
        <f t="shared" si="4"/>
        <v/>
      </c>
      <c r="B323" s="26"/>
      <c r="C323" s="26"/>
      <c r="D323" s="20"/>
      <c r="E323" s="20"/>
      <c r="F323" s="20"/>
      <c r="G323" s="83"/>
      <c r="H323" s="47"/>
    </row>
    <row r="324" spans="1:8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83"/>
      <c r="H324" s="47"/>
    </row>
    <row r="325" spans="1:8" x14ac:dyDescent="0.2">
      <c r="A325" s="13" t="str">
        <f t="shared" si="5"/>
        <v/>
      </c>
      <c r="B325" s="26"/>
      <c r="C325" s="26"/>
      <c r="D325" s="20"/>
      <c r="E325" s="20"/>
      <c r="F325" s="20"/>
      <c r="G325" s="83"/>
      <c r="H325" s="47"/>
    </row>
    <row r="326" spans="1:8" x14ac:dyDescent="0.2">
      <c r="A326" s="13" t="str">
        <f t="shared" si="5"/>
        <v/>
      </c>
      <c r="B326" s="26"/>
      <c r="C326" s="26"/>
      <c r="D326" s="20"/>
      <c r="E326" s="20"/>
      <c r="F326" s="20"/>
      <c r="G326" s="83"/>
      <c r="H326" s="47"/>
    </row>
    <row r="327" spans="1:8" x14ac:dyDescent="0.2">
      <c r="A327" s="13" t="str">
        <f t="shared" si="5"/>
        <v/>
      </c>
      <c r="B327" s="26"/>
      <c r="C327" s="26"/>
      <c r="D327" s="20"/>
      <c r="E327" s="20"/>
      <c r="F327" s="20"/>
      <c r="G327" s="83"/>
      <c r="H327" s="47"/>
    </row>
    <row r="328" spans="1:8" x14ac:dyDescent="0.2">
      <c r="A328" s="13" t="str">
        <f t="shared" si="5"/>
        <v/>
      </c>
      <c r="B328" s="26"/>
      <c r="C328" s="26"/>
      <c r="D328" s="20"/>
      <c r="E328" s="20"/>
      <c r="F328" s="20"/>
      <c r="G328" s="83"/>
      <c r="H328" s="47"/>
    </row>
    <row r="329" spans="1:8" x14ac:dyDescent="0.2">
      <c r="A329" s="13" t="str">
        <f t="shared" si="5"/>
        <v/>
      </c>
      <c r="B329" s="26"/>
      <c r="C329" s="26"/>
      <c r="D329" s="20"/>
      <c r="E329" s="20"/>
      <c r="F329" s="20"/>
      <c r="G329" s="83"/>
      <c r="H329" s="47"/>
    </row>
    <row r="330" spans="1:8" x14ac:dyDescent="0.2">
      <c r="A330" s="13" t="str">
        <f t="shared" si="5"/>
        <v/>
      </c>
      <c r="B330" s="26"/>
      <c r="C330" s="26"/>
      <c r="D330" s="20"/>
      <c r="E330" s="20"/>
      <c r="F330" s="20"/>
      <c r="G330" s="83"/>
      <c r="H330" s="47"/>
    </row>
    <row r="331" spans="1:8" x14ac:dyDescent="0.2">
      <c r="A331" s="13" t="str">
        <f t="shared" si="5"/>
        <v/>
      </c>
      <c r="B331" s="26"/>
      <c r="C331" s="26"/>
      <c r="D331" s="20"/>
      <c r="E331" s="20"/>
      <c r="F331" s="20"/>
      <c r="G331" s="83"/>
      <c r="H331" s="47"/>
    </row>
    <row r="332" spans="1:8" x14ac:dyDescent="0.2">
      <c r="A332" s="13" t="str">
        <f t="shared" si="5"/>
        <v/>
      </c>
      <c r="B332" s="26"/>
      <c r="C332" s="26"/>
      <c r="D332" s="20"/>
      <c r="E332" s="20"/>
      <c r="F332" s="20"/>
      <c r="G332" s="83"/>
      <c r="H332" s="47"/>
    </row>
    <row r="333" spans="1:8" x14ac:dyDescent="0.2">
      <c r="A333" s="13" t="str">
        <f t="shared" si="5"/>
        <v/>
      </c>
      <c r="B333" s="26"/>
      <c r="C333" s="26"/>
      <c r="D333" s="20"/>
      <c r="E333" s="20"/>
      <c r="F333" s="20"/>
      <c r="G333" s="83"/>
      <c r="H333" s="47"/>
    </row>
    <row r="334" spans="1:8" x14ac:dyDescent="0.2">
      <c r="A334" s="13" t="str">
        <f t="shared" si="5"/>
        <v/>
      </c>
      <c r="B334" s="26"/>
      <c r="C334" s="26"/>
      <c r="D334" s="20"/>
      <c r="E334" s="20"/>
      <c r="F334" s="20"/>
      <c r="G334" s="83"/>
      <c r="H334" s="47"/>
    </row>
    <row r="335" spans="1:8" x14ac:dyDescent="0.2">
      <c r="A335" s="13" t="str">
        <f t="shared" si="5"/>
        <v/>
      </c>
      <c r="B335" s="26"/>
      <c r="C335" s="26"/>
      <c r="D335" s="20"/>
      <c r="E335" s="20"/>
      <c r="F335" s="20"/>
      <c r="G335" s="83"/>
      <c r="H335" s="47"/>
    </row>
    <row r="336" spans="1:8" x14ac:dyDescent="0.2">
      <c r="A336" s="13" t="str">
        <f t="shared" si="5"/>
        <v/>
      </c>
      <c r="B336" s="26"/>
      <c r="C336" s="26"/>
      <c r="D336" s="20"/>
      <c r="E336" s="20"/>
      <c r="F336" s="20"/>
      <c r="G336" s="83"/>
      <c r="H336" s="47"/>
    </row>
    <row r="337" spans="1:8" x14ac:dyDescent="0.2">
      <c r="A337" s="13" t="str">
        <f t="shared" si="5"/>
        <v/>
      </c>
      <c r="B337" s="26"/>
      <c r="C337" s="26"/>
      <c r="D337" s="20"/>
      <c r="E337" s="20"/>
      <c r="F337" s="20"/>
      <c r="G337" s="83"/>
      <c r="H337" s="47"/>
    </row>
    <row r="338" spans="1:8" x14ac:dyDescent="0.2">
      <c r="A338" s="13" t="str">
        <f t="shared" si="5"/>
        <v/>
      </c>
      <c r="B338" s="26"/>
      <c r="C338" s="26"/>
      <c r="D338" s="20"/>
      <c r="E338" s="20"/>
      <c r="F338" s="20"/>
      <c r="G338" s="83"/>
      <c r="H338" s="47"/>
    </row>
    <row r="339" spans="1:8" x14ac:dyDescent="0.2">
      <c r="A339" s="13" t="str">
        <f t="shared" si="5"/>
        <v/>
      </c>
      <c r="B339" s="26"/>
      <c r="C339" s="26"/>
      <c r="D339" s="20"/>
      <c r="E339" s="20"/>
      <c r="F339" s="20"/>
      <c r="G339" s="83"/>
      <c r="H339" s="47"/>
    </row>
    <row r="340" spans="1:8" x14ac:dyDescent="0.2">
      <c r="A340" s="13" t="str">
        <f t="shared" si="5"/>
        <v/>
      </c>
      <c r="B340" s="26"/>
      <c r="C340" s="26"/>
      <c r="D340" s="20"/>
      <c r="E340" s="20"/>
      <c r="F340" s="20"/>
      <c r="G340" s="83"/>
      <c r="H340" s="47"/>
    </row>
    <row r="341" spans="1:8" x14ac:dyDescent="0.2">
      <c r="A341" s="13" t="str">
        <f t="shared" si="5"/>
        <v/>
      </c>
      <c r="B341" s="26"/>
      <c r="C341" s="26"/>
      <c r="D341" s="20"/>
      <c r="E341" s="20"/>
      <c r="F341" s="20"/>
      <c r="G341" s="83"/>
      <c r="H341" s="47"/>
    </row>
    <row r="342" spans="1:8" x14ac:dyDescent="0.2">
      <c r="A342" s="13" t="str">
        <f t="shared" si="5"/>
        <v/>
      </c>
      <c r="B342" s="26"/>
      <c r="C342" s="26"/>
      <c r="D342" s="20"/>
      <c r="E342" s="20"/>
      <c r="F342" s="20"/>
      <c r="G342" s="83"/>
      <c r="H342" s="47"/>
    </row>
    <row r="343" spans="1:8" x14ac:dyDescent="0.2">
      <c r="A343" s="13" t="str">
        <f t="shared" si="5"/>
        <v/>
      </c>
      <c r="B343" s="26"/>
      <c r="C343" s="26"/>
      <c r="D343" s="20"/>
      <c r="E343" s="20"/>
      <c r="F343" s="20"/>
      <c r="G343" s="83"/>
      <c r="H343" s="47"/>
    </row>
    <row r="344" spans="1:8" x14ac:dyDescent="0.2">
      <c r="A344" s="13" t="str">
        <f t="shared" si="5"/>
        <v/>
      </c>
      <c r="B344" s="26"/>
      <c r="C344" s="26"/>
      <c r="D344" s="20"/>
      <c r="E344" s="20"/>
      <c r="F344" s="20"/>
      <c r="G344" s="83"/>
      <c r="H344" s="47"/>
    </row>
    <row r="345" spans="1:8" x14ac:dyDescent="0.2">
      <c r="A345" s="13" t="str">
        <f t="shared" si="5"/>
        <v/>
      </c>
      <c r="B345" s="26"/>
      <c r="C345" s="26"/>
      <c r="D345" s="20"/>
      <c r="E345" s="20"/>
      <c r="F345" s="20"/>
      <c r="G345" s="83"/>
      <c r="H345" s="47"/>
    </row>
    <row r="346" spans="1:8" x14ac:dyDescent="0.2">
      <c r="A346" s="13" t="str">
        <f t="shared" si="5"/>
        <v/>
      </c>
      <c r="B346" s="26"/>
      <c r="C346" s="26"/>
      <c r="D346" s="20"/>
      <c r="E346" s="20"/>
      <c r="F346" s="20"/>
      <c r="G346" s="83"/>
      <c r="H346" s="47"/>
    </row>
    <row r="347" spans="1:8" x14ac:dyDescent="0.2">
      <c r="A347" s="13" t="str">
        <f t="shared" si="5"/>
        <v/>
      </c>
      <c r="B347" s="26"/>
      <c r="C347" s="26"/>
      <c r="D347" s="20"/>
      <c r="E347" s="20"/>
      <c r="F347" s="20"/>
      <c r="G347" s="83"/>
      <c r="H347" s="47"/>
    </row>
    <row r="348" spans="1:8" x14ac:dyDescent="0.2">
      <c r="A348" s="13" t="str">
        <f t="shared" si="5"/>
        <v/>
      </c>
      <c r="B348" s="26"/>
      <c r="C348" s="26"/>
      <c r="D348" s="20"/>
      <c r="E348" s="20"/>
      <c r="F348" s="20"/>
      <c r="G348" s="83"/>
      <c r="H348" s="47"/>
    </row>
    <row r="349" spans="1:8" x14ac:dyDescent="0.2">
      <c r="A349" s="13" t="str">
        <f t="shared" si="5"/>
        <v/>
      </c>
      <c r="B349" s="26"/>
      <c r="C349" s="26"/>
      <c r="D349" s="20"/>
      <c r="E349" s="20"/>
      <c r="F349" s="20"/>
      <c r="G349" s="83"/>
      <c r="H349" s="47"/>
    </row>
    <row r="350" spans="1:8" x14ac:dyDescent="0.2">
      <c r="A350" s="13" t="str">
        <f t="shared" si="5"/>
        <v/>
      </c>
      <c r="B350" s="26"/>
      <c r="C350" s="26"/>
      <c r="D350" s="20"/>
      <c r="E350" s="20"/>
      <c r="F350" s="20"/>
      <c r="G350" s="83"/>
      <c r="H350" s="47"/>
    </row>
    <row r="351" spans="1:8" x14ac:dyDescent="0.2">
      <c r="A351" s="13" t="str">
        <f t="shared" si="5"/>
        <v/>
      </c>
      <c r="B351" s="26"/>
      <c r="C351" s="26"/>
      <c r="D351" s="20"/>
      <c r="E351" s="20"/>
      <c r="F351" s="20"/>
      <c r="G351" s="83"/>
      <c r="H351" s="47"/>
    </row>
    <row r="352" spans="1:8" x14ac:dyDescent="0.2">
      <c r="A352" s="13" t="str">
        <f t="shared" si="5"/>
        <v/>
      </c>
      <c r="B352" s="26"/>
      <c r="C352" s="26"/>
      <c r="D352" s="20"/>
      <c r="E352" s="20"/>
      <c r="F352" s="20"/>
      <c r="G352" s="83"/>
      <c r="H352" s="47"/>
    </row>
    <row r="353" spans="1:8" x14ac:dyDescent="0.2">
      <c r="A353" s="13" t="str">
        <f t="shared" si="5"/>
        <v/>
      </c>
      <c r="B353" s="26"/>
      <c r="C353" s="26"/>
      <c r="D353" s="20"/>
      <c r="E353" s="20"/>
      <c r="F353" s="20"/>
      <c r="G353" s="83"/>
      <c r="H353" s="47"/>
    </row>
    <row r="354" spans="1:8" x14ac:dyDescent="0.2">
      <c r="A354" s="13" t="str">
        <f t="shared" si="5"/>
        <v/>
      </c>
      <c r="B354" s="26"/>
      <c r="C354" s="26"/>
      <c r="D354" s="20"/>
      <c r="E354" s="20"/>
      <c r="F354" s="20"/>
      <c r="G354" s="83"/>
      <c r="H354" s="47"/>
    </row>
    <row r="355" spans="1:8" x14ac:dyDescent="0.2">
      <c r="A355" s="13" t="str">
        <f t="shared" si="5"/>
        <v/>
      </c>
      <c r="B355" s="26"/>
      <c r="C355" s="26"/>
      <c r="D355" s="20"/>
      <c r="E355" s="20"/>
      <c r="F355" s="20"/>
      <c r="G355" s="83"/>
      <c r="H355" s="47"/>
    </row>
    <row r="356" spans="1:8" x14ac:dyDescent="0.2">
      <c r="A356" s="13" t="str">
        <f t="shared" si="5"/>
        <v/>
      </c>
      <c r="B356" s="26"/>
      <c r="C356" s="26"/>
      <c r="D356" s="20"/>
      <c r="E356" s="20"/>
      <c r="F356" s="20"/>
      <c r="G356" s="83"/>
      <c r="H356" s="47"/>
    </row>
    <row r="357" spans="1:8" x14ac:dyDescent="0.2">
      <c r="A357" s="13" t="str">
        <f t="shared" si="5"/>
        <v/>
      </c>
      <c r="B357" s="26"/>
      <c r="C357" s="26"/>
      <c r="D357" s="20"/>
      <c r="E357" s="20"/>
      <c r="F357" s="20"/>
      <c r="G357" s="83"/>
      <c r="H357" s="47"/>
    </row>
    <row r="358" spans="1:8" x14ac:dyDescent="0.2">
      <c r="A358" s="13" t="str">
        <f t="shared" si="5"/>
        <v/>
      </c>
      <c r="B358" s="26"/>
      <c r="C358" s="26"/>
      <c r="D358" s="20"/>
      <c r="E358" s="20"/>
      <c r="F358" s="20"/>
      <c r="G358" s="83"/>
      <c r="H358" s="47"/>
    </row>
    <row r="359" spans="1:8" x14ac:dyDescent="0.2">
      <c r="A359" s="13" t="str">
        <f t="shared" si="5"/>
        <v/>
      </c>
      <c r="B359" s="26"/>
      <c r="C359" s="26"/>
      <c r="D359" s="20"/>
      <c r="E359" s="20"/>
      <c r="F359" s="20"/>
      <c r="G359" s="83"/>
      <c r="H359" s="47"/>
    </row>
    <row r="360" spans="1:8" x14ac:dyDescent="0.2">
      <c r="A360" s="13" t="str">
        <f t="shared" si="5"/>
        <v/>
      </c>
      <c r="B360" s="26"/>
      <c r="C360" s="26"/>
      <c r="D360" s="20"/>
      <c r="E360" s="20"/>
      <c r="F360" s="20"/>
      <c r="G360" s="83"/>
      <c r="H360" s="47"/>
    </row>
    <row r="361" spans="1:8" x14ac:dyDescent="0.2">
      <c r="A361" s="13" t="str">
        <f t="shared" si="5"/>
        <v/>
      </c>
      <c r="B361" s="26"/>
      <c r="C361" s="26"/>
      <c r="D361" s="20"/>
      <c r="E361" s="20"/>
      <c r="F361" s="20"/>
      <c r="G361" s="83"/>
      <c r="H361" s="47"/>
    </row>
    <row r="362" spans="1:8" x14ac:dyDescent="0.2">
      <c r="A362" s="13" t="str">
        <f t="shared" si="5"/>
        <v/>
      </c>
      <c r="B362" s="26"/>
      <c r="C362" s="26"/>
      <c r="D362" s="20"/>
      <c r="E362" s="20"/>
      <c r="F362" s="20"/>
      <c r="G362" s="83"/>
      <c r="H362" s="47"/>
    </row>
    <row r="363" spans="1:8" x14ac:dyDescent="0.2">
      <c r="A363" s="13" t="str">
        <f t="shared" si="5"/>
        <v/>
      </c>
      <c r="B363" s="26"/>
      <c r="C363" s="26"/>
      <c r="D363" s="20"/>
      <c r="E363" s="20"/>
      <c r="F363" s="20"/>
      <c r="G363" s="83"/>
      <c r="H363" s="47"/>
    </row>
    <row r="364" spans="1:8" x14ac:dyDescent="0.2">
      <c r="A364" s="13" t="str">
        <f t="shared" si="5"/>
        <v/>
      </c>
      <c r="B364" s="26"/>
      <c r="C364" s="26"/>
      <c r="D364" s="20"/>
      <c r="E364" s="20"/>
      <c r="F364" s="20"/>
      <c r="G364" s="83"/>
      <c r="H364" s="47"/>
    </row>
    <row r="365" spans="1:8" x14ac:dyDescent="0.2">
      <c r="A365" s="13" t="str">
        <f t="shared" si="5"/>
        <v/>
      </c>
      <c r="B365" s="26"/>
      <c r="C365" s="26"/>
      <c r="D365" s="20"/>
      <c r="E365" s="20"/>
      <c r="F365" s="20"/>
      <c r="G365" s="83"/>
      <c r="H365" s="47"/>
    </row>
    <row r="366" spans="1:8" x14ac:dyDescent="0.2">
      <c r="A366" s="13" t="str">
        <f t="shared" si="5"/>
        <v/>
      </c>
      <c r="B366" s="26"/>
      <c r="C366" s="26"/>
      <c r="D366" s="20"/>
      <c r="E366" s="20"/>
      <c r="F366" s="20"/>
      <c r="G366" s="83"/>
      <c r="H366" s="47"/>
    </row>
    <row r="367" spans="1:8" x14ac:dyDescent="0.2">
      <c r="A367" s="13" t="str">
        <f t="shared" si="5"/>
        <v/>
      </c>
      <c r="B367" s="26"/>
      <c r="C367" s="26"/>
      <c r="D367" s="20"/>
      <c r="E367" s="20"/>
      <c r="F367" s="20"/>
      <c r="G367" s="83"/>
      <c r="H367" s="47"/>
    </row>
    <row r="368" spans="1:8" x14ac:dyDescent="0.2">
      <c r="A368" s="13" t="str">
        <f t="shared" si="5"/>
        <v/>
      </c>
      <c r="B368" s="26"/>
      <c r="C368" s="26"/>
      <c r="D368" s="20"/>
      <c r="E368" s="20"/>
      <c r="F368" s="20"/>
      <c r="G368" s="83"/>
      <c r="H368" s="47"/>
    </row>
    <row r="369" spans="1:8" x14ac:dyDescent="0.2">
      <c r="A369" s="13" t="str">
        <f t="shared" si="5"/>
        <v/>
      </c>
      <c r="B369" s="26"/>
      <c r="C369" s="26"/>
      <c r="D369" s="20"/>
      <c r="E369" s="20"/>
      <c r="F369" s="20"/>
      <c r="G369" s="83"/>
      <c r="H369" s="47"/>
    </row>
    <row r="370" spans="1:8" x14ac:dyDescent="0.2">
      <c r="A370" s="13" t="str">
        <f t="shared" si="5"/>
        <v/>
      </c>
      <c r="B370" s="26"/>
      <c r="C370" s="26"/>
      <c r="D370" s="20"/>
      <c r="E370" s="20"/>
      <c r="F370" s="20"/>
      <c r="G370" s="83"/>
      <c r="H370" s="47"/>
    </row>
    <row r="371" spans="1:8" x14ac:dyDescent="0.2">
      <c r="A371" s="13" t="str">
        <f t="shared" si="5"/>
        <v/>
      </c>
      <c r="B371" s="26"/>
      <c r="C371" s="26"/>
      <c r="D371" s="20"/>
      <c r="E371" s="20"/>
      <c r="F371" s="20"/>
      <c r="G371" s="83"/>
      <c r="H371" s="47"/>
    </row>
    <row r="372" spans="1:8" x14ac:dyDescent="0.2">
      <c r="A372" s="13" t="str">
        <f t="shared" si="5"/>
        <v/>
      </c>
      <c r="B372" s="26"/>
      <c r="C372" s="26"/>
      <c r="D372" s="20"/>
      <c r="E372" s="20"/>
      <c r="F372" s="20"/>
      <c r="G372" s="83"/>
      <c r="H372" s="47"/>
    </row>
    <row r="373" spans="1:8" x14ac:dyDescent="0.2">
      <c r="A373" s="13" t="str">
        <f t="shared" si="5"/>
        <v/>
      </c>
      <c r="B373" s="26"/>
      <c r="C373" s="26"/>
      <c r="D373" s="20"/>
      <c r="E373" s="20"/>
      <c r="F373" s="20"/>
      <c r="G373" s="83"/>
      <c r="H373" s="47"/>
    </row>
    <row r="374" spans="1:8" x14ac:dyDescent="0.2">
      <c r="A374" s="13" t="str">
        <f t="shared" si="5"/>
        <v/>
      </c>
      <c r="B374" s="26"/>
      <c r="C374" s="26"/>
      <c r="D374" s="20"/>
      <c r="E374" s="20"/>
      <c r="F374" s="20"/>
      <c r="G374" s="83"/>
      <c r="H374" s="47"/>
    </row>
    <row r="375" spans="1:8" x14ac:dyDescent="0.2">
      <c r="A375" s="13" t="str">
        <f t="shared" si="5"/>
        <v/>
      </c>
      <c r="B375" s="26"/>
      <c r="C375" s="26"/>
      <c r="D375" s="20"/>
      <c r="E375" s="20"/>
      <c r="F375" s="20"/>
      <c r="G375" s="83"/>
      <c r="H375" s="47"/>
    </row>
    <row r="376" spans="1:8" x14ac:dyDescent="0.2">
      <c r="A376" s="13" t="str">
        <f t="shared" si="5"/>
        <v/>
      </c>
      <c r="B376" s="26"/>
      <c r="C376" s="26"/>
      <c r="D376" s="20"/>
      <c r="E376" s="20"/>
      <c r="F376" s="20"/>
      <c r="G376" s="83"/>
      <c r="H376" s="47"/>
    </row>
    <row r="377" spans="1:8" x14ac:dyDescent="0.2">
      <c r="A377" s="13" t="str">
        <f t="shared" si="5"/>
        <v/>
      </c>
      <c r="B377" s="26"/>
      <c r="C377" s="26"/>
      <c r="D377" s="20"/>
      <c r="E377" s="20"/>
      <c r="F377" s="20"/>
      <c r="G377" s="83"/>
      <c r="H377" s="47"/>
    </row>
    <row r="378" spans="1:8" x14ac:dyDescent="0.2">
      <c r="A378" s="13" t="str">
        <f t="shared" si="5"/>
        <v/>
      </c>
      <c r="B378" s="26"/>
      <c r="C378" s="26"/>
      <c r="D378" s="20"/>
      <c r="E378" s="20"/>
      <c r="F378" s="20"/>
      <c r="G378" s="83"/>
      <c r="H378" s="47"/>
    </row>
    <row r="379" spans="1:8" x14ac:dyDescent="0.2">
      <c r="A379" s="13" t="str">
        <f t="shared" si="5"/>
        <v/>
      </c>
      <c r="B379" s="26"/>
      <c r="C379" s="26"/>
      <c r="D379" s="20"/>
      <c r="E379" s="20"/>
      <c r="F379" s="20"/>
      <c r="G379" s="83"/>
      <c r="H379" s="47"/>
    </row>
    <row r="380" spans="1:8" x14ac:dyDescent="0.2">
      <c r="A380" s="13" t="str">
        <f t="shared" si="5"/>
        <v/>
      </c>
      <c r="B380" s="26"/>
      <c r="C380" s="26"/>
      <c r="D380" s="20"/>
      <c r="E380" s="20"/>
      <c r="F380" s="20"/>
      <c r="G380" s="83"/>
      <c r="H380" s="47"/>
    </row>
    <row r="381" spans="1:8" x14ac:dyDescent="0.2">
      <c r="A381" s="13" t="str">
        <f t="shared" si="5"/>
        <v/>
      </c>
      <c r="B381" s="26"/>
      <c r="C381" s="26"/>
      <c r="D381" s="20"/>
      <c r="E381" s="20"/>
      <c r="F381" s="20"/>
      <c r="G381" s="83"/>
      <c r="H381" s="47"/>
    </row>
    <row r="382" spans="1:8" x14ac:dyDescent="0.2">
      <c r="A382" s="13" t="str">
        <f t="shared" si="5"/>
        <v/>
      </c>
      <c r="B382" s="26"/>
      <c r="C382" s="26"/>
      <c r="D382" s="20"/>
      <c r="E382" s="20"/>
      <c r="F382" s="20"/>
      <c r="G382" s="83"/>
      <c r="H382" s="47"/>
    </row>
    <row r="383" spans="1:8" x14ac:dyDescent="0.2">
      <c r="A383" s="13" t="str">
        <f t="shared" si="5"/>
        <v/>
      </c>
      <c r="B383" s="26"/>
      <c r="C383" s="26"/>
      <c r="D383" s="20"/>
      <c r="E383" s="20"/>
      <c r="F383" s="20"/>
      <c r="G383" s="83"/>
      <c r="H383" s="47"/>
    </row>
    <row r="384" spans="1:8" x14ac:dyDescent="0.2">
      <c r="A384" s="13" t="str">
        <f t="shared" si="5"/>
        <v/>
      </c>
      <c r="B384" s="26"/>
      <c r="C384" s="26"/>
      <c r="D384" s="20"/>
      <c r="E384" s="20"/>
      <c r="F384" s="20"/>
      <c r="G384" s="83"/>
      <c r="H384" s="47"/>
    </row>
    <row r="385" spans="1:8" x14ac:dyDescent="0.2">
      <c r="A385" s="13" t="str">
        <f t="shared" si="5"/>
        <v/>
      </c>
      <c r="B385" s="26"/>
      <c r="C385" s="26"/>
      <c r="D385" s="20"/>
      <c r="E385" s="20"/>
      <c r="F385" s="20"/>
      <c r="G385" s="83"/>
      <c r="H385" s="47"/>
    </row>
    <row r="386" spans="1:8" x14ac:dyDescent="0.2">
      <c r="A386" s="13" t="str">
        <f t="shared" si="5"/>
        <v/>
      </c>
      <c r="B386" s="26"/>
      <c r="C386" s="26"/>
      <c r="D386" s="20"/>
      <c r="E386" s="20"/>
      <c r="F386" s="20"/>
      <c r="G386" s="83"/>
      <c r="H386" s="47"/>
    </row>
    <row r="387" spans="1:8" x14ac:dyDescent="0.2">
      <c r="A387" s="13" t="str">
        <f t="shared" si="5"/>
        <v/>
      </c>
      <c r="B387" s="26"/>
      <c r="C387" s="26"/>
      <c r="D387" s="20"/>
      <c r="E387" s="20"/>
      <c r="F387" s="20"/>
      <c r="G387" s="83"/>
      <c r="H387" s="47"/>
    </row>
    <row r="388" spans="1:8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83"/>
      <c r="H388" s="47"/>
    </row>
    <row r="389" spans="1:8" x14ac:dyDescent="0.2">
      <c r="A389" s="13" t="str">
        <f t="shared" si="6"/>
        <v/>
      </c>
      <c r="B389" s="26"/>
      <c r="C389" s="26"/>
      <c r="D389" s="20"/>
      <c r="E389" s="20"/>
      <c r="F389" s="20"/>
      <c r="G389" s="83"/>
      <c r="H389" s="47"/>
    </row>
    <row r="390" spans="1:8" x14ac:dyDescent="0.2">
      <c r="A390" s="13" t="str">
        <f t="shared" si="6"/>
        <v/>
      </c>
      <c r="B390" s="26"/>
      <c r="C390" s="26"/>
      <c r="D390" s="20"/>
      <c r="E390" s="20"/>
      <c r="F390" s="20"/>
      <c r="G390" s="83"/>
      <c r="H390" s="47"/>
    </row>
    <row r="391" spans="1:8" x14ac:dyDescent="0.2">
      <c r="A391" s="13" t="str">
        <f t="shared" si="6"/>
        <v/>
      </c>
      <c r="B391" s="26"/>
      <c r="C391" s="26"/>
      <c r="D391" s="20"/>
      <c r="E391" s="20"/>
      <c r="F391" s="20"/>
      <c r="G391" s="83"/>
      <c r="H391" s="47"/>
    </row>
    <row r="392" spans="1:8" x14ac:dyDescent="0.2">
      <c r="A392" s="13" t="str">
        <f t="shared" si="6"/>
        <v/>
      </c>
      <c r="B392" s="26"/>
      <c r="C392" s="26"/>
      <c r="D392" s="20"/>
      <c r="E392" s="20"/>
      <c r="F392" s="20"/>
      <c r="G392" s="83"/>
      <c r="H392" s="47"/>
    </row>
    <row r="393" spans="1:8" x14ac:dyDescent="0.2">
      <c r="A393" s="13" t="str">
        <f t="shared" si="6"/>
        <v/>
      </c>
      <c r="B393" s="26"/>
      <c r="C393" s="26"/>
      <c r="D393" s="20"/>
      <c r="E393" s="20"/>
      <c r="F393" s="20"/>
      <c r="G393" s="83"/>
      <c r="H393" s="47"/>
    </row>
    <row r="394" spans="1:8" x14ac:dyDescent="0.2">
      <c r="A394" s="13" t="str">
        <f t="shared" si="6"/>
        <v/>
      </c>
      <c r="B394" s="26"/>
      <c r="C394" s="26"/>
      <c r="D394" s="20"/>
      <c r="E394" s="20"/>
      <c r="F394" s="20"/>
      <c r="G394" s="83"/>
      <c r="H394" s="47"/>
    </row>
    <row r="395" spans="1:8" x14ac:dyDescent="0.2">
      <c r="A395" s="13" t="str">
        <f t="shared" si="6"/>
        <v/>
      </c>
      <c r="B395" s="26"/>
      <c r="C395" s="26"/>
      <c r="D395" s="20"/>
      <c r="E395" s="20"/>
      <c r="F395" s="20"/>
      <c r="G395" s="83"/>
      <c r="H395" s="47"/>
    </row>
    <row r="396" spans="1:8" x14ac:dyDescent="0.2">
      <c r="A396" s="13" t="str">
        <f t="shared" si="6"/>
        <v/>
      </c>
      <c r="B396" s="26"/>
      <c r="C396" s="26"/>
      <c r="D396" s="20"/>
      <c r="E396" s="20"/>
      <c r="F396" s="20"/>
      <c r="G396" s="83"/>
      <c r="H396" s="47"/>
    </row>
    <row r="397" spans="1:8" x14ac:dyDescent="0.2">
      <c r="A397" s="13" t="str">
        <f t="shared" si="6"/>
        <v/>
      </c>
      <c r="B397" s="26"/>
      <c r="C397" s="26"/>
      <c r="D397" s="20"/>
      <c r="E397" s="20"/>
      <c r="F397" s="20"/>
      <c r="G397" s="83"/>
      <c r="H397" s="47"/>
    </row>
    <row r="398" spans="1:8" x14ac:dyDescent="0.2">
      <c r="A398" s="13" t="str">
        <f t="shared" si="6"/>
        <v/>
      </c>
      <c r="B398" s="26"/>
      <c r="C398" s="26"/>
      <c r="D398" s="20"/>
      <c r="E398" s="20"/>
      <c r="F398" s="20"/>
      <c r="G398" s="83"/>
      <c r="H398" s="47"/>
    </row>
    <row r="399" spans="1:8" x14ac:dyDescent="0.2">
      <c r="A399" s="13" t="str">
        <f t="shared" si="6"/>
        <v/>
      </c>
      <c r="B399" s="26"/>
      <c r="C399" s="26"/>
      <c r="D399" s="20"/>
      <c r="E399" s="20"/>
      <c r="F399" s="20"/>
      <c r="G399" s="83"/>
      <c r="H399" s="47"/>
    </row>
    <row r="400" spans="1:8" x14ac:dyDescent="0.2">
      <c r="A400" s="13" t="str">
        <f t="shared" si="6"/>
        <v/>
      </c>
      <c r="B400" s="26"/>
      <c r="C400" s="26"/>
      <c r="D400" s="20"/>
      <c r="E400" s="20"/>
      <c r="F400" s="20"/>
      <c r="G400" s="83"/>
      <c r="H400" s="47"/>
    </row>
    <row r="401" spans="1:8" x14ac:dyDescent="0.2">
      <c r="A401" s="13" t="str">
        <f t="shared" si="6"/>
        <v/>
      </c>
      <c r="B401" s="26"/>
      <c r="C401" s="26"/>
      <c r="D401" s="20"/>
      <c r="E401" s="20"/>
      <c r="F401" s="20"/>
      <c r="G401" s="83"/>
      <c r="H401" s="47"/>
    </row>
    <row r="402" spans="1:8" x14ac:dyDescent="0.2">
      <c r="A402" s="13" t="str">
        <f t="shared" si="6"/>
        <v/>
      </c>
      <c r="B402" s="26"/>
      <c r="C402" s="26"/>
      <c r="D402" s="20"/>
      <c r="E402" s="20"/>
      <c r="F402" s="20"/>
      <c r="G402" s="83"/>
      <c r="H402" s="47"/>
    </row>
    <row r="403" spans="1:8" x14ac:dyDescent="0.2">
      <c r="A403" s="13" t="str">
        <f t="shared" si="6"/>
        <v/>
      </c>
      <c r="B403" s="26"/>
      <c r="C403" s="26"/>
      <c r="D403" s="20"/>
      <c r="E403" s="20"/>
      <c r="F403" s="20"/>
      <c r="G403" s="83"/>
      <c r="H403" s="47"/>
    </row>
    <row r="404" spans="1:8" x14ac:dyDescent="0.2">
      <c r="A404" s="13" t="str">
        <f t="shared" si="6"/>
        <v/>
      </c>
      <c r="B404" s="26"/>
      <c r="C404" s="26"/>
      <c r="D404" s="20"/>
      <c r="E404" s="20"/>
      <c r="F404" s="20"/>
      <c r="G404" s="83"/>
      <c r="H404" s="47"/>
    </row>
    <row r="405" spans="1:8" x14ac:dyDescent="0.2">
      <c r="A405" s="13" t="str">
        <f t="shared" si="6"/>
        <v/>
      </c>
      <c r="B405" s="26"/>
      <c r="C405" s="26"/>
      <c r="D405" s="20"/>
      <c r="E405" s="20"/>
      <c r="F405" s="20"/>
      <c r="G405" s="83"/>
      <c r="H405" s="47"/>
    </row>
    <row r="406" spans="1:8" x14ac:dyDescent="0.2">
      <c r="A406" s="13" t="str">
        <f t="shared" si="6"/>
        <v/>
      </c>
      <c r="B406" s="26"/>
      <c r="C406" s="26"/>
      <c r="D406" s="20"/>
      <c r="E406" s="20"/>
      <c r="F406" s="20"/>
      <c r="G406" s="83"/>
      <c r="H406" s="47"/>
    </row>
    <row r="407" spans="1:8" x14ac:dyDescent="0.2">
      <c r="A407" s="13" t="str">
        <f t="shared" si="6"/>
        <v/>
      </c>
      <c r="B407" s="26"/>
      <c r="C407" s="26"/>
      <c r="D407" s="20"/>
      <c r="E407" s="20"/>
      <c r="F407" s="20"/>
      <c r="G407" s="83"/>
      <c r="H407" s="47"/>
    </row>
    <row r="408" spans="1:8" x14ac:dyDescent="0.2">
      <c r="A408" s="13" t="str">
        <f t="shared" si="6"/>
        <v/>
      </c>
      <c r="B408" s="26"/>
      <c r="C408" s="26"/>
      <c r="D408" s="20"/>
      <c r="E408" s="20"/>
      <c r="F408" s="20"/>
      <c r="G408" s="83"/>
      <c r="H408" s="47"/>
    </row>
    <row r="409" spans="1:8" x14ac:dyDescent="0.2">
      <c r="A409" s="13" t="str">
        <f t="shared" si="6"/>
        <v/>
      </c>
      <c r="B409" s="26"/>
      <c r="C409" s="26"/>
      <c r="D409" s="20"/>
      <c r="E409" s="20"/>
      <c r="F409" s="20"/>
      <c r="G409" s="83"/>
      <c r="H409" s="47"/>
    </row>
    <row r="410" spans="1:8" x14ac:dyDescent="0.2">
      <c r="A410" s="13" t="str">
        <f t="shared" si="6"/>
        <v/>
      </c>
      <c r="B410" s="26"/>
      <c r="C410" s="26"/>
      <c r="D410" s="20"/>
      <c r="E410" s="20"/>
      <c r="F410" s="20"/>
      <c r="G410" s="83"/>
      <c r="H410" s="47"/>
    </row>
    <row r="411" spans="1:8" x14ac:dyDescent="0.2">
      <c r="A411" s="13" t="str">
        <f t="shared" si="6"/>
        <v/>
      </c>
      <c r="B411" s="26"/>
      <c r="C411" s="26"/>
      <c r="D411" s="20"/>
      <c r="E411" s="20"/>
      <c r="F411" s="20"/>
      <c r="G411" s="83"/>
      <c r="H411" s="47"/>
    </row>
    <row r="412" spans="1:8" x14ac:dyDescent="0.2">
      <c r="A412" s="13" t="str">
        <f t="shared" si="6"/>
        <v/>
      </c>
      <c r="B412" s="26"/>
      <c r="C412" s="26"/>
      <c r="D412" s="20"/>
      <c r="E412" s="20"/>
      <c r="F412" s="20"/>
      <c r="G412" s="83"/>
      <c r="H412" s="47"/>
    </row>
    <row r="413" spans="1:8" x14ac:dyDescent="0.2">
      <c r="A413" s="13" t="str">
        <f t="shared" si="6"/>
        <v/>
      </c>
      <c r="B413" s="26"/>
      <c r="C413" s="26"/>
      <c r="D413" s="20"/>
      <c r="E413" s="20"/>
      <c r="F413" s="20"/>
      <c r="G413" s="83"/>
      <c r="H413" s="47"/>
    </row>
    <row r="414" spans="1:8" x14ac:dyDescent="0.2">
      <c r="A414" s="13" t="str">
        <f t="shared" si="6"/>
        <v/>
      </c>
      <c r="B414" s="26"/>
      <c r="C414" s="26"/>
      <c r="D414" s="20"/>
      <c r="E414" s="20"/>
      <c r="F414" s="20"/>
      <c r="G414" s="83"/>
      <c r="H414" s="47"/>
    </row>
    <row r="415" spans="1:8" x14ac:dyDescent="0.2">
      <c r="A415" s="13" t="str">
        <f t="shared" si="6"/>
        <v/>
      </c>
      <c r="B415" s="26"/>
      <c r="C415" s="26"/>
      <c r="D415" s="20"/>
      <c r="E415" s="20"/>
      <c r="F415" s="20"/>
      <c r="G415" s="83"/>
      <c r="H415" s="47"/>
    </row>
    <row r="416" spans="1:8" x14ac:dyDescent="0.2">
      <c r="A416" s="13" t="str">
        <f t="shared" si="6"/>
        <v/>
      </c>
      <c r="B416" s="26"/>
      <c r="C416" s="26"/>
      <c r="D416" s="20"/>
      <c r="E416" s="20"/>
      <c r="F416" s="20"/>
      <c r="G416" s="83"/>
      <c r="H416" s="47"/>
    </row>
    <row r="417" spans="1:8" x14ac:dyDescent="0.2">
      <c r="A417" s="13" t="str">
        <f t="shared" si="6"/>
        <v/>
      </c>
      <c r="B417" s="26"/>
      <c r="C417" s="26"/>
      <c r="D417" s="20"/>
      <c r="E417" s="20"/>
      <c r="F417" s="20"/>
      <c r="G417" s="83"/>
      <c r="H417" s="47"/>
    </row>
    <row r="418" spans="1:8" x14ac:dyDescent="0.2">
      <c r="A418" s="13" t="str">
        <f t="shared" si="6"/>
        <v/>
      </c>
      <c r="B418" s="26"/>
      <c r="C418" s="26"/>
      <c r="D418" s="20"/>
      <c r="E418" s="20"/>
      <c r="F418" s="20"/>
      <c r="G418" s="83"/>
      <c r="H418" s="47"/>
    </row>
    <row r="419" spans="1:8" x14ac:dyDescent="0.2">
      <c r="A419" s="13" t="str">
        <f t="shared" si="6"/>
        <v/>
      </c>
      <c r="B419" s="26"/>
      <c r="C419" s="26"/>
      <c r="D419" s="20"/>
      <c r="E419" s="20"/>
      <c r="F419" s="20"/>
      <c r="G419" s="83"/>
      <c r="H419" s="47"/>
    </row>
    <row r="420" spans="1:8" x14ac:dyDescent="0.2">
      <c r="A420" s="13" t="str">
        <f t="shared" si="6"/>
        <v/>
      </c>
      <c r="B420" s="26"/>
      <c r="C420" s="26"/>
      <c r="D420" s="20"/>
      <c r="E420" s="20"/>
      <c r="F420" s="20"/>
      <c r="G420" s="83"/>
      <c r="H420" s="47"/>
    </row>
    <row r="421" spans="1:8" x14ac:dyDescent="0.2">
      <c r="A421" s="13" t="str">
        <f t="shared" si="6"/>
        <v/>
      </c>
      <c r="B421" s="26"/>
      <c r="C421" s="26"/>
      <c r="D421" s="20"/>
      <c r="E421" s="20"/>
      <c r="F421" s="20"/>
      <c r="G421" s="83"/>
      <c r="H421" s="47"/>
    </row>
    <row r="422" spans="1:8" x14ac:dyDescent="0.2">
      <c r="A422" s="13" t="str">
        <f t="shared" si="6"/>
        <v/>
      </c>
      <c r="B422" s="26"/>
      <c r="C422" s="26"/>
      <c r="D422" s="20"/>
      <c r="E422" s="20"/>
      <c r="F422" s="20"/>
      <c r="G422" s="83"/>
      <c r="H422" s="47"/>
    </row>
    <row r="423" spans="1:8" x14ac:dyDescent="0.2">
      <c r="A423" s="13" t="str">
        <f t="shared" si="6"/>
        <v/>
      </c>
      <c r="B423" s="26"/>
      <c r="C423" s="26"/>
      <c r="D423" s="20"/>
      <c r="E423" s="20"/>
      <c r="F423" s="20"/>
      <c r="G423" s="83"/>
      <c r="H423" s="47"/>
    </row>
    <row r="424" spans="1:8" x14ac:dyDescent="0.2">
      <c r="A424" s="13" t="str">
        <f t="shared" si="6"/>
        <v/>
      </c>
      <c r="B424" s="26"/>
      <c r="C424" s="26"/>
      <c r="D424" s="20"/>
      <c r="E424" s="20"/>
      <c r="F424" s="20"/>
      <c r="G424" s="83"/>
      <c r="H424" s="47"/>
    </row>
    <row r="425" spans="1:8" x14ac:dyDescent="0.2">
      <c r="A425" s="13" t="str">
        <f t="shared" si="6"/>
        <v/>
      </c>
      <c r="B425" s="26"/>
      <c r="C425" s="26"/>
      <c r="D425" s="20"/>
      <c r="E425" s="20"/>
      <c r="F425" s="20"/>
      <c r="G425" s="83"/>
      <c r="H425" s="47"/>
    </row>
    <row r="426" spans="1:8" x14ac:dyDescent="0.2">
      <c r="A426" s="13" t="str">
        <f t="shared" si="6"/>
        <v/>
      </c>
      <c r="B426" s="26"/>
      <c r="C426" s="26"/>
      <c r="D426" s="20"/>
      <c r="E426" s="20"/>
      <c r="F426" s="20"/>
      <c r="G426" s="83"/>
      <c r="H426" s="47"/>
    </row>
    <row r="427" spans="1:8" x14ac:dyDescent="0.2">
      <c r="A427" s="13" t="str">
        <f t="shared" si="6"/>
        <v/>
      </c>
      <c r="B427" s="26"/>
      <c r="C427" s="26"/>
      <c r="D427" s="20"/>
      <c r="E427" s="20"/>
      <c r="F427" s="20"/>
      <c r="G427" s="83"/>
      <c r="H427" s="47"/>
    </row>
    <row r="428" spans="1:8" x14ac:dyDescent="0.2">
      <c r="A428" s="13" t="str">
        <f t="shared" si="6"/>
        <v/>
      </c>
      <c r="B428" s="26"/>
      <c r="C428" s="26"/>
      <c r="D428" s="20"/>
      <c r="E428" s="20"/>
      <c r="F428" s="20"/>
      <c r="G428" s="83"/>
      <c r="H428" s="47"/>
    </row>
    <row r="429" spans="1:8" x14ac:dyDescent="0.2">
      <c r="A429" s="13" t="str">
        <f t="shared" si="6"/>
        <v/>
      </c>
      <c r="B429" s="26"/>
      <c r="C429" s="26"/>
      <c r="D429" s="20"/>
      <c r="E429" s="20"/>
      <c r="F429" s="20"/>
      <c r="G429" s="83"/>
      <c r="H429" s="47"/>
    </row>
    <row r="430" spans="1:8" x14ac:dyDescent="0.2">
      <c r="A430" s="13" t="str">
        <f t="shared" si="6"/>
        <v/>
      </c>
      <c r="B430" s="26"/>
      <c r="C430" s="26"/>
      <c r="D430" s="20"/>
      <c r="E430" s="20"/>
      <c r="F430" s="20"/>
      <c r="G430" s="83"/>
      <c r="H430" s="47"/>
    </row>
    <row r="431" spans="1:8" x14ac:dyDescent="0.2">
      <c r="A431" s="13" t="str">
        <f t="shared" si="6"/>
        <v/>
      </c>
      <c r="B431" s="26"/>
      <c r="C431" s="26"/>
      <c r="D431" s="20"/>
      <c r="E431" s="20"/>
      <c r="F431" s="20"/>
      <c r="G431" s="83"/>
      <c r="H431" s="47"/>
    </row>
    <row r="432" spans="1:8" x14ac:dyDescent="0.2">
      <c r="A432" s="13" t="str">
        <f t="shared" si="6"/>
        <v/>
      </c>
      <c r="B432" s="26"/>
      <c r="C432" s="26"/>
      <c r="D432" s="20"/>
      <c r="E432" s="20"/>
      <c r="F432" s="20"/>
      <c r="G432" s="83"/>
      <c r="H432" s="47"/>
    </row>
    <row r="433" spans="1:8" x14ac:dyDescent="0.2">
      <c r="A433" s="13" t="str">
        <f t="shared" si="6"/>
        <v/>
      </c>
      <c r="B433" s="26"/>
      <c r="C433" s="26"/>
      <c r="D433" s="20"/>
      <c r="E433" s="20"/>
      <c r="F433" s="20"/>
      <c r="G433" s="83"/>
      <c r="H433" s="47"/>
    </row>
    <row r="434" spans="1:8" x14ac:dyDescent="0.2">
      <c r="A434" s="13" t="str">
        <f t="shared" si="6"/>
        <v/>
      </c>
      <c r="B434" s="26"/>
      <c r="C434" s="26"/>
      <c r="D434" s="20"/>
      <c r="E434" s="20"/>
      <c r="F434" s="20"/>
      <c r="G434" s="83"/>
      <c r="H434" s="47"/>
    </row>
    <row r="435" spans="1:8" x14ac:dyDescent="0.2">
      <c r="A435" s="13" t="str">
        <f t="shared" si="6"/>
        <v/>
      </c>
      <c r="B435" s="26"/>
      <c r="C435" s="26"/>
      <c r="D435" s="20"/>
      <c r="E435" s="20"/>
      <c r="F435" s="20"/>
      <c r="G435" s="83"/>
      <c r="H435" s="47"/>
    </row>
    <row r="436" spans="1:8" x14ac:dyDescent="0.2">
      <c r="A436" s="13" t="str">
        <f t="shared" si="6"/>
        <v/>
      </c>
      <c r="B436" s="26"/>
      <c r="C436" s="26"/>
      <c r="D436" s="20"/>
      <c r="E436" s="20"/>
      <c r="F436" s="20"/>
      <c r="G436" s="83"/>
      <c r="H436" s="47"/>
    </row>
    <row r="437" spans="1:8" x14ac:dyDescent="0.2">
      <c r="A437" s="13" t="str">
        <f t="shared" si="6"/>
        <v/>
      </c>
      <c r="B437" s="26"/>
      <c r="C437" s="26"/>
      <c r="D437" s="20"/>
      <c r="E437" s="20"/>
      <c r="F437" s="20"/>
      <c r="G437" s="83"/>
      <c r="H437" s="47"/>
    </row>
    <row r="438" spans="1:8" x14ac:dyDescent="0.2">
      <c r="A438" s="13" t="str">
        <f t="shared" si="6"/>
        <v/>
      </c>
      <c r="B438" s="26"/>
      <c r="C438" s="26"/>
      <c r="D438" s="20"/>
      <c r="E438" s="20"/>
      <c r="F438" s="20"/>
      <c r="G438" s="83"/>
      <c r="H438" s="47"/>
    </row>
    <row r="439" spans="1:8" x14ac:dyDescent="0.2">
      <c r="A439" s="13" t="str">
        <f t="shared" si="6"/>
        <v/>
      </c>
      <c r="B439" s="26"/>
      <c r="C439" s="26"/>
      <c r="D439" s="20"/>
      <c r="E439" s="20"/>
      <c r="F439" s="20"/>
      <c r="G439" s="83"/>
      <c r="H439" s="47"/>
    </row>
    <row r="440" spans="1:8" x14ac:dyDescent="0.2">
      <c r="A440" s="13" t="str">
        <f t="shared" si="6"/>
        <v/>
      </c>
      <c r="B440" s="26"/>
      <c r="C440" s="26"/>
      <c r="D440" s="20"/>
      <c r="E440" s="20"/>
      <c r="F440" s="20"/>
      <c r="G440" s="83"/>
      <c r="H440" s="47"/>
    </row>
    <row r="441" spans="1:8" x14ac:dyDescent="0.2">
      <c r="A441" s="13" t="str">
        <f t="shared" si="6"/>
        <v/>
      </c>
      <c r="B441" s="26"/>
      <c r="C441" s="26"/>
      <c r="D441" s="20"/>
      <c r="E441" s="20"/>
      <c r="F441" s="20"/>
      <c r="G441" s="83"/>
      <c r="H441" s="47"/>
    </row>
    <row r="442" spans="1:8" x14ac:dyDescent="0.2">
      <c r="A442" s="13" t="str">
        <f t="shared" si="6"/>
        <v/>
      </c>
      <c r="B442" s="26"/>
      <c r="C442" s="26"/>
      <c r="D442" s="20"/>
      <c r="E442" s="20"/>
      <c r="F442" s="20"/>
      <c r="G442" s="83"/>
      <c r="H442" s="47"/>
    </row>
    <row r="443" spans="1:8" x14ac:dyDescent="0.2">
      <c r="A443" s="13" t="str">
        <f t="shared" si="6"/>
        <v/>
      </c>
      <c r="B443" s="26"/>
      <c r="C443" s="26"/>
      <c r="D443" s="20"/>
      <c r="E443" s="20"/>
      <c r="F443" s="20"/>
      <c r="G443" s="83"/>
      <c r="H443" s="47"/>
    </row>
    <row r="444" spans="1:8" x14ac:dyDescent="0.2">
      <c r="A444" s="13" t="str">
        <f t="shared" si="6"/>
        <v/>
      </c>
      <c r="B444" s="26"/>
      <c r="C444" s="26"/>
      <c r="D444" s="20"/>
      <c r="E444" s="20"/>
      <c r="F444" s="20"/>
      <c r="G444" s="83"/>
      <c r="H444" s="47"/>
    </row>
    <row r="445" spans="1:8" x14ac:dyDescent="0.2">
      <c r="A445" s="13" t="str">
        <f t="shared" si="6"/>
        <v/>
      </c>
      <c r="B445" s="26"/>
      <c r="C445" s="26"/>
      <c r="D445" s="20"/>
      <c r="E445" s="20"/>
      <c r="F445" s="20"/>
      <c r="G445" s="83"/>
      <c r="H445" s="47"/>
    </row>
    <row r="446" spans="1:8" x14ac:dyDescent="0.2">
      <c r="A446" s="13" t="str">
        <f t="shared" si="6"/>
        <v/>
      </c>
      <c r="B446" s="26"/>
      <c r="C446" s="26"/>
      <c r="D446" s="20"/>
      <c r="E446" s="20"/>
      <c r="F446" s="20"/>
      <c r="G446" s="83"/>
      <c r="H446" s="47"/>
    </row>
    <row r="447" spans="1:8" x14ac:dyDescent="0.2">
      <c r="A447" s="13" t="str">
        <f t="shared" si="6"/>
        <v/>
      </c>
      <c r="B447" s="26"/>
      <c r="C447" s="26"/>
      <c r="D447" s="20"/>
      <c r="E447" s="20"/>
      <c r="F447" s="20"/>
      <c r="G447" s="83"/>
      <c r="H447" s="47"/>
    </row>
    <row r="448" spans="1:8" x14ac:dyDescent="0.2">
      <c r="A448" s="13" t="str">
        <f t="shared" si="6"/>
        <v/>
      </c>
      <c r="B448" s="26"/>
      <c r="C448" s="26"/>
      <c r="D448" s="20"/>
      <c r="E448" s="20"/>
      <c r="F448" s="20"/>
      <c r="G448" s="83"/>
      <c r="H448" s="47"/>
    </row>
    <row r="449" spans="1:8" x14ac:dyDescent="0.2">
      <c r="A449" s="13" t="str">
        <f t="shared" si="6"/>
        <v/>
      </c>
      <c r="B449" s="26"/>
      <c r="C449" s="26"/>
      <c r="D449" s="20"/>
      <c r="E449" s="20"/>
      <c r="F449" s="20"/>
      <c r="G449" s="83"/>
      <c r="H449" s="47"/>
    </row>
    <row r="450" spans="1:8" x14ac:dyDescent="0.2">
      <c r="A450" s="13" t="str">
        <f t="shared" si="6"/>
        <v/>
      </c>
      <c r="B450" s="26"/>
      <c r="C450" s="26"/>
      <c r="D450" s="20"/>
      <c r="E450" s="20"/>
      <c r="F450" s="20"/>
      <c r="G450" s="83"/>
      <c r="H450" s="47"/>
    </row>
    <row r="451" spans="1:8" x14ac:dyDescent="0.2">
      <c r="A451" s="13" t="str">
        <f t="shared" si="6"/>
        <v/>
      </c>
      <c r="B451" s="26"/>
      <c r="C451" s="26"/>
      <c r="D451" s="20"/>
      <c r="E451" s="20"/>
      <c r="F451" s="20"/>
      <c r="G451" s="83"/>
      <c r="H451" s="47"/>
    </row>
    <row r="452" spans="1:8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83"/>
      <c r="H452" s="47"/>
    </row>
    <row r="453" spans="1:8" x14ac:dyDescent="0.2">
      <c r="A453" s="13" t="str">
        <f t="shared" si="7"/>
        <v/>
      </c>
      <c r="B453" s="26"/>
      <c r="C453" s="26"/>
      <c r="D453" s="20"/>
      <c r="E453" s="20"/>
      <c r="F453" s="20"/>
      <c r="G453" s="83"/>
      <c r="H453" s="47"/>
    </row>
    <row r="454" spans="1:8" x14ac:dyDescent="0.2">
      <c r="A454" s="13" t="str">
        <f t="shared" si="7"/>
        <v/>
      </c>
      <c r="B454" s="26"/>
      <c r="C454" s="26"/>
      <c r="D454" s="20"/>
      <c r="E454" s="20"/>
      <c r="F454" s="20"/>
      <c r="G454" s="83"/>
      <c r="H454" s="47"/>
    </row>
    <row r="455" spans="1:8" x14ac:dyDescent="0.2">
      <c r="A455" s="13" t="str">
        <f t="shared" si="7"/>
        <v/>
      </c>
      <c r="B455" s="26"/>
      <c r="C455" s="26"/>
      <c r="D455" s="20"/>
      <c r="E455" s="20"/>
      <c r="F455" s="20"/>
      <c r="G455" s="83"/>
      <c r="H455" s="47"/>
    </row>
    <row r="456" spans="1:8" x14ac:dyDescent="0.2">
      <c r="A456" s="13" t="str">
        <f t="shared" si="7"/>
        <v/>
      </c>
      <c r="B456" s="26"/>
      <c r="C456" s="26"/>
      <c r="D456" s="20"/>
      <c r="E456" s="20"/>
      <c r="F456" s="20"/>
      <c r="G456" s="83"/>
      <c r="H456" s="47"/>
    </row>
    <row r="457" spans="1:8" x14ac:dyDescent="0.2">
      <c r="A457" s="13" t="str">
        <f t="shared" si="7"/>
        <v/>
      </c>
      <c r="B457" s="26"/>
      <c r="C457" s="26"/>
      <c r="D457" s="20"/>
      <c r="E457" s="20"/>
      <c r="F457" s="20"/>
      <c r="G457" s="83"/>
      <c r="H457" s="47"/>
    </row>
    <row r="458" spans="1:8" x14ac:dyDescent="0.2">
      <c r="A458" s="13" t="str">
        <f t="shared" si="7"/>
        <v/>
      </c>
      <c r="B458" s="26"/>
      <c r="C458" s="26"/>
      <c r="D458" s="20"/>
      <c r="E458" s="20"/>
      <c r="F458" s="20"/>
      <c r="G458" s="83"/>
      <c r="H458" s="47"/>
    </row>
    <row r="459" spans="1:8" x14ac:dyDescent="0.2">
      <c r="A459" s="13" t="str">
        <f t="shared" si="7"/>
        <v/>
      </c>
      <c r="B459" s="26"/>
      <c r="C459" s="26"/>
      <c r="D459" s="20"/>
      <c r="E459" s="20"/>
      <c r="F459" s="20"/>
      <c r="G459" s="83"/>
      <c r="H459" s="47"/>
    </row>
    <row r="460" spans="1:8" x14ac:dyDescent="0.2">
      <c r="A460" s="13" t="str">
        <f t="shared" si="7"/>
        <v/>
      </c>
      <c r="B460" s="26"/>
      <c r="C460" s="26"/>
      <c r="D460" s="20"/>
      <c r="E460" s="20"/>
      <c r="F460" s="20"/>
      <c r="G460" s="83"/>
      <c r="H460" s="47"/>
    </row>
    <row r="461" spans="1:8" x14ac:dyDescent="0.2">
      <c r="A461" s="13" t="str">
        <f t="shared" si="7"/>
        <v/>
      </c>
      <c r="B461" s="26"/>
      <c r="C461" s="26"/>
      <c r="D461" s="20"/>
      <c r="E461" s="20"/>
      <c r="F461" s="20"/>
      <c r="G461" s="83"/>
      <c r="H461" s="47"/>
    </row>
    <row r="462" spans="1:8" x14ac:dyDescent="0.2">
      <c r="A462" s="13" t="str">
        <f t="shared" si="7"/>
        <v/>
      </c>
      <c r="B462" s="26"/>
      <c r="C462" s="26"/>
      <c r="D462" s="20"/>
      <c r="E462" s="20"/>
      <c r="F462" s="20"/>
      <c r="G462" s="83"/>
      <c r="H462" s="47"/>
    </row>
    <row r="463" spans="1:8" x14ac:dyDescent="0.2">
      <c r="A463" s="13" t="str">
        <f t="shared" si="7"/>
        <v/>
      </c>
      <c r="B463" s="26"/>
      <c r="C463" s="26"/>
      <c r="D463" s="20"/>
      <c r="E463" s="20"/>
      <c r="F463" s="20"/>
      <c r="G463" s="83"/>
      <c r="H463" s="47"/>
    </row>
    <row r="464" spans="1:8" x14ac:dyDescent="0.2">
      <c r="A464" s="13" t="str">
        <f t="shared" si="7"/>
        <v/>
      </c>
      <c r="B464" s="26"/>
      <c r="C464" s="26"/>
      <c r="D464" s="20"/>
      <c r="E464" s="20"/>
      <c r="F464" s="20"/>
      <c r="G464" s="83"/>
      <c r="H464" s="47"/>
    </row>
    <row r="465" spans="1:8" x14ac:dyDescent="0.2">
      <c r="A465" s="13" t="str">
        <f t="shared" si="7"/>
        <v/>
      </c>
      <c r="B465" s="26"/>
      <c r="C465" s="26"/>
      <c r="D465" s="20"/>
      <c r="E465" s="20"/>
      <c r="F465" s="20"/>
      <c r="G465" s="83"/>
      <c r="H465" s="47"/>
    </row>
    <row r="466" spans="1:8" x14ac:dyDescent="0.2">
      <c r="A466" s="13" t="str">
        <f t="shared" si="7"/>
        <v/>
      </c>
      <c r="B466" s="26"/>
      <c r="C466" s="26"/>
      <c r="D466" s="20"/>
      <c r="E466" s="20"/>
      <c r="F466" s="20"/>
      <c r="G466" s="83"/>
      <c r="H466" s="47"/>
    </row>
    <row r="467" spans="1:8" x14ac:dyDescent="0.2">
      <c r="A467" s="13" t="str">
        <f t="shared" si="7"/>
        <v/>
      </c>
      <c r="B467" s="26"/>
      <c r="C467" s="26"/>
      <c r="D467" s="20"/>
      <c r="E467" s="20"/>
      <c r="F467" s="20"/>
      <c r="G467" s="83"/>
      <c r="H467" s="47"/>
    </row>
    <row r="468" spans="1:8" x14ac:dyDescent="0.2">
      <c r="A468" s="13" t="str">
        <f t="shared" si="7"/>
        <v/>
      </c>
      <c r="B468" s="26"/>
      <c r="C468" s="26"/>
      <c r="D468" s="20"/>
      <c r="E468" s="20"/>
      <c r="F468" s="20"/>
      <c r="G468" s="83"/>
      <c r="H468" s="47"/>
    </row>
    <row r="469" spans="1:8" x14ac:dyDescent="0.2">
      <c r="A469" s="13" t="str">
        <f t="shared" si="7"/>
        <v/>
      </c>
      <c r="B469" s="26"/>
      <c r="C469" s="26"/>
      <c r="D469" s="20"/>
      <c r="E469" s="20"/>
      <c r="F469" s="20"/>
      <c r="G469" s="83"/>
      <c r="H469" s="47"/>
    </row>
    <row r="470" spans="1:8" x14ac:dyDescent="0.2">
      <c r="A470" s="13" t="str">
        <f t="shared" si="7"/>
        <v/>
      </c>
      <c r="B470" s="26"/>
      <c r="C470" s="26"/>
      <c r="D470" s="20"/>
      <c r="E470" s="20"/>
      <c r="F470" s="20"/>
      <c r="G470" s="83"/>
      <c r="H470" s="47"/>
    </row>
    <row r="471" spans="1:8" x14ac:dyDescent="0.2">
      <c r="A471" s="13" t="str">
        <f t="shared" si="7"/>
        <v/>
      </c>
      <c r="B471" s="26"/>
      <c r="C471" s="26"/>
      <c r="D471" s="20"/>
      <c r="E471" s="20"/>
      <c r="F471" s="20"/>
      <c r="G471" s="83"/>
      <c r="H471" s="47"/>
    </row>
    <row r="472" spans="1:8" x14ac:dyDescent="0.2">
      <c r="A472" s="13" t="str">
        <f t="shared" si="7"/>
        <v/>
      </c>
      <c r="B472" s="26"/>
      <c r="C472" s="26"/>
      <c r="D472" s="20"/>
      <c r="E472" s="20"/>
      <c r="F472" s="20"/>
      <c r="G472" s="83"/>
      <c r="H472" s="47"/>
    </row>
    <row r="473" spans="1:8" x14ac:dyDescent="0.2">
      <c r="A473" s="13" t="str">
        <f t="shared" si="7"/>
        <v/>
      </c>
      <c r="B473" s="26"/>
      <c r="C473" s="26"/>
      <c r="D473" s="20"/>
      <c r="E473" s="20"/>
      <c r="F473" s="20"/>
      <c r="G473" s="83"/>
      <c r="H473" s="47"/>
    </row>
    <row r="474" spans="1:8" x14ac:dyDescent="0.2">
      <c r="A474" s="13" t="str">
        <f t="shared" si="7"/>
        <v/>
      </c>
      <c r="B474" s="26"/>
      <c r="C474" s="26"/>
      <c r="D474" s="20"/>
      <c r="E474" s="20"/>
      <c r="F474" s="20"/>
      <c r="G474" s="83"/>
      <c r="H474" s="47"/>
    </row>
    <row r="475" spans="1:8" x14ac:dyDescent="0.2">
      <c r="A475" s="13" t="str">
        <f t="shared" si="7"/>
        <v/>
      </c>
      <c r="B475" s="26"/>
      <c r="C475" s="26"/>
      <c r="D475" s="20"/>
      <c r="E475" s="20"/>
      <c r="F475" s="20"/>
      <c r="G475" s="83"/>
      <c r="H475" s="47"/>
    </row>
    <row r="476" spans="1:8" x14ac:dyDescent="0.2">
      <c r="A476" s="13" t="str">
        <f t="shared" si="7"/>
        <v/>
      </c>
      <c r="B476" s="26"/>
      <c r="C476" s="26"/>
      <c r="D476" s="20"/>
      <c r="E476" s="20"/>
      <c r="F476" s="20"/>
      <c r="G476" s="83"/>
      <c r="H476" s="47"/>
    </row>
    <row r="477" spans="1:8" x14ac:dyDescent="0.2">
      <c r="A477" s="13" t="str">
        <f t="shared" si="7"/>
        <v/>
      </c>
      <c r="B477" s="26"/>
      <c r="C477" s="26"/>
      <c r="D477" s="20"/>
      <c r="E477" s="20"/>
      <c r="F477" s="20"/>
      <c r="G477" s="83"/>
      <c r="H477" s="47"/>
    </row>
    <row r="478" spans="1:8" x14ac:dyDescent="0.2">
      <c r="A478" s="13" t="str">
        <f t="shared" si="7"/>
        <v/>
      </c>
      <c r="B478" s="26"/>
      <c r="C478" s="26"/>
      <c r="D478" s="20"/>
      <c r="E478" s="20"/>
      <c r="F478" s="20"/>
      <c r="G478" s="83"/>
      <c r="H478" s="47"/>
    </row>
    <row r="479" spans="1:8" x14ac:dyDescent="0.2">
      <c r="A479" s="13" t="str">
        <f t="shared" si="7"/>
        <v/>
      </c>
      <c r="B479" s="26"/>
      <c r="C479" s="26"/>
      <c r="D479" s="20"/>
      <c r="E479" s="20"/>
      <c r="F479" s="20"/>
      <c r="G479" s="83"/>
      <c r="H479" s="47"/>
    </row>
    <row r="480" spans="1:8" x14ac:dyDescent="0.2">
      <c r="A480" s="13" t="str">
        <f t="shared" si="7"/>
        <v/>
      </c>
      <c r="B480" s="26"/>
      <c r="C480" s="26"/>
      <c r="D480" s="20"/>
      <c r="E480" s="20"/>
      <c r="F480" s="20"/>
      <c r="G480" s="83"/>
      <c r="H480" s="47"/>
    </row>
    <row r="481" spans="1:8" x14ac:dyDescent="0.2">
      <c r="A481" s="13" t="str">
        <f t="shared" si="7"/>
        <v/>
      </c>
      <c r="B481" s="26"/>
      <c r="C481" s="26"/>
      <c r="D481" s="20"/>
      <c r="E481" s="20"/>
      <c r="F481" s="20"/>
      <c r="G481" s="83"/>
      <c r="H481" s="47"/>
    </row>
    <row r="482" spans="1:8" x14ac:dyDescent="0.2">
      <c r="A482" s="13" t="str">
        <f t="shared" si="7"/>
        <v/>
      </c>
      <c r="B482" s="26"/>
      <c r="C482" s="26"/>
      <c r="D482" s="20"/>
      <c r="E482" s="20"/>
      <c r="F482" s="20"/>
      <c r="G482" s="83"/>
      <c r="H482" s="47"/>
    </row>
    <row r="483" spans="1:8" x14ac:dyDescent="0.2">
      <c r="A483" s="13" t="str">
        <f t="shared" si="7"/>
        <v/>
      </c>
      <c r="B483" s="26"/>
      <c r="C483" s="26"/>
      <c r="D483" s="20"/>
      <c r="E483" s="20"/>
      <c r="F483" s="20"/>
      <c r="G483" s="83"/>
      <c r="H483" s="47"/>
    </row>
    <row r="484" spans="1:8" x14ac:dyDescent="0.2">
      <c r="A484" s="13" t="str">
        <f t="shared" si="7"/>
        <v/>
      </c>
      <c r="B484" s="26"/>
      <c r="C484" s="26"/>
      <c r="D484" s="20"/>
      <c r="E484" s="20"/>
      <c r="F484" s="20"/>
      <c r="G484" s="83"/>
      <c r="H484" s="47"/>
    </row>
    <row r="485" spans="1:8" x14ac:dyDescent="0.2">
      <c r="A485" s="13" t="str">
        <f t="shared" si="7"/>
        <v/>
      </c>
      <c r="B485" s="26"/>
      <c r="C485" s="26"/>
      <c r="D485" s="20"/>
      <c r="E485" s="20"/>
      <c r="F485" s="20"/>
      <c r="G485" s="83"/>
      <c r="H485" s="47"/>
    </row>
    <row r="486" spans="1:8" x14ac:dyDescent="0.2">
      <c r="A486" s="13" t="str">
        <f t="shared" si="7"/>
        <v/>
      </c>
      <c r="B486" s="26"/>
      <c r="C486" s="26"/>
      <c r="D486" s="20"/>
      <c r="E486" s="20"/>
      <c r="F486" s="20"/>
      <c r="G486" s="83"/>
      <c r="H486" s="47"/>
    </row>
    <row r="487" spans="1:8" x14ac:dyDescent="0.2">
      <c r="A487" s="13" t="str">
        <f t="shared" si="7"/>
        <v/>
      </c>
      <c r="B487" s="26"/>
      <c r="C487" s="26"/>
      <c r="D487" s="20"/>
      <c r="E487" s="20"/>
      <c r="F487" s="20"/>
      <c r="G487" s="83"/>
      <c r="H487" s="47"/>
    </row>
    <row r="488" spans="1:8" x14ac:dyDescent="0.2">
      <c r="A488" s="13" t="str">
        <f t="shared" si="7"/>
        <v/>
      </c>
      <c r="B488" s="26"/>
      <c r="C488" s="26"/>
      <c r="D488" s="20"/>
      <c r="E488" s="20"/>
      <c r="F488" s="20"/>
      <c r="G488" s="83"/>
      <c r="H488" s="47"/>
    </row>
    <row r="489" spans="1:8" x14ac:dyDescent="0.2">
      <c r="A489" s="13" t="str">
        <f t="shared" si="7"/>
        <v/>
      </c>
      <c r="B489" s="26"/>
      <c r="C489" s="26"/>
      <c r="D489" s="20"/>
      <c r="E489" s="20"/>
      <c r="F489" s="20"/>
      <c r="G489" s="83"/>
      <c r="H489" s="47"/>
    </row>
    <row r="490" spans="1:8" x14ac:dyDescent="0.2">
      <c r="A490" s="13" t="str">
        <f t="shared" si="7"/>
        <v/>
      </c>
      <c r="B490" s="26"/>
      <c r="C490" s="26"/>
      <c r="D490" s="20"/>
      <c r="E490" s="20"/>
      <c r="F490" s="20"/>
      <c r="G490" s="83"/>
      <c r="H490" s="47"/>
    </row>
    <row r="491" spans="1:8" x14ac:dyDescent="0.2">
      <c r="A491" s="13" t="str">
        <f t="shared" si="7"/>
        <v/>
      </c>
      <c r="B491" s="26"/>
      <c r="C491" s="26"/>
      <c r="D491" s="20"/>
      <c r="E491" s="20"/>
      <c r="F491" s="20"/>
      <c r="G491" s="83"/>
      <c r="H491" s="47"/>
    </row>
    <row r="492" spans="1:8" x14ac:dyDescent="0.2">
      <c r="A492" s="13" t="str">
        <f t="shared" si="7"/>
        <v/>
      </c>
      <c r="B492" s="26"/>
      <c r="C492" s="26"/>
      <c r="D492" s="20"/>
      <c r="E492" s="20"/>
      <c r="F492" s="20"/>
      <c r="G492" s="83"/>
      <c r="H492" s="47"/>
    </row>
    <row r="493" spans="1:8" x14ac:dyDescent="0.2">
      <c r="A493" s="13" t="str">
        <f t="shared" si="7"/>
        <v/>
      </c>
      <c r="B493" s="26"/>
      <c r="C493" s="26"/>
      <c r="D493" s="20"/>
      <c r="E493" s="20"/>
      <c r="F493" s="20"/>
      <c r="G493" s="83"/>
      <c r="H493" s="47"/>
    </row>
    <row r="494" spans="1:8" x14ac:dyDescent="0.2">
      <c r="A494" s="13" t="str">
        <f t="shared" si="7"/>
        <v/>
      </c>
      <c r="B494" s="26"/>
      <c r="C494" s="26"/>
      <c r="D494" s="20"/>
      <c r="E494" s="20"/>
      <c r="F494" s="20"/>
      <c r="G494" s="83"/>
      <c r="H494" s="47"/>
    </row>
    <row r="495" spans="1:8" x14ac:dyDescent="0.2">
      <c r="A495" s="13" t="str">
        <f t="shared" si="7"/>
        <v/>
      </c>
      <c r="B495" s="26"/>
      <c r="C495" s="26"/>
      <c r="D495" s="20"/>
      <c r="E495" s="20"/>
      <c r="F495" s="20"/>
      <c r="G495" s="83"/>
      <c r="H495" s="47"/>
    </row>
    <row r="496" spans="1:8" x14ac:dyDescent="0.2">
      <c r="A496" s="13" t="str">
        <f t="shared" si="7"/>
        <v/>
      </c>
      <c r="B496" s="26"/>
      <c r="C496" s="26"/>
      <c r="D496" s="20"/>
      <c r="E496" s="20"/>
      <c r="F496" s="20"/>
      <c r="G496" s="83"/>
      <c r="H496" s="47"/>
    </row>
    <row r="497" spans="1:8" x14ac:dyDescent="0.2">
      <c r="A497" s="13" t="str">
        <f t="shared" si="7"/>
        <v/>
      </c>
      <c r="B497" s="26"/>
      <c r="C497" s="26"/>
      <c r="D497" s="20"/>
      <c r="E497" s="20"/>
      <c r="F497" s="20"/>
      <c r="G497" s="83"/>
      <c r="H497" s="47"/>
    </row>
    <row r="498" spans="1:8" x14ac:dyDescent="0.2">
      <c r="A498" s="13" t="str">
        <f t="shared" si="7"/>
        <v/>
      </c>
      <c r="B498" s="26"/>
      <c r="C498" s="26"/>
      <c r="D498" s="20"/>
      <c r="E498" s="20"/>
      <c r="F498" s="20"/>
      <c r="G498" s="83"/>
      <c r="H498" s="47"/>
    </row>
    <row r="499" spans="1:8" x14ac:dyDescent="0.2">
      <c r="A499" s="13" t="str">
        <f t="shared" si="7"/>
        <v/>
      </c>
      <c r="B499" s="26"/>
      <c r="C499" s="26"/>
      <c r="D499" s="20"/>
      <c r="E499" s="20"/>
      <c r="F499" s="20"/>
      <c r="G499" s="83"/>
      <c r="H499" s="47"/>
    </row>
    <row r="500" spans="1:8" x14ac:dyDescent="0.2">
      <c r="A500" s="13" t="str">
        <f t="shared" si="7"/>
        <v/>
      </c>
      <c r="B500" s="28"/>
      <c r="C500" s="28"/>
      <c r="D500" s="21"/>
      <c r="E500" s="21"/>
      <c r="F500" s="21"/>
      <c r="G500" s="84"/>
      <c r="H500" s="48"/>
    </row>
  </sheetData>
  <sheetProtection password="A7B1" sheet="1" objects="1" scenarios="1" selectLockedCells="1"/>
  <phoneticPr fontId="1"/>
  <dataValidations count="1">
    <dataValidation type="list" allowBlank="1" showInputMessage="1" showErrorMessage="1" sqref="H4:H500">
      <formula1>$N$4:$N$5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</sheetPr>
  <dimension ref="A1:O557"/>
  <sheetViews>
    <sheetView showGridLines="0" zoomScaleNormal="100" workbookViewId="0">
      <selection activeCell="B4" sqref="B4"/>
    </sheetView>
  </sheetViews>
  <sheetFormatPr defaultColWidth="8.88671875" defaultRowHeight="13.2" x14ac:dyDescent="0.2"/>
  <cols>
    <col min="1" max="1" width="4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8" width="8.109375" customWidth="1"/>
    <col min="9" max="9" width="6.6640625" customWidth="1"/>
    <col min="10" max="10" width="4.33203125" style="2" customWidth="1"/>
    <col min="11" max="12" width="5.77734375" style="2" bestFit="1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13</v>
      </c>
      <c r="D1" s="16"/>
      <c r="E1" s="16"/>
      <c r="F1" s="16"/>
      <c r="G1" s="18"/>
      <c r="H1" s="16"/>
      <c r="I1" s="16"/>
      <c r="J1" s="45"/>
    </row>
    <row r="2" spans="1:15" ht="7.5" customHeight="1" x14ac:dyDescent="0.2">
      <c r="A2" s="9"/>
      <c r="B2" s="6"/>
      <c r="C2" s="7"/>
      <c r="D2" s="7"/>
      <c r="E2" s="7"/>
      <c r="F2" s="7"/>
      <c r="G2" s="7"/>
      <c r="H2" s="7"/>
      <c r="I2" s="7"/>
      <c r="J2" s="44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117</v>
      </c>
      <c r="J3" s="11" t="s">
        <v>9</v>
      </c>
      <c r="K3" s="11" t="s">
        <v>101</v>
      </c>
      <c r="L3" s="11" t="s">
        <v>100</v>
      </c>
    </row>
    <row r="4" spans="1:15" x14ac:dyDescent="0.2">
      <c r="A4" s="12" t="str">
        <f>IF(B4&lt;&gt;"",ROW()-3,"")</f>
        <v/>
      </c>
      <c r="B4" s="88"/>
      <c r="C4" s="24"/>
      <c r="D4" s="19"/>
      <c r="E4" s="19"/>
      <c r="F4" s="19"/>
      <c r="G4" s="85"/>
      <c r="H4" s="22"/>
      <c r="I4" s="106"/>
      <c r="J4" s="76"/>
      <c r="K4" s="90"/>
      <c r="L4" s="91"/>
      <c r="O4" s="79" t="s">
        <v>25</v>
      </c>
    </row>
    <row r="5" spans="1:15" x14ac:dyDescent="0.2">
      <c r="A5" s="12" t="str">
        <f>IF(B5&lt;&gt;"",ROW()-3,"")</f>
        <v/>
      </c>
      <c r="B5" s="88"/>
      <c r="C5" s="24"/>
      <c r="D5" s="19"/>
      <c r="E5" s="19"/>
      <c r="F5" s="19"/>
      <c r="G5" s="85"/>
      <c r="H5" s="22"/>
      <c r="I5" s="106"/>
      <c r="J5" s="76"/>
      <c r="K5" s="92"/>
      <c r="L5" s="93"/>
      <c r="O5" s="79" t="s">
        <v>26</v>
      </c>
    </row>
    <row r="6" spans="1:15" x14ac:dyDescent="0.2">
      <c r="A6" s="12" t="str">
        <f t="shared" ref="A6:A69" si="0">IF(B6&lt;&gt;"",ROW()-3,"")</f>
        <v/>
      </c>
      <c r="B6" s="88"/>
      <c r="C6" s="24"/>
      <c r="D6" s="19"/>
      <c r="E6" s="19"/>
      <c r="F6" s="19"/>
      <c r="G6" s="85"/>
      <c r="H6" s="22"/>
      <c r="I6" s="106"/>
      <c r="J6" s="76"/>
      <c r="K6" s="92"/>
      <c r="L6" s="93"/>
      <c r="O6" s="79" t="s">
        <v>27</v>
      </c>
    </row>
    <row r="7" spans="1:15" x14ac:dyDescent="0.2">
      <c r="A7" s="12" t="str">
        <f t="shared" si="0"/>
        <v/>
      </c>
      <c r="B7" s="25"/>
      <c r="C7" s="25"/>
      <c r="D7" s="20"/>
      <c r="E7" s="20"/>
      <c r="F7" s="20"/>
      <c r="G7" s="86"/>
      <c r="H7" s="23"/>
      <c r="I7" s="107"/>
      <c r="J7" s="77"/>
      <c r="K7" s="92"/>
      <c r="L7" s="93"/>
    </row>
    <row r="8" spans="1:15" x14ac:dyDescent="0.2">
      <c r="A8" s="12" t="str">
        <f t="shared" si="0"/>
        <v/>
      </c>
      <c r="B8" s="25"/>
      <c r="C8" s="25"/>
      <c r="D8" s="20"/>
      <c r="E8" s="20"/>
      <c r="F8" s="20"/>
      <c r="G8" s="86"/>
      <c r="H8" s="23"/>
      <c r="I8" s="107"/>
      <c r="J8" s="77"/>
      <c r="K8" s="92"/>
      <c r="L8" s="93"/>
      <c r="O8" s="79" t="s">
        <v>99</v>
      </c>
    </row>
    <row r="9" spans="1:15" x14ac:dyDescent="0.2">
      <c r="A9" s="12" t="str">
        <f t="shared" si="0"/>
        <v/>
      </c>
      <c r="B9" s="25"/>
      <c r="C9" s="25"/>
      <c r="D9" s="20"/>
      <c r="E9" s="20"/>
      <c r="F9" s="20"/>
      <c r="G9" s="86"/>
      <c r="H9" s="23"/>
      <c r="I9" s="107"/>
      <c r="J9" s="77"/>
      <c r="K9" s="92"/>
      <c r="L9" s="93"/>
    </row>
    <row r="10" spans="1:15" x14ac:dyDescent="0.2">
      <c r="A10" s="12" t="str">
        <f t="shared" si="0"/>
        <v/>
      </c>
      <c r="B10" s="25"/>
      <c r="C10" s="25"/>
      <c r="D10" s="20"/>
      <c r="E10" s="20"/>
      <c r="F10" s="20"/>
      <c r="G10" s="86"/>
      <c r="H10" s="23"/>
      <c r="I10" s="107"/>
      <c r="J10" s="77"/>
      <c r="K10" s="92"/>
      <c r="L10" s="93"/>
    </row>
    <row r="11" spans="1:15" x14ac:dyDescent="0.2">
      <c r="A11" s="12" t="str">
        <f t="shared" si="0"/>
        <v/>
      </c>
      <c r="B11" s="25"/>
      <c r="C11" s="25"/>
      <c r="D11" s="20"/>
      <c r="E11" s="20"/>
      <c r="F11" s="20"/>
      <c r="G11" s="86"/>
      <c r="H11" s="23"/>
      <c r="I11" s="107"/>
      <c r="J11" s="77"/>
      <c r="K11" s="92"/>
      <c r="L11" s="93"/>
    </row>
    <row r="12" spans="1:15" x14ac:dyDescent="0.2">
      <c r="A12" s="12" t="str">
        <f t="shared" si="0"/>
        <v/>
      </c>
      <c r="B12" s="25"/>
      <c r="C12" s="25"/>
      <c r="D12" s="20"/>
      <c r="E12" s="20"/>
      <c r="F12" s="20"/>
      <c r="G12" s="86"/>
      <c r="H12" s="23"/>
      <c r="I12" s="107"/>
      <c r="J12" s="77"/>
      <c r="K12" s="92"/>
      <c r="L12" s="93"/>
    </row>
    <row r="13" spans="1:15" x14ac:dyDescent="0.2">
      <c r="A13" s="12" t="str">
        <f t="shared" si="0"/>
        <v/>
      </c>
      <c r="B13" s="25"/>
      <c r="C13" s="25"/>
      <c r="D13" s="20"/>
      <c r="E13" s="20"/>
      <c r="F13" s="20"/>
      <c r="G13" s="86"/>
      <c r="H13" s="23"/>
      <c r="I13" s="107"/>
      <c r="J13" s="77"/>
      <c r="K13" s="92"/>
      <c r="L13" s="93"/>
    </row>
    <row r="14" spans="1:15" x14ac:dyDescent="0.2">
      <c r="A14" s="12" t="str">
        <f t="shared" si="0"/>
        <v/>
      </c>
      <c r="B14" s="25"/>
      <c r="C14" s="25"/>
      <c r="D14" s="20"/>
      <c r="E14" s="20"/>
      <c r="F14" s="20"/>
      <c r="G14" s="86"/>
      <c r="H14" s="23"/>
      <c r="I14" s="107"/>
      <c r="J14" s="77"/>
      <c r="K14" s="92"/>
      <c r="L14" s="93"/>
    </row>
    <row r="15" spans="1:15" x14ac:dyDescent="0.2">
      <c r="A15" s="12" t="str">
        <f t="shared" si="0"/>
        <v/>
      </c>
      <c r="B15" s="25"/>
      <c r="C15" s="25"/>
      <c r="D15" s="20"/>
      <c r="E15" s="20"/>
      <c r="F15" s="20"/>
      <c r="G15" s="86"/>
      <c r="H15" s="23"/>
      <c r="I15" s="107"/>
      <c r="J15" s="77"/>
      <c r="K15" s="92"/>
      <c r="L15" s="93"/>
    </row>
    <row r="16" spans="1:15" x14ac:dyDescent="0.2">
      <c r="A16" s="12" t="str">
        <f t="shared" si="0"/>
        <v/>
      </c>
      <c r="B16" s="25"/>
      <c r="C16" s="25"/>
      <c r="D16" s="20"/>
      <c r="E16" s="20"/>
      <c r="F16" s="20"/>
      <c r="G16" s="86"/>
      <c r="H16" s="23"/>
      <c r="I16" s="107"/>
      <c r="J16" s="77"/>
      <c r="K16" s="92"/>
      <c r="L16" s="93"/>
    </row>
    <row r="17" spans="1:12" x14ac:dyDescent="0.2">
      <c r="A17" s="12" t="str">
        <f t="shared" si="0"/>
        <v/>
      </c>
      <c r="B17" s="25"/>
      <c r="C17" s="25"/>
      <c r="D17" s="20"/>
      <c r="E17" s="20"/>
      <c r="F17" s="20"/>
      <c r="G17" s="86"/>
      <c r="H17" s="23"/>
      <c r="I17" s="107"/>
      <c r="J17" s="77"/>
      <c r="K17" s="92"/>
      <c r="L17" s="93"/>
    </row>
    <row r="18" spans="1:12" x14ac:dyDescent="0.2">
      <c r="A18" s="12" t="str">
        <f t="shared" si="0"/>
        <v/>
      </c>
      <c r="B18" s="25"/>
      <c r="C18" s="25"/>
      <c r="D18" s="20"/>
      <c r="E18" s="20"/>
      <c r="F18" s="20"/>
      <c r="G18" s="86"/>
      <c r="H18" s="23"/>
      <c r="I18" s="107"/>
      <c r="J18" s="77"/>
      <c r="K18" s="92"/>
      <c r="L18" s="93"/>
    </row>
    <row r="19" spans="1:12" x14ac:dyDescent="0.2">
      <c r="A19" s="12" t="str">
        <f t="shared" si="0"/>
        <v/>
      </c>
      <c r="B19" s="25"/>
      <c r="C19" s="25"/>
      <c r="D19" s="20"/>
      <c r="E19" s="20"/>
      <c r="F19" s="20"/>
      <c r="G19" s="86"/>
      <c r="H19" s="23"/>
      <c r="I19" s="107"/>
      <c r="J19" s="77"/>
      <c r="K19" s="92"/>
      <c r="L19" s="93"/>
    </row>
    <row r="20" spans="1:12" x14ac:dyDescent="0.2">
      <c r="A20" s="12" t="str">
        <f t="shared" si="0"/>
        <v/>
      </c>
      <c r="B20" s="25"/>
      <c r="C20" s="25"/>
      <c r="D20" s="20"/>
      <c r="E20" s="20"/>
      <c r="F20" s="20"/>
      <c r="G20" s="86"/>
      <c r="H20" s="23"/>
      <c r="I20" s="107"/>
      <c r="J20" s="77"/>
      <c r="K20" s="92"/>
      <c r="L20" s="93"/>
    </row>
    <row r="21" spans="1:12" x14ac:dyDescent="0.2">
      <c r="A21" s="12" t="str">
        <f t="shared" si="0"/>
        <v/>
      </c>
      <c r="B21" s="25"/>
      <c r="C21" s="25"/>
      <c r="D21" s="20"/>
      <c r="E21" s="20"/>
      <c r="F21" s="20"/>
      <c r="G21" s="86"/>
      <c r="H21" s="23"/>
      <c r="I21" s="107"/>
      <c r="J21" s="77"/>
      <c r="K21" s="92"/>
      <c r="L21" s="93"/>
    </row>
    <row r="22" spans="1:12" x14ac:dyDescent="0.2">
      <c r="A22" s="12" t="str">
        <f t="shared" si="0"/>
        <v/>
      </c>
      <c r="B22" s="25"/>
      <c r="C22" s="25"/>
      <c r="D22" s="20"/>
      <c r="E22" s="20"/>
      <c r="F22" s="20"/>
      <c r="G22" s="86"/>
      <c r="H22" s="23"/>
      <c r="I22" s="107"/>
      <c r="J22" s="77"/>
      <c r="K22" s="92"/>
      <c r="L22" s="93"/>
    </row>
    <row r="23" spans="1:12" x14ac:dyDescent="0.2">
      <c r="A23" s="12" t="str">
        <f t="shared" si="0"/>
        <v/>
      </c>
      <c r="B23" s="25"/>
      <c r="C23" s="25"/>
      <c r="D23" s="20"/>
      <c r="E23" s="20"/>
      <c r="F23" s="20"/>
      <c r="G23" s="86"/>
      <c r="H23" s="23"/>
      <c r="I23" s="107"/>
      <c r="J23" s="77"/>
      <c r="K23" s="92"/>
      <c r="L23" s="93"/>
    </row>
    <row r="24" spans="1:12" x14ac:dyDescent="0.2">
      <c r="A24" s="12" t="str">
        <f t="shared" si="0"/>
        <v/>
      </c>
      <c r="B24" s="25"/>
      <c r="C24" s="25"/>
      <c r="D24" s="20"/>
      <c r="E24" s="20"/>
      <c r="F24" s="20"/>
      <c r="G24" s="86"/>
      <c r="H24" s="23"/>
      <c r="I24" s="107"/>
      <c r="J24" s="77"/>
      <c r="K24" s="92"/>
      <c r="L24" s="93"/>
    </row>
    <row r="25" spans="1:12" x14ac:dyDescent="0.2">
      <c r="A25" s="12" t="str">
        <f t="shared" si="0"/>
        <v/>
      </c>
      <c r="B25" s="25"/>
      <c r="C25" s="25"/>
      <c r="D25" s="20"/>
      <c r="E25" s="20"/>
      <c r="F25" s="20"/>
      <c r="G25" s="86"/>
      <c r="H25" s="23"/>
      <c r="I25" s="107"/>
      <c r="J25" s="77"/>
      <c r="K25" s="92"/>
      <c r="L25" s="93"/>
    </row>
    <row r="26" spans="1:12" x14ac:dyDescent="0.2">
      <c r="A26" s="12" t="str">
        <f t="shared" si="0"/>
        <v/>
      </c>
      <c r="B26" s="25"/>
      <c r="C26" s="25"/>
      <c r="D26" s="20"/>
      <c r="E26" s="20"/>
      <c r="F26" s="20"/>
      <c r="G26" s="86"/>
      <c r="H26" s="23"/>
      <c r="I26" s="107"/>
      <c r="J26" s="77"/>
      <c r="K26" s="92"/>
      <c r="L26" s="93"/>
    </row>
    <row r="27" spans="1:12" x14ac:dyDescent="0.2">
      <c r="A27" s="12" t="str">
        <f t="shared" si="0"/>
        <v/>
      </c>
      <c r="B27" s="25"/>
      <c r="C27" s="25"/>
      <c r="D27" s="20"/>
      <c r="E27" s="20"/>
      <c r="F27" s="20"/>
      <c r="G27" s="86"/>
      <c r="H27" s="23"/>
      <c r="I27" s="107"/>
      <c r="J27" s="77"/>
      <c r="K27" s="92"/>
      <c r="L27" s="93"/>
    </row>
    <row r="28" spans="1:12" x14ac:dyDescent="0.2">
      <c r="A28" s="12" t="str">
        <f t="shared" si="0"/>
        <v/>
      </c>
      <c r="B28" s="25"/>
      <c r="C28" s="25"/>
      <c r="D28" s="20"/>
      <c r="E28" s="20"/>
      <c r="F28" s="20"/>
      <c r="G28" s="86"/>
      <c r="H28" s="23"/>
      <c r="I28" s="107"/>
      <c r="J28" s="77"/>
      <c r="K28" s="92"/>
      <c r="L28" s="93"/>
    </row>
    <row r="29" spans="1:12" x14ac:dyDescent="0.2">
      <c r="A29" s="12" t="str">
        <f t="shared" si="0"/>
        <v/>
      </c>
      <c r="B29" s="25"/>
      <c r="C29" s="25"/>
      <c r="D29" s="20"/>
      <c r="E29" s="20"/>
      <c r="F29" s="20"/>
      <c r="G29" s="86"/>
      <c r="H29" s="23"/>
      <c r="I29" s="107"/>
      <c r="J29" s="77"/>
      <c r="K29" s="92"/>
      <c r="L29" s="93"/>
    </row>
    <row r="30" spans="1:12" x14ac:dyDescent="0.2">
      <c r="A30" s="12" t="str">
        <f t="shared" si="0"/>
        <v/>
      </c>
      <c r="B30" s="25"/>
      <c r="C30" s="25"/>
      <c r="D30" s="20"/>
      <c r="E30" s="20"/>
      <c r="F30" s="20"/>
      <c r="G30" s="86"/>
      <c r="H30" s="23"/>
      <c r="I30" s="107"/>
      <c r="J30" s="77"/>
      <c r="K30" s="92"/>
      <c r="L30" s="93"/>
    </row>
    <row r="31" spans="1:12" x14ac:dyDescent="0.2">
      <c r="A31" s="12" t="str">
        <f t="shared" si="0"/>
        <v/>
      </c>
      <c r="B31" s="25"/>
      <c r="C31" s="25"/>
      <c r="D31" s="20"/>
      <c r="E31" s="20"/>
      <c r="F31" s="20"/>
      <c r="G31" s="86"/>
      <c r="H31" s="23"/>
      <c r="I31" s="107"/>
      <c r="J31" s="77"/>
      <c r="K31" s="92"/>
      <c r="L31" s="93"/>
    </row>
    <row r="32" spans="1:12" x14ac:dyDescent="0.2">
      <c r="A32" s="12" t="str">
        <f t="shared" si="0"/>
        <v/>
      </c>
      <c r="B32" s="25"/>
      <c r="C32" s="25"/>
      <c r="D32" s="20"/>
      <c r="E32" s="20"/>
      <c r="F32" s="20"/>
      <c r="G32" s="86"/>
      <c r="H32" s="23"/>
      <c r="I32" s="107"/>
      <c r="J32" s="77"/>
      <c r="K32" s="92"/>
      <c r="L32" s="93"/>
    </row>
    <row r="33" spans="1:12" x14ac:dyDescent="0.2">
      <c r="A33" s="12" t="str">
        <f t="shared" si="0"/>
        <v/>
      </c>
      <c r="B33" s="25"/>
      <c r="C33" s="25"/>
      <c r="D33" s="20"/>
      <c r="E33" s="20"/>
      <c r="F33" s="20"/>
      <c r="G33" s="86"/>
      <c r="H33" s="23"/>
      <c r="I33" s="107"/>
      <c r="J33" s="77"/>
      <c r="K33" s="92"/>
      <c r="L33" s="93"/>
    </row>
    <row r="34" spans="1:12" x14ac:dyDescent="0.2">
      <c r="A34" s="12" t="str">
        <f t="shared" si="0"/>
        <v/>
      </c>
      <c r="B34" s="25"/>
      <c r="C34" s="25"/>
      <c r="D34" s="20"/>
      <c r="E34" s="20"/>
      <c r="F34" s="20"/>
      <c r="G34" s="86"/>
      <c r="H34" s="23"/>
      <c r="I34" s="107"/>
      <c r="J34" s="77"/>
      <c r="K34" s="92"/>
      <c r="L34" s="93"/>
    </row>
    <row r="35" spans="1:12" x14ac:dyDescent="0.2">
      <c r="A35" s="12" t="str">
        <f t="shared" si="0"/>
        <v/>
      </c>
      <c r="B35" s="25"/>
      <c r="C35" s="25"/>
      <c r="D35" s="20"/>
      <c r="E35" s="20"/>
      <c r="F35" s="20"/>
      <c r="G35" s="86"/>
      <c r="H35" s="23"/>
      <c r="I35" s="107"/>
      <c r="J35" s="77"/>
      <c r="K35" s="92"/>
      <c r="L35" s="93"/>
    </row>
    <row r="36" spans="1:12" x14ac:dyDescent="0.2">
      <c r="A36" s="12" t="str">
        <f t="shared" si="0"/>
        <v/>
      </c>
      <c r="B36" s="25"/>
      <c r="C36" s="25"/>
      <c r="D36" s="20"/>
      <c r="E36" s="20"/>
      <c r="F36" s="20"/>
      <c r="G36" s="86"/>
      <c r="H36" s="23"/>
      <c r="I36" s="107"/>
      <c r="J36" s="77"/>
      <c r="K36" s="92"/>
      <c r="L36" s="93"/>
    </row>
    <row r="37" spans="1:12" x14ac:dyDescent="0.2">
      <c r="A37" s="12" t="str">
        <f t="shared" si="0"/>
        <v/>
      </c>
      <c r="B37" s="25"/>
      <c r="C37" s="25"/>
      <c r="D37" s="20"/>
      <c r="E37" s="20"/>
      <c r="F37" s="20"/>
      <c r="G37" s="86"/>
      <c r="H37" s="23"/>
      <c r="I37" s="107"/>
      <c r="J37" s="77"/>
      <c r="K37" s="92"/>
      <c r="L37" s="93"/>
    </row>
    <row r="38" spans="1:12" x14ac:dyDescent="0.2">
      <c r="A38" s="12" t="str">
        <f t="shared" si="0"/>
        <v/>
      </c>
      <c r="B38" s="25"/>
      <c r="C38" s="25"/>
      <c r="D38" s="20"/>
      <c r="E38" s="20"/>
      <c r="F38" s="20"/>
      <c r="G38" s="86"/>
      <c r="H38" s="23"/>
      <c r="I38" s="107"/>
      <c r="J38" s="77"/>
      <c r="K38" s="92"/>
      <c r="L38" s="93"/>
    </row>
    <row r="39" spans="1:12" x14ac:dyDescent="0.2">
      <c r="A39" s="12" t="str">
        <f t="shared" si="0"/>
        <v/>
      </c>
      <c r="B39" s="25"/>
      <c r="C39" s="25"/>
      <c r="D39" s="20"/>
      <c r="E39" s="20"/>
      <c r="F39" s="20"/>
      <c r="G39" s="86"/>
      <c r="H39" s="23"/>
      <c r="I39" s="107"/>
      <c r="J39" s="77"/>
      <c r="K39" s="92"/>
      <c r="L39" s="93"/>
    </row>
    <row r="40" spans="1:12" x14ac:dyDescent="0.2">
      <c r="A40" s="12" t="str">
        <f t="shared" si="0"/>
        <v/>
      </c>
      <c r="B40" s="25"/>
      <c r="C40" s="25"/>
      <c r="D40" s="20"/>
      <c r="E40" s="20"/>
      <c r="F40" s="20"/>
      <c r="G40" s="86"/>
      <c r="H40" s="23"/>
      <c r="I40" s="107"/>
      <c r="J40" s="77"/>
      <c r="K40" s="92"/>
      <c r="L40" s="93"/>
    </row>
    <row r="41" spans="1:12" x14ac:dyDescent="0.2">
      <c r="A41" s="12" t="str">
        <f t="shared" si="0"/>
        <v/>
      </c>
      <c r="B41" s="25"/>
      <c r="C41" s="25"/>
      <c r="D41" s="20"/>
      <c r="E41" s="20"/>
      <c r="F41" s="20"/>
      <c r="G41" s="86"/>
      <c r="H41" s="23"/>
      <c r="I41" s="107"/>
      <c r="J41" s="77"/>
      <c r="K41" s="92"/>
      <c r="L41" s="93"/>
    </row>
    <row r="42" spans="1:12" x14ac:dyDescent="0.2">
      <c r="A42" s="12" t="str">
        <f t="shared" si="0"/>
        <v/>
      </c>
      <c r="B42" s="25"/>
      <c r="C42" s="25"/>
      <c r="D42" s="20"/>
      <c r="E42" s="20"/>
      <c r="F42" s="20"/>
      <c r="G42" s="86"/>
      <c r="H42" s="23"/>
      <c r="I42" s="107"/>
      <c r="J42" s="77"/>
      <c r="K42" s="92"/>
      <c r="L42" s="93"/>
    </row>
    <row r="43" spans="1:12" x14ac:dyDescent="0.2">
      <c r="A43" s="12" t="str">
        <f t="shared" si="0"/>
        <v/>
      </c>
      <c r="B43" s="25"/>
      <c r="C43" s="25"/>
      <c r="D43" s="20"/>
      <c r="E43" s="20"/>
      <c r="F43" s="20"/>
      <c r="G43" s="86"/>
      <c r="H43" s="23"/>
      <c r="I43" s="107"/>
      <c r="J43" s="77"/>
      <c r="K43" s="92"/>
      <c r="L43" s="93"/>
    </row>
    <row r="44" spans="1:12" x14ac:dyDescent="0.2">
      <c r="A44" s="12" t="str">
        <f t="shared" si="0"/>
        <v/>
      </c>
      <c r="B44" s="26"/>
      <c r="C44" s="26"/>
      <c r="D44" s="20"/>
      <c r="E44" s="20"/>
      <c r="F44" s="20"/>
      <c r="G44" s="86"/>
      <c r="H44" s="29"/>
      <c r="I44" s="108"/>
      <c r="J44" s="77"/>
      <c r="K44" s="92"/>
      <c r="L44" s="93"/>
    </row>
    <row r="45" spans="1:12" x14ac:dyDescent="0.2">
      <c r="A45" s="12" t="str">
        <f t="shared" si="0"/>
        <v/>
      </c>
      <c r="B45" s="26"/>
      <c r="C45" s="26"/>
      <c r="D45" s="20"/>
      <c r="E45" s="20"/>
      <c r="F45" s="20"/>
      <c r="G45" s="86"/>
      <c r="H45" s="29"/>
      <c r="I45" s="108"/>
      <c r="J45" s="77"/>
      <c r="K45" s="92"/>
      <c r="L45" s="93"/>
    </row>
    <row r="46" spans="1:12" x14ac:dyDescent="0.2">
      <c r="A46" s="12" t="str">
        <f t="shared" si="0"/>
        <v/>
      </c>
      <c r="B46" s="26"/>
      <c r="C46" s="26"/>
      <c r="D46" s="20"/>
      <c r="E46" s="20"/>
      <c r="F46" s="20"/>
      <c r="G46" s="86"/>
      <c r="H46" s="29"/>
      <c r="I46" s="108"/>
      <c r="J46" s="77"/>
      <c r="K46" s="92"/>
      <c r="L46" s="93"/>
    </row>
    <row r="47" spans="1:12" x14ac:dyDescent="0.2">
      <c r="A47" s="12" t="str">
        <f t="shared" si="0"/>
        <v/>
      </c>
      <c r="B47" s="26"/>
      <c r="C47" s="26"/>
      <c r="D47" s="20"/>
      <c r="E47" s="20"/>
      <c r="F47" s="20"/>
      <c r="G47" s="86"/>
      <c r="H47" s="29"/>
      <c r="I47" s="108"/>
      <c r="J47" s="77"/>
      <c r="K47" s="92"/>
      <c r="L47" s="93"/>
    </row>
    <row r="48" spans="1:12" x14ac:dyDescent="0.2">
      <c r="A48" s="12" t="str">
        <f t="shared" si="0"/>
        <v/>
      </c>
      <c r="B48" s="26"/>
      <c r="C48" s="26"/>
      <c r="D48" s="20"/>
      <c r="E48" s="20"/>
      <c r="F48" s="20"/>
      <c r="G48" s="86"/>
      <c r="H48" s="29"/>
      <c r="I48" s="108"/>
      <c r="J48" s="77"/>
      <c r="K48" s="92"/>
      <c r="L48" s="93"/>
    </row>
    <row r="49" spans="1:12" x14ac:dyDescent="0.2">
      <c r="A49" s="12" t="str">
        <f t="shared" si="0"/>
        <v/>
      </c>
      <c r="B49" s="26"/>
      <c r="C49" s="26"/>
      <c r="D49" s="20"/>
      <c r="E49" s="20"/>
      <c r="F49" s="20"/>
      <c r="G49" s="86"/>
      <c r="H49" s="29"/>
      <c r="I49" s="108"/>
      <c r="J49" s="77"/>
      <c r="K49" s="92"/>
      <c r="L49" s="93"/>
    </row>
    <row r="50" spans="1:12" x14ac:dyDescent="0.2">
      <c r="A50" s="12" t="str">
        <f t="shared" si="0"/>
        <v/>
      </c>
      <c r="B50" s="26"/>
      <c r="C50" s="26"/>
      <c r="D50" s="20"/>
      <c r="E50" s="20"/>
      <c r="F50" s="20"/>
      <c r="G50" s="86"/>
      <c r="H50" s="29"/>
      <c r="I50" s="108"/>
      <c r="J50" s="77"/>
      <c r="K50" s="92"/>
      <c r="L50" s="93"/>
    </row>
    <row r="51" spans="1:12" x14ac:dyDescent="0.2">
      <c r="A51" s="12" t="str">
        <f t="shared" si="0"/>
        <v/>
      </c>
      <c r="B51" s="26"/>
      <c r="C51" s="26"/>
      <c r="D51" s="20"/>
      <c r="E51" s="20"/>
      <c r="F51" s="20"/>
      <c r="G51" s="86"/>
      <c r="H51" s="29"/>
      <c r="I51" s="108"/>
      <c r="J51" s="77"/>
      <c r="K51" s="92"/>
      <c r="L51" s="93"/>
    </row>
    <row r="52" spans="1:12" x14ac:dyDescent="0.2">
      <c r="A52" s="12" t="str">
        <f t="shared" si="0"/>
        <v/>
      </c>
      <c r="B52" s="26"/>
      <c r="C52" s="26"/>
      <c r="D52" s="20"/>
      <c r="E52" s="20"/>
      <c r="F52" s="20"/>
      <c r="G52" s="86"/>
      <c r="H52" s="29"/>
      <c r="I52" s="108"/>
      <c r="J52" s="77"/>
      <c r="K52" s="92"/>
      <c r="L52" s="93"/>
    </row>
    <row r="53" spans="1:12" x14ac:dyDescent="0.2">
      <c r="A53" s="12" t="str">
        <f t="shared" si="0"/>
        <v/>
      </c>
      <c r="B53" s="26"/>
      <c r="C53" s="26"/>
      <c r="D53" s="20"/>
      <c r="E53" s="20"/>
      <c r="F53" s="20"/>
      <c r="G53" s="86"/>
      <c r="H53" s="29"/>
      <c r="I53" s="108"/>
      <c r="J53" s="77"/>
      <c r="K53" s="92"/>
      <c r="L53" s="93"/>
    </row>
    <row r="54" spans="1:12" x14ac:dyDescent="0.2">
      <c r="A54" s="12" t="str">
        <f t="shared" si="0"/>
        <v/>
      </c>
      <c r="B54" s="26"/>
      <c r="C54" s="26"/>
      <c r="D54" s="20"/>
      <c r="E54" s="20"/>
      <c r="F54" s="20"/>
      <c r="G54" s="86"/>
      <c r="H54" s="29"/>
      <c r="I54" s="108"/>
      <c r="J54" s="77"/>
      <c r="K54" s="92"/>
      <c r="L54" s="93"/>
    </row>
    <row r="55" spans="1:12" x14ac:dyDescent="0.2">
      <c r="A55" s="12" t="str">
        <f t="shared" si="0"/>
        <v/>
      </c>
      <c r="B55" s="26"/>
      <c r="C55" s="26"/>
      <c r="D55" s="20"/>
      <c r="E55" s="20"/>
      <c r="F55" s="20"/>
      <c r="G55" s="86"/>
      <c r="H55" s="29"/>
      <c r="I55" s="108"/>
      <c r="J55" s="77"/>
      <c r="K55" s="92"/>
      <c r="L55" s="93"/>
    </row>
    <row r="56" spans="1:12" x14ac:dyDescent="0.2">
      <c r="A56" s="12" t="str">
        <f t="shared" si="0"/>
        <v/>
      </c>
      <c r="B56" s="26"/>
      <c r="C56" s="26"/>
      <c r="D56" s="20"/>
      <c r="E56" s="20"/>
      <c r="F56" s="20"/>
      <c r="G56" s="86"/>
      <c r="H56" s="29"/>
      <c r="I56" s="108"/>
      <c r="J56" s="77"/>
      <c r="K56" s="92"/>
      <c r="L56" s="93"/>
    </row>
    <row r="57" spans="1:12" x14ac:dyDescent="0.2">
      <c r="A57" s="12" t="str">
        <f t="shared" si="0"/>
        <v/>
      </c>
      <c r="B57" s="26"/>
      <c r="C57" s="26"/>
      <c r="D57" s="20"/>
      <c r="E57" s="20"/>
      <c r="F57" s="20"/>
      <c r="G57" s="86"/>
      <c r="H57" s="29"/>
      <c r="I57" s="108"/>
      <c r="J57" s="77"/>
      <c r="K57" s="92"/>
      <c r="L57" s="93"/>
    </row>
    <row r="58" spans="1:12" x14ac:dyDescent="0.2">
      <c r="A58" s="12" t="str">
        <f t="shared" si="0"/>
        <v/>
      </c>
      <c r="B58" s="26"/>
      <c r="C58" s="26"/>
      <c r="D58" s="20"/>
      <c r="E58" s="20"/>
      <c r="F58" s="20"/>
      <c r="G58" s="86"/>
      <c r="H58" s="29"/>
      <c r="I58" s="108"/>
      <c r="J58" s="77"/>
      <c r="K58" s="92"/>
      <c r="L58" s="93"/>
    </row>
    <row r="59" spans="1:12" x14ac:dyDescent="0.2">
      <c r="A59" s="12" t="str">
        <f t="shared" si="0"/>
        <v/>
      </c>
      <c r="B59" s="26"/>
      <c r="C59" s="26"/>
      <c r="D59" s="20"/>
      <c r="E59" s="20"/>
      <c r="F59" s="20"/>
      <c r="G59" s="86"/>
      <c r="H59" s="29"/>
      <c r="I59" s="108"/>
      <c r="J59" s="77"/>
      <c r="K59" s="92"/>
      <c r="L59" s="93"/>
    </row>
    <row r="60" spans="1:12" x14ac:dyDescent="0.2">
      <c r="A60" s="12" t="str">
        <f t="shared" si="0"/>
        <v/>
      </c>
      <c r="B60" s="26"/>
      <c r="C60" s="26"/>
      <c r="D60" s="20"/>
      <c r="E60" s="20"/>
      <c r="F60" s="20"/>
      <c r="G60" s="86"/>
      <c r="H60" s="29"/>
      <c r="I60" s="108"/>
      <c r="J60" s="77"/>
      <c r="K60" s="92"/>
      <c r="L60" s="93"/>
    </row>
    <row r="61" spans="1:12" x14ac:dyDescent="0.2">
      <c r="A61" s="12" t="str">
        <f t="shared" si="0"/>
        <v/>
      </c>
      <c r="B61" s="26"/>
      <c r="C61" s="26"/>
      <c r="D61" s="20"/>
      <c r="E61" s="20"/>
      <c r="F61" s="20"/>
      <c r="G61" s="86"/>
      <c r="H61" s="29"/>
      <c r="I61" s="108"/>
      <c r="J61" s="77"/>
      <c r="K61" s="92"/>
      <c r="L61" s="93"/>
    </row>
    <row r="62" spans="1:12" x14ac:dyDescent="0.2">
      <c r="A62" s="12" t="str">
        <f t="shared" si="0"/>
        <v/>
      </c>
      <c r="B62" s="26"/>
      <c r="C62" s="26"/>
      <c r="D62" s="20"/>
      <c r="E62" s="20"/>
      <c r="F62" s="20"/>
      <c r="G62" s="86"/>
      <c r="H62" s="29"/>
      <c r="I62" s="108"/>
      <c r="J62" s="77"/>
      <c r="K62" s="92"/>
      <c r="L62" s="93"/>
    </row>
    <row r="63" spans="1:12" x14ac:dyDescent="0.2">
      <c r="A63" s="12" t="str">
        <f t="shared" si="0"/>
        <v/>
      </c>
      <c r="B63" s="26"/>
      <c r="C63" s="26"/>
      <c r="D63" s="20"/>
      <c r="E63" s="20"/>
      <c r="F63" s="20"/>
      <c r="G63" s="86"/>
      <c r="H63" s="29"/>
      <c r="I63" s="108"/>
      <c r="J63" s="77"/>
      <c r="K63" s="92"/>
      <c r="L63" s="93"/>
    </row>
    <row r="64" spans="1:12" x14ac:dyDescent="0.2">
      <c r="A64" s="12" t="str">
        <f t="shared" si="0"/>
        <v/>
      </c>
      <c r="B64" s="26"/>
      <c r="C64" s="26"/>
      <c r="D64" s="20"/>
      <c r="E64" s="20"/>
      <c r="F64" s="20"/>
      <c r="G64" s="86"/>
      <c r="H64" s="29"/>
      <c r="I64" s="108"/>
      <c r="J64" s="77"/>
      <c r="K64" s="92"/>
      <c r="L64" s="93"/>
    </row>
    <row r="65" spans="1:12" x14ac:dyDescent="0.2">
      <c r="A65" s="12" t="str">
        <f t="shared" si="0"/>
        <v/>
      </c>
      <c r="B65" s="26"/>
      <c r="C65" s="26"/>
      <c r="D65" s="20"/>
      <c r="E65" s="20"/>
      <c r="F65" s="20"/>
      <c r="G65" s="86"/>
      <c r="H65" s="29"/>
      <c r="I65" s="108"/>
      <c r="J65" s="77"/>
      <c r="K65" s="92"/>
      <c r="L65" s="93"/>
    </row>
    <row r="66" spans="1:12" x14ac:dyDescent="0.2">
      <c r="A66" s="12" t="str">
        <f t="shared" si="0"/>
        <v/>
      </c>
      <c r="B66" s="26"/>
      <c r="C66" s="26"/>
      <c r="D66" s="20"/>
      <c r="E66" s="20"/>
      <c r="F66" s="20"/>
      <c r="G66" s="86"/>
      <c r="H66" s="29"/>
      <c r="I66" s="108"/>
      <c r="J66" s="77"/>
      <c r="K66" s="92"/>
      <c r="L66" s="93"/>
    </row>
    <row r="67" spans="1:12" x14ac:dyDescent="0.2">
      <c r="A67" s="12" t="str">
        <f t="shared" si="0"/>
        <v/>
      </c>
      <c r="B67" s="26"/>
      <c r="C67" s="26"/>
      <c r="D67" s="20"/>
      <c r="E67" s="20"/>
      <c r="F67" s="20"/>
      <c r="G67" s="86"/>
      <c r="H67" s="29"/>
      <c r="I67" s="108"/>
      <c r="J67" s="77"/>
      <c r="K67" s="92"/>
      <c r="L67" s="93"/>
    </row>
    <row r="68" spans="1:12" x14ac:dyDescent="0.2">
      <c r="A68" s="12" t="str">
        <f t="shared" si="0"/>
        <v/>
      </c>
      <c r="B68" s="26"/>
      <c r="C68" s="26"/>
      <c r="D68" s="20"/>
      <c r="E68" s="20"/>
      <c r="F68" s="20"/>
      <c r="G68" s="86"/>
      <c r="H68" s="29"/>
      <c r="I68" s="108"/>
      <c r="J68" s="77"/>
      <c r="K68" s="92"/>
      <c r="L68" s="93"/>
    </row>
    <row r="69" spans="1:12" x14ac:dyDescent="0.2">
      <c r="A69" s="12" t="str">
        <f t="shared" si="0"/>
        <v/>
      </c>
      <c r="B69" s="26"/>
      <c r="C69" s="26"/>
      <c r="D69" s="20"/>
      <c r="E69" s="20"/>
      <c r="F69" s="20"/>
      <c r="G69" s="86"/>
      <c r="H69" s="29"/>
      <c r="I69" s="108"/>
      <c r="J69" s="77"/>
      <c r="K69" s="92"/>
      <c r="L69" s="93"/>
    </row>
    <row r="70" spans="1:12" x14ac:dyDescent="0.2">
      <c r="A70" s="12" t="str">
        <f t="shared" ref="A70:A133" si="1">IF(B70&lt;&gt;"",ROW()-3,"")</f>
        <v/>
      </c>
      <c r="B70" s="26"/>
      <c r="C70" s="26"/>
      <c r="D70" s="20"/>
      <c r="E70" s="20"/>
      <c r="F70" s="20"/>
      <c r="G70" s="86"/>
      <c r="H70" s="29"/>
      <c r="I70" s="108"/>
      <c r="J70" s="77"/>
      <c r="K70" s="92"/>
      <c r="L70" s="93"/>
    </row>
    <row r="71" spans="1:12" x14ac:dyDescent="0.2">
      <c r="A71" s="12" t="str">
        <f t="shared" si="1"/>
        <v/>
      </c>
      <c r="B71" s="26"/>
      <c r="C71" s="26"/>
      <c r="D71" s="20"/>
      <c r="E71" s="20"/>
      <c r="F71" s="20"/>
      <c r="G71" s="86"/>
      <c r="H71" s="29"/>
      <c r="I71" s="108"/>
      <c r="J71" s="77"/>
      <c r="K71" s="92"/>
      <c r="L71" s="93"/>
    </row>
    <row r="72" spans="1:12" x14ac:dyDescent="0.2">
      <c r="A72" s="12" t="str">
        <f t="shared" si="1"/>
        <v/>
      </c>
      <c r="B72" s="26"/>
      <c r="C72" s="26"/>
      <c r="D72" s="20"/>
      <c r="E72" s="20"/>
      <c r="F72" s="20"/>
      <c r="G72" s="86"/>
      <c r="H72" s="29"/>
      <c r="I72" s="108"/>
      <c r="J72" s="77"/>
      <c r="K72" s="92"/>
      <c r="L72" s="93"/>
    </row>
    <row r="73" spans="1:12" x14ac:dyDescent="0.2">
      <c r="A73" s="12" t="str">
        <f t="shared" si="1"/>
        <v/>
      </c>
      <c r="B73" s="26"/>
      <c r="C73" s="26"/>
      <c r="D73" s="20"/>
      <c r="E73" s="20"/>
      <c r="F73" s="20"/>
      <c r="G73" s="86"/>
      <c r="H73" s="29"/>
      <c r="I73" s="108"/>
      <c r="J73" s="77"/>
      <c r="K73" s="92"/>
      <c r="L73" s="93"/>
    </row>
    <row r="74" spans="1:12" x14ac:dyDescent="0.2">
      <c r="A74" s="12" t="str">
        <f t="shared" si="1"/>
        <v/>
      </c>
      <c r="B74" s="26"/>
      <c r="C74" s="26"/>
      <c r="D74" s="20"/>
      <c r="E74" s="20"/>
      <c r="F74" s="20"/>
      <c r="G74" s="86"/>
      <c r="H74" s="29"/>
      <c r="I74" s="108"/>
      <c r="J74" s="77"/>
      <c r="K74" s="92"/>
      <c r="L74" s="93"/>
    </row>
    <row r="75" spans="1:12" x14ac:dyDescent="0.2">
      <c r="A75" s="12" t="str">
        <f t="shared" si="1"/>
        <v/>
      </c>
      <c r="B75" s="26"/>
      <c r="C75" s="26"/>
      <c r="D75" s="20"/>
      <c r="E75" s="20"/>
      <c r="F75" s="20"/>
      <c r="G75" s="86"/>
      <c r="H75" s="29"/>
      <c r="I75" s="108"/>
      <c r="J75" s="77"/>
      <c r="K75" s="92"/>
      <c r="L75" s="93"/>
    </row>
    <row r="76" spans="1:12" x14ac:dyDescent="0.2">
      <c r="A76" s="12" t="str">
        <f t="shared" si="1"/>
        <v/>
      </c>
      <c r="B76" s="26"/>
      <c r="C76" s="26"/>
      <c r="D76" s="20"/>
      <c r="E76" s="20"/>
      <c r="F76" s="20"/>
      <c r="G76" s="86"/>
      <c r="H76" s="29"/>
      <c r="I76" s="108"/>
      <c r="J76" s="77"/>
      <c r="K76" s="92"/>
      <c r="L76" s="93"/>
    </row>
    <row r="77" spans="1:12" x14ac:dyDescent="0.2">
      <c r="A77" s="12" t="str">
        <f t="shared" si="1"/>
        <v/>
      </c>
      <c r="B77" s="26"/>
      <c r="C77" s="26"/>
      <c r="D77" s="20"/>
      <c r="E77" s="20"/>
      <c r="F77" s="20"/>
      <c r="G77" s="86"/>
      <c r="H77" s="29"/>
      <c r="I77" s="108"/>
      <c r="J77" s="77"/>
      <c r="K77" s="92"/>
      <c r="L77" s="93"/>
    </row>
    <row r="78" spans="1:12" x14ac:dyDescent="0.2">
      <c r="A78" s="12" t="str">
        <f t="shared" si="1"/>
        <v/>
      </c>
      <c r="B78" s="26"/>
      <c r="C78" s="26"/>
      <c r="D78" s="20"/>
      <c r="E78" s="20"/>
      <c r="F78" s="20"/>
      <c r="G78" s="86"/>
      <c r="H78" s="29"/>
      <c r="I78" s="108"/>
      <c r="J78" s="77"/>
      <c r="K78" s="92"/>
      <c r="L78" s="93"/>
    </row>
    <row r="79" spans="1:12" x14ac:dyDescent="0.2">
      <c r="A79" s="12" t="str">
        <f t="shared" si="1"/>
        <v/>
      </c>
      <c r="B79" s="26"/>
      <c r="C79" s="26"/>
      <c r="D79" s="20"/>
      <c r="E79" s="20"/>
      <c r="F79" s="20"/>
      <c r="G79" s="86"/>
      <c r="H79" s="29"/>
      <c r="I79" s="108"/>
      <c r="J79" s="77"/>
      <c r="K79" s="92"/>
      <c r="L79" s="93"/>
    </row>
    <row r="80" spans="1:12" x14ac:dyDescent="0.2">
      <c r="A80" s="12" t="str">
        <f t="shared" si="1"/>
        <v/>
      </c>
      <c r="B80" s="26"/>
      <c r="C80" s="26"/>
      <c r="D80" s="20"/>
      <c r="E80" s="20"/>
      <c r="F80" s="20"/>
      <c r="G80" s="86"/>
      <c r="H80" s="29"/>
      <c r="I80" s="108"/>
      <c r="J80" s="77"/>
      <c r="K80" s="92"/>
      <c r="L80" s="93"/>
    </row>
    <row r="81" spans="1:12" x14ac:dyDescent="0.2">
      <c r="A81" s="12" t="str">
        <f t="shared" si="1"/>
        <v/>
      </c>
      <c r="B81" s="26"/>
      <c r="C81" s="26"/>
      <c r="D81" s="20"/>
      <c r="E81" s="20"/>
      <c r="F81" s="20"/>
      <c r="G81" s="86"/>
      <c r="H81" s="29"/>
      <c r="I81" s="108"/>
      <c r="J81" s="77"/>
      <c r="K81" s="92"/>
      <c r="L81" s="93"/>
    </row>
    <row r="82" spans="1:12" x14ac:dyDescent="0.2">
      <c r="A82" s="12" t="str">
        <f t="shared" si="1"/>
        <v/>
      </c>
      <c r="B82" s="26"/>
      <c r="C82" s="26"/>
      <c r="D82" s="20"/>
      <c r="E82" s="20"/>
      <c r="F82" s="20"/>
      <c r="G82" s="86"/>
      <c r="H82" s="29"/>
      <c r="I82" s="108"/>
      <c r="J82" s="77"/>
      <c r="K82" s="92"/>
      <c r="L82" s="93"/>
    </row>
    <row r="83" spans="1:12" x14ac:dyDescent="0.2">
      <c r="A83" s="12" t="str">
        <f t="shared" si="1"/>
        <v/>
      </c>
      <c r="B83" s="26"/>
      <c r="C83" s="26"/>
      <c r="D83" s="20"/>
      <c r="E83" s="20"/>
      <c r="F83" s="20"/>
      <c r="G83" s="86"/>
      <c r="H83" s="29"/>
      <c r="I83" s="108"/>
      <c r="J83" s="77"/>
      <c r="K83" s="92"/>
      <c r="L83" s="93"/>
    </row>
    <row r="84" spans="1:12" x14ac:dyDescent="0.2">
      <c r="A84" s="12" t="str">
        <f t="shared" si="1"/>
        <v/>
      </c>
      <c r="B84" s="26"/>
      <c r="C84" s="26"/>
      <c r="D84" s="20"/>
      <c r="E84" s="20"/>
      <c r="F84" s="20"/>
      <c r="G84" s="86"/>
      <c r="H84" s="29"/>
      <c r="I84" s="108"/>
      <c r="J84" s="77"/>
      <c r="K84" s="92"/>
      <c r="L84" s="93"/>
    </row>
    <row r="85" spans="1:12" x14ac:dyDescent="0.2">
      <c r="A85" s="12" t="str">
        <f t="shared" si="1"/>
        <v/>
      </c>
      <c r="B85" s="26"/>
      <c r="C85" s="26"/>
      <c r="D85" s="20"/>
      <c r="E85" s="20"/>
      <c r="F85" s="20"/>
      <c r="G85" s="86"/>
      <c r="H85" s="29"/>
      <c r="I85" s="108"/>
      <c r="J85" s="77"/>
      <c r="K85" s="92"/>
      <c r="L85" s="93"/>
    </row>
    <row r="86" spans="1:12" x14ac:dyDescent="0.2">
      <c r="A86" s="12" t="str">
        <f t="shared" si="1"/>
        <v/>
      </c>
      <c r="B86" s="26"/>
      <c r="C86" s="26"/>
      <c r="D86" s="20"/>
      <c r="E86" s="20"/>
      <c r="F86" s="20"/>
      <c r="G86" s="86"/>
      <c r="H86" s="29"/>
      <c r="I86" s="108"/>
      <c r="J86" s="77"/>
      <c r="K86" s="92"/>
      <c r="L86" s="93"/>
    </row>
    <row r="87" spans="1:12" x14ac:dyDescent="0.2">
      <c r="A87" s="12" t="str">
        <f t="shared" si="1"/>
        <v/>
      </c>
      <c r="B87" s="26"/>
      <c r="C87" s="26"/>
      <c r="D87" s="20"/>
      <c r="E87" s="20"/>
      <c r="F87" s="20"/>
      <c r="G87" s="86"/>
      <c r="H87" s="29"/>
      <c r="I87" s="108"/>
      <c r="J87" s="77"/>
      <c r="K87" s="92"/>
      <c r="L87" s="93"/>
    </row>
    <row r="88" spans="1:12" x14ac:dyDescent="0.2">
      <c r="A88" s="12" t="str">
        <f t="shared" si="1"/>
        <v/>
      </c>
      <c r="B88" s="26"/>
      <c r="C88" s="26"/>
      <c r="D88" s="20"/>
      <c r="E88" s="20"/>
      <c r="F88" s="20"/>
      <c r="G88" s="86"/>
      <c r="H88" s="29"/>
      <c r="I88" s="108"/>
      <c r="J88" s="77"/>
      <c r="K88" s="92"/>
      <c r="L88" s="93"/>
    </row>
    <row r="89" spans="1:12" x14ac:dyDescent="0.2">
      <c r="A89" s="12" t="str">
        <f t="shared" si="1"/>
        <v/>
      </c>
      <c r="B89" s="26"/>
      <c r="C89" s="26"/>
      <c r="D89" s="20"/>
      <c r="E89" s="20"/>
      <c r="F89" s="20"/>
      <c r="G89" s="86"/>
      <c r="H89" s="29"/>
      <c r="I89" s="108"/>
      <c r="J89" s="77"/>
      <c r="K89" s="92"/>
      <c r="L89" s="93"/>
    </row>
    <row r="90" spans="1:12" x14ac:dyDescent="0.2">
      <c r="A90" s="12" t="str">
        <f t="shared" si="1"/>
        <v/>
      </c>
      <c r="B90" s="26"/>
      <c r="C90" s="26"/>
      <c r="D90" s="20"/>
      <c r="E90" s="20"/>
      <c r="F90" s="20"/>
      <c r="G90" s="86"/>
      <c r="H90" s="29"/>
      <c r="I90" s="108"/>
      <c r="J90" s="77"/>
      <c r="K90" s="92"/>
      <c r="L90" s="93"/>
    </row>
    <row r="91" spans="1:12" x14ac:dyDescent="0.2">
      <c r="A91" s="12" t="str">
        <f t="shared" si="1"/>
        <v/>
      </c>
      <c r="B91" s="26"/>
      <c r="C91" s="26"/>
      <c r="D91" s="20"/>
      <c r="E91" s="20"/>
      <c r="F91" s="20"/>
      <c r="G91" s="86"/>
      <c r="H91" s="29"/>
      <c r="I91" s="108"/>
      <c r="J91" s="77"/>
      <c r="K91" s="92"/>
      <c r="L91" s="93"/>
    </row>
    <row r="92" spans="1:12" x14ac:dyDescent="0.2">
      <c r="A92" s="12" t="str">
        <f t="shared" si="1"/>
        <v/>
      </c>
      <c r="B92" s="26"/>
      <c r="C92" s="26"/>
      <c r="D92" s="20"/>
      <c r="E92" s="20"/>
      <c r="F92" s="20"/>
      <c r="G92" s="86"/>
      <c r="H92" s="29"/>
      <c r="I92" s="108"/>
      <c r="J92" s="77"/>
      <c r="K92" s="92"/>
      <c r="L92" s="93"/>
    </row>
    <row r="93" spans="1:12" x14ac:dyDescent="0.2">
      <c r="A93" s="12" t="str">
        <f t="shared" si="1"/>
        <v/>
      </c>
      <c r="B93" s="26"/>
      <c r="C93" s="26"/>
      <c r="D93" s="20"/>
      <c r="E93" s="20"/>
      <c r="F93" s="20"/>
      <c r="G93" s="86"/>
      <c r="H93" s="29"/>
      <c r="I93" s="108"/>
      <c r="J93" s="77"/>
      <c r="K93" s="92"/>
      <c r="L93" s="93"/>
    </row>
    <row r="94" spans="1:12" x14ac:dyDescent="0.2">
      <c r="A94" s="12" t="str">
        <f t="shared" si="1"/>
        <v/>
      </c>
      <c r="B94" s="26"/>
      <c r="C94" s="26"/>
      <c r="D94" s="20"/>
      <c r="E94" s="20"/>
      <c r="F94" s="20"/>
      <c r="G94" s="86"/>
      <c r="H94" s="29"/>
      <c r="I94" s="108"/>
      <c r="J94" s="77"/>
      <c r="K94" s="92"/>
      <c r="L94" s="93"/>
    </row>
    <row r="95" spans="1:12" x14ac:dyDescent="0.2">
      <c r="A95" s="12" t="str">
        <f t="shared" si="1"/>
        <v/>
      </c>
      <c r="B95" s="26"/>
      <c r="C95" s="26"/>
      <c r="D95" s="20"/>
      <c r="E95" s="20"/>
      <c r="F95" s="20"/>
      <c r="G95" s="86"/>
      <c r="H95" s="29"/>
      <c r="I95" s="108"/>
      <c r="J95" s="77"/>
      <c r="K95" s="92"/>
      <c r="L95" s="93"/>
    </row>
    <row r="96" spans="1:12" x14ac:dyDescent="0.2">
      <c r="A96" s="12" t="str">
        <f t="shared" si="1"/>
        <v/>
      </c>
      <c r="B96" s="26"/>
      <c r="C96" s="26"/>
      <c r="D96" s="20"/>
      <c r="E96" s="20"/>
      <c r="F96" s="20"/>
      <c r="G96" s="86"/>
      <c r="H96" s="29"/>
      <c r="I96" s="108"/>
      <c r="J96" s="77"/>
      <c r="K96" s="92"/>
      <c r="L96" s="93"/>
    </row>
    <row r="97" spans="1:12" x14ac:dyDescent="0.2">
      <c r="A97" s="12" t="str">
        <f t="shared" si="1"/>
        <v/>
      </c>
      <c r="B97" s="26"/>
      <c r="C97" s="26"/>
      <c r="D97" s="20"/>
      <c r="E97" s="20"/>
      <c r="F97" s="20"/>
      <c r="G97" s="86"/>
      <c r="H97" s="29"/>
      <c r="I97" s="108"/>
      <c r="J97" s="77"/>
      <c r="K97" s="92"/>
      <c r="L97" s="93"/>
    </row>
    <row r="98" spans="1:12" x14ac:dyDescent="0.2">
      <c r="A98" s="12" t="str">
        <f t="shared" si="1"/>
        <v/>
      </c>
      <c r="B98" s="26"/>
      <c r="C98" s="26"/>
      <c r="D98" s="20"/>
      <c r="E98" s="20"/>
      <c r="F98" s="20"/>
      <c r="G98" s="86"/>
      <c r="H98" s="29"/>
      <c r="I98" s="108"/>
      <c r="J98" s="77"/>
      <c r="K98" s="92"/>
      <c r="L98" s="93"/>
    </row>
    <row r="99" spans="1:12" x14ac:dyDescent="0.2">
      <c r="A99" s="12" t="str">
        <f t="shared" si="1"/>
        <v/>
      </c>
      <c r="B99" s="26"/>
      <c r="C99" s="26"/>
      <c r="D99" s="20"/>
      <c r="E99" s="20"/>
      <c r="F99" s="20"/>
      <c r="G99" s="86"/>
      <c r="H99" s="29"/>
      <c r="I99" s="108"/>
      <c r="J99" s="77"/>
      <c r="K99" s="92"/>
      <c r="L99" s="93"/>
    </row>
    <row r="100" spans="1:12" x14ac:dyDescent="0.2">
      <c r="A100" s="12" t="str">
        <f t="shared" si="1"/>
        <v/>
      </c>
      <c r="B100" s="26"/>
      <c r="C100" s="26"/>
      <c r="D100" s="20"/>
      <c r="E100" s="20"/>
      <c r="F100" s="20"/>
      <c r="G100" s="86"/>
      <c r="H100" s="29"/>
      <c r="I100" s="108"/>
      <c r="J100" s="77"/>
      <c r="K100" s="92"/>
      <c r="L100" s="93"/>
    </row>
    <row r="101" spans="1:12" x14ac:dyDescent="0.2">
      <c r="A101" s="12" t="str">
        <f t="shared" si="1"/>
        <v/>
      </c>
      <c r="B101" s="26"/>
      <c r="C101" s="26"/>
      <c r="D101" s="20"/>
      <c r="E101" s="20"/>
      <c r="F101" s="20"/>
      <c r="G101" s="86"/>
      <c r="H101" s="29"/>
      <c r="I101" s="108"/>
      <c r="J101" s="77"/>
      <c r="K101" s="92"/>
      <c r="L101" s="93"/>
    </row>
    <row r="102" spans="1:12" x14ac:dyDescent="0.2">
      <c r="A102" s="12" t="str">
        <f t="shared" si="1"/>
        <v/>
      </c>
      <c r="B102" s="26"/>
      <c r="C102" s="26"/>
      <c r="D102" s="20"/>
      <c r="E102" s="20"/>
      <c r="F102" s="20"/>
      <c r="G102" s="86"/>
      <c r="H102" s="29"/>
      <c r="I102" s="108"/>
      <c r="J102" s="77"/>
      <c r="K102" s="92"/>
      <c r="L102" s="93"/>
    </row>
    <row r="103" spans="1:12" x14ac:dyDescent="0.2">
      <c r="A103" s="12" t="str">
        <f t="shared" si="1"/>
        <v/>
      </c>
      <c r="B103" s="26"/>
      <c r="C103" s="26"/>
      <c r="D103" s="20"/>
      <c r="E103" s="20"/>
      <c r="F103" s="20"/>
      <c r="G103" s="86"/>
      <c r="H103" s="29"/>
      <c r="I103" s="108"/>
      <c r="J103" s="77"/>
      <c r="K103" s="92"/>
      <c r="L103" s="93"/>
    </row>
    <row r="104" spans="1:12" x14ac:dyDescent="0.2">
      <c r="A104" s="12" t="str">
        <f t="shared" si="1"/>
        <v/>
      </c>
      <c r="B104" s="26"/>
      <c r="C104" s="26"/>
      <c r="D104" s="20"/>
      <c r="E104" s="20"/>
      <c r="F104" s="20"/>
      <c r="G104" s="86"/>
      <c r="H104" s="29"/>
      <c r="I104" s="108"/>
      <c r="J104" s="77"/>
      <c r="K104" s="92"/>
      <c r="L104" s="93"/>
    </row>
    <row r="105" spans="1:12" x14ac:dyDescent="0.2">
      <c r="A105" s="12" t="str">
        <f t="shared" si="1"/>
        <v/>
      </c>
      <c r="B105" s="26"/>
      <c r="C105" s="26"/>
      <c r="D105" s="20"/>
      <c r="E105" s="20"/>
      <c r="F105" s="20"/>
      <c r="G105" s="86"/>
      <c r="H105" s="29"/>
      <c r="I105" s="108"/>
      <c r="J105" s="77"/>
      <c r="K105" s="92"/>
      <c r="L105" s="93"/>
    </row>
    <row r="106" spans="1:12" x14ac:dyDescent="0.2">
      <c r="A106" s="12" t="str">
        <f t="shared" si="1"/>
        <v/>
      </c>
      <c r="B106" s="26"/>
      <c r="C106" s="26"/>
      <c r="D106" s="20"/>
      <c r="E106" s="20"/>
      <c r="F106" s="20"/>
      <c r="G106" s="86"/>
      <c r="H106" s="29"/>
      <c r="I106" s="108"/>
      <c r="J106" s="77"/>
      <c r="K106" s="92"/>
      <c r="L106" s="93"/>
    </row>
    <row r="107" spans="1:12" x14ac:dyDescent="0.2">
      <c r="A107" s="12" t="str">
        <f t="shared" si="1"/>
        <v/>
      </c>
      <c r="B107" s="26"/>
      <c r="C107" s="26"/>
      <c r="D107" s="20"/>
      <c r="E107" s="20"/>
      <c r="F107" s="20"/>
      <c r="G107" s="86"/>
      <c r="H107" s="29"/>
      <c r="I107" s="108"/>
      <c r="J107" s="77"/>
      <c r="K107" s="92"/>
      <c r="L107" s="93"/>
    </row>
    <row r="108" spans="1:12" x14ac:dyDescent="0.2">
      <c r="A108" s="12" t="str">
        <f t="shared" si="1"/>
        <v/>
      </c>
      <c r="B108" s="26"/>
      <c r="C108" s="26"/>
      <c r="D108" s="20"/>
      <c r="E108" s="20"/>
      <c r="F108" s="20"/>
      <c r="G108" s="86"/>
      <c r="H108" s="29"/>
      <c r="I108" s="108"/>
      <c r="J108" s="77"/>
      <c r="K108" s="92"/>
      <c r="L108" s="93"/>
    </row>
    <row r="109" spans="1:12" x14ac:dyDescent="0.2">
      <c r="A109" s="12" t="str">
        <f t="shared" si="1"/>
        <v/>
      </c>
      <c r="B109" s="26"/>
      <c r="C109" s="26"/>
      <c r="D109" s="20"/>
      <c r="E109" s="20"/>
      <c r="F109" s="20"/>
      <c r="G109" s="86"/>
      <c r="H109" s="29"/>
      <c r="I109" s="108"/>
      <c r="J109" s="77"/>
      <c r="K109" s="92"/>
      <c r="L109" s="93"/>
    </row>
    <row r="110" spans="1:12" x14ac:dyDescent="0.2">
      <c r="A110" s="12" t="str">
        <f t="shared" si="1"/>
        <v/>
      </c>
      <c r="B110" s="26"/>
      <c r="C110" s="26"/>
      <c r="D110" s="20"/>
      <c r="E110" s="20"/>
      <c r="F110" s="20"/>
      <c r="G110" s="86"/>
      <c r="H110" s="29"/>
      <c r="I110" s="108"/>
      <c r="J110" s="77"/>
      <c r="K110" s="92"/>
      <c r="L110" s="93"/>
    </row>
    <row r="111" spans="1:12" x14ac:dyDescent="0.2">
      <c r="A111" s="12" t="str">
        <f t="shared" si="1"/>
        <v/>
      </c>
      <c r="B111" s="26"/>
      <c r="C111" s="26"/>
      <c r="D111" s="20"/>
      <c r="E111" s="20"/>
      <c r="F111" s="20"/>
      <c r="G111" s="86"/>
      <c r="H111" s="29"/>
      <c r="I111" s="108"/>
      <c r="J111" s="77"/>
      <c r="K111" s="92"/>
      <c r="L111" s="93"/>
    </row>
    <row r="112" spans="1:12" x14ac:dyDescent="0.2">
      <c r="A112" s="12" t="str">
        <f t="shared" si="1"/>
        <v/>
      </c>
      <c r="B112" s="26"/>
      <c r="C112" s="26"/>
      <c r="D112" s="20"/>
      <c r="E112" s="20"/>
      <c r="F112" s="20"/>
      <c r="G112" s="86"/>
      <c r="H112" s="29"/>
      <c r="I112" s="108"/>
      <c r="J112" s="77"/>
      <c r="K112" s="92"/>
      <c r="L112" s="93"/>
    </row>
    <row r="113" spans="1:12" x14ac:dyDescent="0.2">
      <c r="A113" s="12" t="str">
        <f t="shared" si="1"/>
        <v/>
      </c>
      <c r="B113" s="26"/>
      <c r="C113" s="26"/>
      <c r="D113" s="20"/>
      <c r="E113" s="20"/>
      <c r="F113" s="20"/>
      <c r="G113" s="86"/>
      <c r="H113" s="29"/>
      <c r="I113" s="108"/>
      <c r="J113" s="77"/>
      <c r="K113" s="92"/>
      <c r="L113" s="93"/>
    </row>
    <row r="114" spans="1:12" x14ac:dyDescent="0.2">
      <c r="A114" s="12" t="str">
        <f t="shared" si="1"/>
        <v/>
      </c>
      <c r="B114" s="26"/>
      <c r="C114" s="26"/>
      <c r="D114" s="20"/>
      <c r="E114" s="20"/>
      <c r="F114" s="20"/>
      <c r="G114" s="86"/>
      <c r="H114" s="29"/>
      <c r="I114" s="108"/>
      <c r="J114" s="77"/>
      <c r="K114" s="92"/>
      <c r="L114" s="93"/>
    </row>
    <row r="115" spans="1:12" x14ac:dyDescent="0.2">
      <c r="A115" s="12" t="str">
        <f t="shared" si="1"/>
        <v/>
      </c>
      <c r="B115" s="26"/>
      <c r="C115" s="26"/>
      <c r="D115" s="20"/>
      <c r="E115" s="20"/>
      <c r="F115" s="20"/>
      <c r="G115" s="86"/>
      <c r="H115" s="29"/>
      <c r="I115" s="108"/>
      <c r="J115" s="77"/>
      <c r="K115" s="92"/>
      <c r="L115" s="93"/>
    </row>
    <row r="116" spans="1:12" x14ac:dyDescent="0.2">
      <c r="A116" s="12" t="str">
        <f t="shared" si="1"/>
        <v/>
      </c>
      <c r="B116" s="26"/>
      <c r="C116" s="26"/>
      <c r="D116" s="20"/>
      <c r="E116" s="20"/>
      <c r="F116" s="20"/>
      <c r="G116" s="86"/>
      <c r="H116" s="29"/>
      <c r="I116" s="108"/>
      <c r="J116" s="77"/>
      <c r="K116" s="92"/>
      <c r="L116" s="93"/>
    </row>
    <row r="117" spans="1:12" x14ac:dyDescent="0.2">
      <c r="A117" s="12" t="str">
        <f t="shared" si="1"/>
        <v/>
      </c>
      <c r="B117" s="26"/>
      <c r="C117" s="26"/>
      <c r="D117" s="20"/>
      <c r="E117" s="20"/>
      <c r="F117" s="20"/>
      <c r="G117" s="86"/>
      <c r="H117" s="29"/>
      <c r="I117" s="108"/>
      <c r="J117" s="77"/>
      <c r="K117" s="92"/>
      <c r="L117" s="93"/>
    </row>
    <row r="118" spans="1:12" x14ac:dyDescent="0.2">
      <c r="A118" s="12" t="str">
        <f t="shared" si="1"/>
        <v/>
      </c>
      <c r="B118" s="26"/>
      <c r="C118" s="26"/>
      <c r="D118" s="20"/>
      <c r="E118" s="20"/>
      <c r="F118" s="20"/>
      <c r="G118" s="86"/>
      <c r="H118" s="29"/>
      <c r="I118" s="108"/>
      <c r="J118" s="77"/>
      <c r="K118" s="92"/>
      <c r="L118" s="93"/>
    </row>
    <row r="119" spans="1:12" x14ac:dyDescent="0.2">
      <c r="A119" s="12" t="str">
        <f t="shared" si="1"/>
        <v/>
      </c>
      <c r="B119" s="26"/>
      <c r="C119" s="26"/>
      <c r="D119" s="20"/>
      <c r="E119" s="20"/>
      <c r="F119" s="20"/>
      <c r="G119" s="86"/>
      <c r="H119" s="29"/>
      <c r="I119" s="108"/>
      <c r="J119" s="77"/>
      <c r="K119" s="92"/>
      <c r="L119" s="93"/>
    </row>
    <row r="120" spans="1:12" x14ac:dyDescent="0.2">
      <c r="A120" s="12" t="str">
        <f t="shared" si="1"/>
        <v/>
      </c>
      <c r="B120" s="26"/>
      <c r="C120" s="26"/>
      <c r="D120" s="20"/>
      <c r="E120" s="20"/>
      <c r="F120" s="20"/>
      <c r="G120" s="86"/>
      <c r="H120" s="29"/>
      <c r="I120" s="108"/>
      <c r="J120" s="77"/>
      <c r="K120" s="92"/>
      <c r="L120" s="93"/>
    </row>
    <row r="121" spans="1:12" x14ac:dyDescent="0.2">
      <c r="A121" s="12" t="str">
        <f t="shared" si="1"/>
        <v/>
      </c>
      <c r="B121" s="26"/>
      <c r="C121" s="26"/>
      <c r="D121" s="20"/>
      <c r="E121" s="20"/>
      <c r="F121" s="20"/>
      <c r="G121" s="86"/>
      <c r="H121" s="29"/>
      <c r="I121" s="108"/>
      <c r="J121" s="77"/>
      <c r="K121" s="92"/>
      <c r="L121" s="93"/>
    </row>
    <row r="122" spans="1:12" x14ac:dyDescent="0.2">
      <c r="A122" s="12" t="str">
        <f t="shared" si="1"/>
        <v/>
      </c>
      <c r="B122" s="26"/>
      <c r="C122" s="26"/>
      <c r="D122" s="20"/>
      <c r="E122" s="20"/>
      <c r="F122" s="20"/>
      <c r="G122" s="86"/>
      <c r="H122" s="29"/>
      <c r="I122" s="108"/>
      <c r="J122" s="77"/>
      <c r="K122" s="92"/>
      <c r="L122" s="93"/>
    </row>
    <row r="123" spans="1:12" x14ac:dyDescent="0.2">
      <c r="A123" s="12" t="str">
        <f t="shared" si="1"/>
        <v/>
      </c>
      <c r="B123" s="26"/>
      <c r="C123" s="26"/>
      <c r="D123" s="20"/>
      <c r="E123" s="20"/>
      <c r="F123" s="20"/>
      <c r="G123" s="86"/>
      <c r="H123" s="29"/>
      <c r="I123" s="108"/>
      <c r="J123" s="77"/>
      <c r="K123" s="92"/>
      <c r="L123" s="93"/>
    </row>
    <row r="124" spans="1:12" x14ac:dyDescent="0.2">
      <c r="A124" s="12" t="str">
        <f t="shared" si="1"/>
        <v/>
      </c>
      <c r="B124" s="26"/>
      <c r="C124" s="26"/>
      <c r="D124" s="20"/>
      <c r="E124" s="20"/>
      <c r="F124" s="20"/>
      <c r="G124" s="86"/>
      <c r="H124" s="29"/>
      <c r="I124" s="108"/>
      <c r="J124" s="77"/>
      <c r="K124" s="92"/>
      <c r="L124" s="93"/>
    </row>
    <row r="125" spans="1:12" x14ac:dyDescent="0.2">
      <c r="A125" s="12" t="str">
        <f t="shared" si="1"/>
        <v/>
      </c>
      <c r="B125" s="26"/>
      <c r="C125" s="26"/>
      <c r="D125" s="20"/>
      <c r="E125" s="20"/>
      <c r="F125" s="20"/>
      <c r="G125" s="86"/>
      <c r="H125" s="29"/>
      <c r="I125" s="108"/>
      <c r="J125" s="77"/>
      <c r="K125" s="92"/>
      <c r="L125" s="93"/>
    </row>
    <row r="126" spans="1:12" x14ac:dyDescent="0.2">
      <c r="A126" s="12" t="str">
        <f t="shared" si="1"/>
        <v/>
      </c>
      <c r="B126" s="26"/>
      <c r="C126" s="26"/>
      <c r="D126" s="20"/>
      <c r="E126" s="20"/>
      <c r="F126" s="20"/>
      <c r="G126" s="86"/>
      <c r="H126" s="29"/>
      <c r="I126" s="108"/>
      <c r="J126" s="77"/>
      <c r="K126" s="92"/>
      <c r="L126" s="93"/>
    </row>
    <row r="127" spans="1:12" x14ac:dyDescent="0.2">
      <c r="A127" s="12" t="str">
        <f t="shared" si="1"/>
        <v/>
      </c>
      <c r="B127" s="26"/>
      <c r="C127" s="26"/>
      <c r="D127" s="20"/>
      <c r="E127" s="20"/>
      <c r="F127" s="20"/>
      <c r="G127" s="86"/>
      <c r="H127" s="29"/>
      <c r="I127" s="108"/>
      <c r="J127" s="77"/>
      <c r="K127" s="92"/>
      <c r="L127" s="93"/>
    </row>
    <row r="128" spans="1:12" x14ac:dyDescent="0.2">
      <c r="A128" s="12" t="str">
        <f t="shared" si="1"/>
        <v/>
      </c>
      <c r="B128" s="26"/>
      <c r="C128" s="26"/>
      <c r="D128" s="20"/>
      <c r="E128" s="20"/>
      <c r="F128" s="20"/>
      <c r="G128" s="86"/>
      <c r="H128" s="29"/>
      <c r="I128" s="108"/>
      <c r="J128" s="77"/>
      <c r="K128" s="92"/>
      <c r="L128" s="93"/>
    </row>
    <row r="129" spans="1:12" x14ac:dyDescent="0.2">
      <c r="A129" s="12" t="str">
        <f t="shared" si="1"/>
        <v/>
      </c>
      <c r="B129" s="26"/>
      <c r="C129" s="26"/>
      <c r="D129" s="20"/>
      <c r="E129" s="20"/>
      <c r="F129" s="20"/>
      <c r="G129" s="86"/>
      <c r="H129" s="29"/>
      <c r="I129" s="108"/>
      <c r="J129" s="77"/>
      <c r="K129" s="92"/>
      <c r="L129" s="93"/>
    </row>
    <row r="130" spans="1:12" x14ac:dyDescent="0.2">
      <c r="A130" s="12" t="str">
        <f t="shared" si="1"/>
        <v/>
      </c>
      <c r="B130" s="26"/>
      <c r="C130" s="26"/>
      <c r="D130" s="20"/>
      <c r="E130" s="20"/>
      <c r="F130" s="20"/>
      <c r="G130" s="86"/>
      <c r="H130" s="29"/>
      <c r="I130" s="108"/>
      <c r="J130" s="77"/>
      <c r="K130" s="92"/>
      <c r="L130" s="93"/>
    </row>
    <row r="131" spans="1:12" x14ac:dyDescent="0.2">
      <c r="A131" s="12" t="str">
        <f t="shared" si="1"/>
        <v/>
      </c>
      <c r="B131" s="26"/>
      <c r="C131" s="26"/>
      <c r="D131" s="20"/>
      <c r="E131" s="20"/>
      <c r="F131" s="20"/>
      <c r="G131" s="86"/>
      <c r="H131" s="29"/>
      <c r="I131" s="108"/>
      <c r="J131" s="77"/>
      <c r="K131" s="92"/>
      <c r="L131" s="93"/>
    </row>
    <row r="132" spans="1:12" x14ac:dyDescent="0.2">
      <c r="A132" s="12" t="str">
        <f t="shared" si="1"/>
        <v/>
      </c>
      <c r="B132" s="26"/>
      <c r="C132" s="26"/>
      <c r="D132" s="20"/>
      <c r="E132" s="20"/>
      <c r="F132" s="20"/>
      <c r="G132" s="86"/>
      <c r="H132" s="29"/>
      <c r="I132" s="108"/>
      <c r="J132" s="77"/>
      <c r="K132" s="92"/>
      <c r="L132" s="93"/>
    </row>
    <row r="133" spans="1:12" x14ac:dyDescent="0.2">
      <c r="A133" s="12" t="str">
        <f t="shared" si="1"/>
        <v/>
      </c>
      <c r="B133" s="26"/>
      <c r="C133" s="26"/>
      <c r="D133" s="20"/>
      <c r="E133" s="20"/>
      <c r="F133" s="20"/>
      <c r="G133" s="86"/>
      <c r="H133" s="29"/>
      <c r="I133" s="108"/>
      <c r="J133" s="77"/>
      <c r="K133" s="92"/>
      <c r="L133" s="93"/>
    </row>
    <row r="134" spans="1:12" x14ac:dyDescent="0.2">
      <c r="A134" s="12" t="str">
        <f t="shared" ref="A134:A197" si="2">IF(B134&lt;&gt;"",ROW()-3,"")</f>
        <v/>
      </c>
      <c r="B134" s="26"/>
      <c r="C134" s="26"/>
      <c r="D134" s="20"/>
      <c r="E134" s="20"/>
      <c r="F134" s="20"/>
      <c r="G134" s="86"/>
      <c r="H134" s="29"/>
      <c r="I134" s="108"/>
      <c r="J134" s="77"/>
      <c r="K134" s="92"/>
      <c r="L134" s="93"/>
    </row>
    <row r="135" spans="1:12" x14ac:dyDescent="0.2">
      <c r="A135" s="12" t="str">
        <f t="shared" si="2"/>
        <v/>
      </c>
      <c r="B135" s="26"/>
      <c r="C135" s="26"/>
      <c r="D135" s="20"/>
      <c r="E135" s="20"/>
      <c r="F135" s="20"/>
      <c r="G135" s="86"/>
      <c r="H135" s="29"/>
      <c r="I135" s="108"/>
      <c r="J135" s="77"/>
      <c r="K135" s="92"/>
      <c r="L135" s="93"/>
    </row>
    <row r="136" spans="1:12" x14ac:dyDescent="0.2">
      <c r="A136" s="12" t="str">
        <f t="shared" si="2"/>
        <v/>
      </c>
      <c r="B136" s="26"/>
      <c r="C136" s="26"/>
      <c r="D136" s="20"/>
      <c r="E136" s="20"/>
      <c r="F136" s="20"/>
      <c r="G136" s="86"/>
      <c r="H136" s="29"/>
      <c r="I136" s="108"/>
      <c r="J136" s="77"/>
      <c r="K136" s="92"/>
      <c r="L136" s="93"/>
    </row>
    <row r="137" spans="1:12" x14ac:dyDescent="0.2">
      <c r="A137" s="12" t="str">
        <f t="shared" si="2"/>
        <v/>
      </c>
      <c r="B137" s="26"/>
      <c r="C137" s="26"/>
      <c r="D137" s="20"/>
      <c r="E137" s="20"/>
      <c r="F137" s="20"/>
      <c r="G137" s="86"/>
      <c r="H137" s="29"/>
      <c r="I137" s="108"/>
      <c r="J137" s="77"/>
      <c r="K137" s="92"/>
      <c r="L137" s="93"/>
    </row>
    <row r="138" spans="1:12" x14ac:dyDescent="0.2">
      <c r="A138" s="12" t="str">
        <f t="shared" si="2"/>
        <v/>
      </c>
      <c r="B138" s="26"/>
      <c r="C138" s="26"/>
      <c r="D138" s="20"/>
      <c r="E138" s="20"/>
      <c r="F138" s="20"/>
      <c r="G138" s="86"/>
      <c r="H138" s="29"/>
      <c r="I138" s="108"/>
      <c r="J138" s="77"/>
      <c r="K138" s="92"/>
      <c r="L138" s="93"/>
    </row>
    <row r="139" spans="1:12" x14ac:dyDescent="0.2">
      <c r="A139" s="12" t="str">
        <f t="shared" si="2"/>
        <v/>
      </c>
      <c r="B139" s="26"/>
      <c r="C139" s="26"/>
      <c r="D139" s="20"/>
      <c r="E139" s="20"/>
      <c r="F139" s="20"/>
      <c r="G139" s="86"/>
      <c r="H139" s="29"/>
      <c r="I139" s="108"/>
      <c r="J139" s="77"/>
      <c r="K139" s="92"/>
      <c r="L139" s="93"/>
    </row>
    <row r="140" spans="1:12" x14ac:dyDescent="0.2">
      <c r="A140" s="12" t="str">
        <f t="shared" si="2"/>
        <v/>
      </c>
      <c r="B140" s="26"/>
      <c r="C140" s="26"/>
      <c r="D140" s="20"/>
      <c r="E140" s="20"/>
      <c r="F140" s="20"/>
      <c r="G140" s="86"/>
      <c r="H140" s="29"/>
      <c r="I140" s="108"/>
      <c r="J140" s="77"/>
      <c r="K140" s="92"/>
      <c r="L140" s="93"/>
    </row>
    <row r="141" spans="1:12" x14ac:dyDescent="0.2">
      <c r="A141" s="12" t="str">
        <f t="shared" si="2"/>
        <v/>
      </c>
      <c r="B141" s="26"/>
      <c r="C141" s="26"/>
      <c r="D141" s="20"/>
      <c r="E141" s="20"/>
      <c r="F141" s="20"/>
      <c r="G141" s="86"/>
      <c r="H141" s="29"/>
      <c r="I141" s="108"/>
      <c r="J141" s="77"/>
      <c r="K141" s="92"/>
      <c r="L141" s="93"/>
    </row>
    <row r="142" spans="1:12" x14ac:dyDescent="0.2">
      <c r="A142" s="12" t="str">
        <f t="shared" si="2"/>
        <v/>
      </c>
      <c r="B142" s="26"/>
      <c r="C142" s="26"/>
      <c r="D142" s="20"/>
      <c r="E142" s="20"/>
      <c r="F142" s="20"/>
      <c r="G142" s="86"/>
      <c r="H142" s="29"/>
      <c r="I142" s="108"/>
      <c r="J142" s="77"/>
      <c r="K142" s="92"/>
      <c r="L142" s="93"/>
    </row>
    <row r="143" spans="1:12" x14ac:dyDescent="0.2">
      <c r="A143" s="12" t="str">
        <f t="shared" si="2"/>
        <v/>
      </c>
      <c r="B143" s="26"/>
      <c r="C143" s="26"/>
      <c r="D143" s="20"/>
      <c r="E143" s="20"/>
      <c r="F143" s="20"/>
      <c r="G143" s="86"/>
      <c r="H143" s="29"/>
      <c r="I143" s="108"/>
      <c r="J143" s="77"/>
      <c r="K143" s="92"/>
      <c r="L143" s="93"/>
    </row>
    <row r="144" spans="1:12" x14ac:dyDescent="0.2">
      <c r="A144" s="12" t="str">
        <f t="shared" si="2"/>
        <v/>
      </c>
      <c r="B144" s="26"/>
      <c r="C144" s="26"/>
      <c r="D144" s="20"/>
      <c r="E144" s="20"/>
      <c r="F144" s="20"/>
      <c r="G144" s="86"/>
      <c r="H144" s="29"/>
      <c r="I144" s="108"/>
      <c r="J144" s="77"/>
      <c r="K144" s="92"/>
      <c r="L144" s="93"/>
    </row>
    <row r="145" spans="1:12" x14ac:dyDescent="0.2">
      <c r="A145" s="12" t="str">
        <f t="shared" si="2"/>
        <v/>
      </c>
      <c r="B145" s="26"/>
      <c r="C145" s="26"/>
      <c r="D145" s="20"/>
      <c r="E145" s="20"/>
      <c r="F145" s="20"/>
      <c r="G145" s="86"/>
      <c r="H145" s="29"/>
      <c r="I145" s="108"/>
      <c r="J145" s="77"/>
      <c r="K145" s="92"/>
      <c r="L145" s="93"/>
    </row>
    <row r="146" spans="1:12" x14ac:dyDescent="0.2">
      <c r="A146" s="12" t="str">
        <f t="shared" si="2"/>
        <v/>
      </c>
      <c r="B146" s="26"/>
      <c r="C146" s="26"/>
      <c r="D146" s="20"/>
      <c r="E146" s="20"/>
      <c r="F146" s="20"/>
      <c r="G146" s="86"/>
      <c r="H146" s="29"/>
      <c r="I146" s="108"/>
      <c r="J146" s="77"/>
      <c r="K146" s="92"/>
      <c r="L146" s="93"/>
    </row>
    <row r="147" spans="1:12" x14ac:dyDescent="0.2">
      <c r="A147" s="12" t="str">
        <f t="shared" si="2"/>
        <v/>
      </c>
      <c r="B147" s="26"/>
      <c r="C147" s="26"/>
      <c r="D147" s="20"/>
      <c r="E147" s="20"/>
      <c r="F147" s="20"/>
      <c r="G147" s="86"/>
      <c r="H147" s="29"/>
      <c r="I147" s="108"/>
      <c r="J147" s="77"/>
      <c r="K147" s="92"/>
      <c r="L147" s="93"/>
    </row>
    <row r="148" spans="1:12" x14ac:dyDescent="0.2">
      <c r="A148" s="12" t="str">
        <f t="shared" si="2"/>
        <v/>
      </c>
      <c r="B148" s="26"/>
      <c r="C148" s="26"/>
      <c r="D148" s="20"/>
      <c r="E148" s="20"/>
      <c r="F148" s="20"/>
      <c r="G148" s="86"/>
      <c r="H148" s="29"/>
      <c r="I148" s="108"/>
      <c r="J148" s="77"/>
      <c r="K148" s="92"/>
      <c r="L148" s="93"/>
    </row>
    <row r="149" spans="1:12" x14ac:dyDescent="0.2">
      <c r="A149" s="12" t="str">
        <f t="shared" si="2"/>
        <v/>
      </c>
      <c r="B149" s="26"/>
      <c r="C149" s="26"/>
      <c r="D149" s="20"/>
      <c r="E149" s="20"/>
      <c r="F149" s="20"/>
      <c r="G149" s="86"/>
      <c r="H149" s="29"/>
      <c r="I149" s="108"/>
      <c r="J149" s="77"/>
      <c r="K149" s="92"/>
      <c r="L149" s="93"/>
    </row>
    <row r="150" spans="1:12" x14ac:dyDescent="0.2">
      <c r="A150" s="12" t="str">
        <f t="shared" si="2"/>
        <v/>
      </c>
      <c r="B150" s="26"/>
      <c r="C150" s="26"/>
      <c r="D150" s="20"/>
      <c r="E150" s="20"/>
      <c r="F150" s="20"/>
      <c r="G150" s="86"/>
      <c r="H150" s="29"/>
      <c r="I150" s="108"/>
      <c r="J150" s="77"/>
      <c r="K150" s="92"/>
      <c r="L150" s="93"/>
    </row>
    <row r="151" spans="1:12" x14ac:dyDescent="0.2">
      <c r="A151" s="12" t="str">
        <f t="shared" si="2"/>
        <v/>
      </c>
      <c r="B151" s="26"/>
      <c r="C151" s="26"/>
      <c r="D151" s="20"/>
      <c r="E151" s="20"/>
      <c r="F151" s="20"/>
      <c r="G151" s="86"/>
      <c r="H151" s="29"/>
      <c r="I151" s="108"/>
      <c r="J151" s="77"/>
      <c r="K151" s="92"/>
      <c r="L151" s="93"/>
    </row>
    <row r="152" spans="1:12" x14ac:dyDescent="0.2">
      <c r="A152" s="12" t="str">
        <f t="shared" si="2"/>
        <v/>
      </c>
      <c r="B152" s="26"/>
      <c r="C152" s="26"/>
      <c r="D152" s="20"/>
      <c r="E152" s="20"/>
      <c r="F152" s="20"/>
      <c r="G152" s="86"/>
      <c r="H152" s="29"/>
      <c r="I152" s="108"/>
      <c r="J152" s="77"/>
      <c r="K152" s="92"/>
      <c r="L152" s="93"/>
    </row>
    <row r="153" spans="1:12" x14ac:dyDescent="0.2">
      <c r="A153" s="12" t="str">
        <f t="shared" si="2"/>
        <v/>
      </c>
      <c r="B153" s="26"/>
      <c r="C153" s="26"/>
      <c r="D153" s="20"/>
      <c r="E153" s="20"/>
      <c r="F153" s="20"/>
      <c r="G153" s="86"/>
      <c r="H153" s="29"/>
      <c r="I153" s="108"/>
      <c r="J153" s="77"/>
      <c r="K153" s="92"/>
      <c r="L153" s="93"/>
    </row>
    <row r="154" spans="1:12" x14ac:dyDescent="0.2">
      <c r="A154" s="12" t="str">
        <f t="shared" si="2"/>
        <v/>
      </c>
      <c r="B154" s="26"/>
      <c r="C154" s="26"/>
      <c r="D154" s="20"/>
      <c r="E154" s="20"/>
      <c r="F154" s="20"/>
      <c r="G154" s="86"/>
      <c r="H154" s="29"/>
      <c r="I154" s="108"/>
      <c r="J154" s="77"/>
      <c r="K154" s="92"/>
      <c r="L154" s="93"/>
    </row>
    <row r="155" spans="1:12" x14ac:dyDescent="0.2">
      <c r="A155" s="12" t="str">
        <f t="shared" si="2"/>
        <v/>
      </c>
      <c r="B155" s="26"/>
      <c r="C155" s="26"/>
      <c r="D155" s="20"/>
      <c r="E155" s="20"/>
      <c r="F155" s="20"/>
      <c r="G155" s="86"/>
      <c r="H155" s="29"/>
      <c r="I155" s="108"/>
      <c r="J155" s="77"/>
      <c r="K155" s="92"/>
      <c r="L155" s="93"/>
    </row>
    <row r="156" spans="1:12" x14ac:dyDescent="0.2">
      <c r="A156" s="12" t="str">
        <f t="shared" si="2"/>
        <v/>
      </c>
      <c r="B156" s="26"/>
      <c r="C156" s="26"/>
      <c r="D156" s="20"/>
      <c r="E156" s="20"/>
      <c r="F156" s="20"/>
      <c r="G156" s="86"/>
      <c r="H156" s="29"/>
      <c r="I156" s="108"/>
      <c r="J156" s="77"/>
      <c r="K156" s="92"/>
      <c r="L156" s="93"/>
    </row>
    <row r="157" spans="1:12" x14ac:dyDescent="0.2">
      <c r="A157" s="12" t="str">
        <f t="shared" si="2"/>
        <v/>
      </c>
      <c r="B157" s="26"/>
      <c r="C157" s="26"/>
      <c r="D157" s="20"/>
      <c r="E157" s="20"/>
      <c r="F157" s="20"/>
      <c r="G157" s="86"/>
      <c r="H157" s="29"/>
      <c r="I157" s="108"/>
      <c r="J157" s="77"/>
      <c r="K157" s="92"/>
      <c r="L157" s="93"/>
    </row>
    <row r="158" spans="1:12" x14ac:dyDescent="0.2">
      <c r="A158" s="12" t="str">
        <f t="shared" si="2"/>
        <v/>
      </c>
      <c r="B158" s="26"/>
      <c r="C158" s="26"/>
      <c r="D158" s="20"/>
      <c r="E158" s="20"/>
      <c r="F158" s="20"/>
      <c r="G158" s="86"/>
      <c r="H158" s="29"/>
      <c r="I158" s="108"/>
      <c r="J158" s="77"/>
      <c r="K158" s="92"/>
      <c r="L158" s="93"/>
    </row>
    <row r="159" spans="1:12" x14ac:dyDescent="0.2">
      <c r="A159" s="12" t="str">
        <f t="shared" si="2"/>
        <v/>
      </c>
      <c r="B159" s="26"/>
      <c r="C159" s="26"/>
      <c r="D159" s="20"/>
      <c r="E159" s="20"/>
      <c r="F159" s="20"/>
      <c r="G159" s="86"/>
      <c r="H159" s="29"/>
      <c r="I159" s="108"/>
      <c r="J159" s="77"/>
      <c r="K159" s="92"/>
      <c r="L159" s="93"/>
    </row>
    <row r="160" spans="1:12" x14ac:dyDescent="0.2">
      <c r="A160" s="12" t="str">
        <f t="shared" si="2"/>
        <v/>
      </c>
      <c r="B160" s="26"/>
      <c r="C160" s="26"/>
      <c r="D160" s="20"/>
      <c r="E160" s="20"/>
      <c r="F160" s="20"/>
      <c r="G160" s="86"/>
      <c r="H160" s="29"/>
      <c r="I160" s="108"/>
      <c r="J160" s="77"/>
      <c r="K160" s="92"/>
      <c r="L160" s="93"/>
    </row>
    <row r="161" spans="1:12" x14ac:dyDescent="0.2">
      <c r="A161" s="12" t="str">
        <f t="shared" si="2"/>
        <v/>
      </c>
      <c r="B161" s="26"/>
      <c r="C161" s="26"/>
      <c r="D161" s="20"/>
      <c r="E161" s="20"/>
      <c r="F161" s="20"/>
      <c r="G161" s="86"/>
      <c r="H161" s="29"/>
      <c r="I161" s="108"/>
      <c r="J161" s="77"/>
      <c r="K161" s="92"/>
      <c r="L161" s="93"/>
    </row>
    <row r="162" spans="1:12" x14ac:dyDescent="0.2">
      <c r="A162" s="12" t="str">
        <f t="shared" si="2"/>
        <v/>
      </c>
      <c r="B162" s="26"/>
      <c r="C162" s="26"/>
      <c r="D162" s="20"/>
      <c r="E162" s="20"/>
      <c r="F162" s="20"/>
      <c r="G162" s="86"/>
      <c r="H162" s="29"/>
      <c r="I162" s="108"/>
      <c r="J162" s="77"/>
      <c r="K162" s="92"/>
      <c r="L162" s="93"/>
    </row>
    <row r="163" spans="1:12" x14ac:dyDescent="0.2">
      <c r="A163" s="12" t="str">
        <f t="shared" si="2"/>
        <v/>
      </c>
      <c r="B163" s="26"/>
      <c r="C163" s="26"/>
      <c r="D163" s="20"/>
      <c r="E163" s="20"/>
      <c r="F163" s="20"/>
      <c r="G163" s="86"/>
      <c r="H163" s="29"/>
      <c r="I163" s="108"/>
      <c r="J163" s="77"/>
      <c r="K163" s="92"/>
      <c r="L163" s="93"/>
    </row>
    <row r="164" spans="1:12" x14ac:dyDescent="0.2">
      <c r="A164" s="12" t="str">
        <f t="shared" si="2"/>
        <v/>
      </c>
      <c r="B164" s="26"/>
      <c r="C164" s="26"/>
      <c r="D164" s="20"/>
      <c r="E164" s="20"/>
      <c r="F164" s="20"/>
      <c r="G164" s="86"/>
      <c r="H164" s="29"/>
      <c r="I164" s="108"/>
      <c r="J164" s="77"/>
      <c r="K164" s="92"/>
      <c r="L164" s="93"/>
    </row>
    <row r="165" spans="1:12" x14ac:dyDescent="0.2">
      <c r="A165" s="12" t="str">
        <f t="shared" si="2"/>
        <v/>
      </c>
      <c r="B165" s="26"/>
      <c r="C165" s="26"/>
      <c r="D165" s="20"/>
      <c r="E165" s="20"/>
      <c r="F165" s="20"/>
      <c r="G165" s="86"/>
      <c r="H165" s="29"/>
      <c r="I165" s="108"/>
      <c r="J165" s="77"/>
      <c r="K165" s="92"/>
      <c r="L165" s="93"/>
    </row>
    <row r="166" spans="1:12" x14ac:dyDescent="0.2">
      <c r="A166" s="12" t="str">
        <f t="shared" si="2"/>
        <v/>
      </c>
      <c r="B166" s="26"/>
      <c r="C166" s="26"/>
      <c r="D166" s="20"/>
      <c r="E166" s="20"/>
      <c r="F166" s="20"/>
      <c r="G166" s="86"/>
      <c r="H166" s="29"/>
      <c r="I166" s="108"/>
      <c r="J166" s="77"/>
      <c r="K166" s="92"/>
      <c r="L166" s="93"/>
    </row>
    <row r="167" spans="1:12" x14ac:dyDescent="0.2">
      <c r="A167" s="12" t="str">
        <f t="shared" si="2"/>
        <v/>
      </c>
      <c r="B167" s="26"/>
      <c r="C167" s="26"/>
      <c r="D167" s="20"/>
      <c r="E167" s="20"/>
      <c r="F167" s="20"/>
      <c r="G167" s="86"/>
      <c r="H167" s="29"/>
      <c r="I167" s="108"/>
      <c r="J167" s="77"/>
      <c r="K167" s="92"/>
      <c r="L167" s="93"/>
    </row>
    <row r="168" spans="1:12" x14ac:dyDescent="0.2">
      <c r="A168" s="12" t="str">
        <f t="shared" si="2"/>
        <v/>
      </c>
      <c r="B168" s="26"/>
      <c r="C168" s="26"/>
      <c r="D168" s="20"/>
      <c r="E168" s="20"/>
      <c r="F168" s="20"/>
      <c r="G168" s="86"/>
      <c r="H168" s="29"/>
      <c r="I168" s="108"/>
      <c r="J168" s="77"/>
      <c r="K168" s="92"/>
      <c r="L168" s="93"/>
    </row>
    <row r="169" spans="1:12" x14ac:dyDescent="0.2">
      <c r="A169" s="12" t="str">
        <f t="shared" si="2"/>
        <v/>
      </c>
      <c r="B169" s="26"/>
      <c r="C169" s="26"/>
      <c r="D169" s="20"/>
      <c r="E169" s="20"/>
      <c r="F169" s="20"/>
      <c r="G169" s="86"/>
      <c r="H169" s="29"/>
      <c r="I169" s="108"/>
      <c r="J169" s="77"/>
      <c r="K169" s="92"/>
      <c r="L169" s="93"/>
    </row>
    <row r="170" spans="1:12" x14ac:dyDescent="0.2">
      <c r="A170" s="12" t="str">
        <f t="shared" si="2"/>
        <v/>
      </c>
      <c r="B170" s="26"/>
      <c r="C170" s="26"/>
      <c r="D170" s="20"/>
      <c r="E170" s="20"/>
      <c r="F170" s="20"/>
      <c r="G170" s="86"/>
      <c r="H170" s="29"/>
      <c r="I170" s="108"/>
      <c r="J170" s="77"/>
      <c r="K170" s="92"/>
      <c r="L170" s="93"/>
    </row>
    <row r="171" spans="1:12" x14ac:dyDescent="0.2">
      <c r="A171" s="12" t="str">
        <f t="shared" si="2"/>
        <v/>
      </c>
      <c r="B171" s="26"/>
      <c r="C171" s="26"/>
      <c r="D171" s="20"/>
      <c r="E171" s="20"/>
      <c r="F171" s="20"/>
      <c r="G171" s="86"/>
      <c r="H171" s="29"/>
      <c r="I171" s="108"/>
      <c r="J171" s="77"/>
      <c r="K171" s="92"/>
      <c r="L171" s="93"/>
    </row>
    <row r="172" spans="1:12" x14ac:dyDescent="0.2">
      <c r="A172" s="12" t="str">
        <f t="shared" si="2"/>
        <v/>
      </c>
      <c r="B172" s="26"/>
      <c r="C172" s="26"/>
      <c r="D172" s="20"/>
      <c r="E172" s="20"/>
      <c r="F172" s="20"/>
      <c r="G172" s="86"/>
      <c r="H172" s="29"/>
      <c r="I172" s="108"/>
      <c r="J172" s="77"/>
      <c r="K172" s="92"/>
      <c r="L172" s="93"/>
    </row>
    <row r="173" spans="1:12" x14ac:dyDescent="0.2">
      <c r="A173" s="12" t="str">
        <f t="shared" si="2"/>
        <v/>
      </c>
      <c r="B173" s="26"/>
      <c r="C173" s="26"/>
      <c r="D173" s="20"/>
      <c r="E173" s="20"/>
      <c r="F173" s="20"/>
      <c r="G173" s="86"/>
      <c r="H173" s="29"/>
      <c r="I173" s="108"/>
      <c r="J173" s="77"/>
      <c r="K173" s="92"/>
      <c r="L173" s="93"/>
    </row>
    <row r="174" spans="1:12" x14ac:dyDescent="0.2">
      <c r="A174" s="12" t="str">
        <f t="shared" si="2"/>
        <v/>
      </c>
      <c r="B174" s="26"/>
      <c r="C174" s="26"/>
      <c r="D174" s="20"/>
      <c r="E174" s="20"/>
      <c r="F174" s="20"/>
      <c r="G174" s="86"/>
      <c r="H174" s="29"/>
      <c r="I174" s="108"/>
      <c r="J174" s="77"/>
      <c r="K174" s="92"/>
      <c r="L174" s="93"/>
    </row>
    <row r="175" spans="1:12" x14ac:dyDescent="0.2">
      <c r="A175" s="12" t="str">
        <f t="shared" si="2"/>
        <v/>
      </c>
      <c r="B175" s="26"/>
      <c r="C175" s="26"/>
      <c r="D175" s="20"/>
      <c r="E175" s="20"/>
      <c r="F175" s="20"/>
      <c r="G175" s="86"/>
      <c r="H175" s="29"/>
      <c r="I175" s="108"/>
      <c r="J175" s="77"/>
      <c r="K175" s="92"/>
      <c r="L175" s="93"/>
    </row>
    <row r="176" spans="1:12" x14ac:dyDescent="0.2">
      <c r="A176" s="12" t="str">
        <f t="shared" si="2"/>
        <v/>
      </c>
      <c r="B176" s="26"/>
      <c r="C176" s="26"/>
      <c r="D176" s="20"/>
      <c r="E176" s="20"/>
      <c r="F176" s="20"/>
      <c r="G176" s="86"/>
      <c r="H176" s="29"/>
      <c r="I176" s="108"/>
      <c r="J176" s="77"/>
      <c r="K176" s="92"/>
      <c r="L176" s="93"/>
    </row>
    <row r="177" spans="1:12" x14ac:dyDescent="0.2">
      <c r="A177" s="12" t="str">
        <f t="shared" si="2"/>
        <v/>
      </c>
      <c r="B177" s="26"/>
      <c r="C177" s="26"/>
      <c r="D177" s="20"/>
      <c r="E177" s="20"/>
      <c r="F177" s="20"/>
      <c r="G177" s="86"/>
      <c r="H177" s="29"/>
      <c r="I177" s="108"/>
      <c r="J177" s="77"/>
      <c r="K177" s="92"/>
      <c r="L177" s="93"/>
    </row>
    <row r="178" spans="1:12" x14ac:dyDescent="0.2">
      <c r="A178" s="12" t="str">
        <f t="shared" si="2"/>
        <v/>
      </c>
      <c r="B178" s="26"/>
      <c r="C178" s="26"/>
      <c r="D178" s="20"/>
      <c r="E178" s="20"/>
      <c r="F178" s="20"/>
      <c r="G178" s="86"/>
      <c r="H178" s="29"/>
      <c r="I178" s="108"/>
      <c r="J178" s="77"/>
      <c r="K178" s="92"/>
      <c r="L178" s="93"/>
    </row>
    <row r="179" spans="1:12" x14ac:dyDescent="0.2">
      <c r="A179" s="12" t="str">
        <f t="shared" si="2"/>
        <v/>
      </c>
      <c r="B179" s="26"/>
      <c r="C179" s="26"/>
      <c r="D179" s="20"/>
      <c r="E179" s="20"/>
      <c r="F179" s="20"/>
      <c r="G179" s="86"/>
      <c r="H179" s="29"/>
      <c r="I179" s="108"/>
      <c r="J179" s="77"/>
      <c r="K179" s="92"/>
      <c r="L179" s="93"/>
    </row>
    <row r="180" spans="1:12" x14ac:dyDescent="0.2">
      <c r="A180" s="12" t="str">
        <f t="shared" si="2"/>
        <v/>
      </c>
      <c r="B180" s="26"/>
      <c r="C180" s="26"/>
      <c r="D180" s="20"/>
      <c r="E180" s="20"/>
      <c r="F180" s="20"/>
      <c r="G180" s="86"/>
      <c r="H180" s="29"/>
      <c r="I180" s="108"/>
      <c r="J180" s="77"/>
      <c r="K180" s="92"/>
      <c r="L180" s="93"/>
    </row>
    <row r="181" spans="1:12" x14ac:dyDescent="0.2">
      <c r="A181" s="12" t="str">
        <f t="shared" si="2"/>
        <v/>
      </c>
      <c r="B181" s="26"/>
      <c r="C181" s="26"/>
      <c r="D181" s="20"/>
      <c r="E181" s="20"/>
      <c r="F181" s="20"/>
      <c r="G181" s="86"/>
      <c r="H181" s="29"/>
      <c r="I181" s="108"/>
      <c r="J181" s="77"/>
      <c r="K181" s="92"/>
      <c r="L181" s="93"/>
    </row>
    <row r="182" spans="1:12" x14ac:dyDescent="0.2">
      <c r="A182" s="12" t="str">
        <f t="shared" si="2"/>
        <v/>
      </c>
      <c r="B182" s="26"/>
      <c r="C182" s="26"/>
      <c r="D182" s="20"/>
      <c r="E182" s="20"/>
      <c r="F182" s="20"/>
      <c r="G182" s="86"/>
      <c r="H182" s="29"/>
      <c r="I182" s="108"/>
      <c r="J182" s="77"/>
      <c r="K182" s="92"/>
      <c r="L182" s="93"/>
    </row>
    <row r="183" spans="1:12" x14ac:dyDescent="0.2">
      <c r="A183" s="12" t="str">
        <f t="shared" si="2"/>
        <v/>
      </c>
      <c r="B183" s="26"/>
      <c r="C183" s="26"/>
      <c r="D183" s="20"/>
      <c r="E183" s="20"/>
      <c r="F183" s="20"/>
      <c r="G183" s="86"/>
      <c r="H183" s="29"/>
      <c r="I183" s="108"/>
      <c r="J183" s="77"/>
      <c r="K183" s="92"/>
      <c r="L183" s="93"/>
    </row>
    <row r="184" spans="1:12" x14ac:dyDescent="0.2">
      <c r="A184" s="12" t="str">
        <f t="shared" si="2"/>
        <v/>
      </c>
      <c r="B184" s="26"/>
      <c r="C184" s="26"/>
      <c r="D184" s="20"/>
      <c r="E184" s="20"/>
      <c r="F184" s="20"/>
      <c r="G184" s="86"/>
      <c r="H184" s="29"/>
      <c r="I184" s="108"/>
      <c r="J184" s="77"/>
      <c r="K184" s="92"/>
      <c r="L184" s="93"/>
    </row>
    <row r="185" spans="1:12" x14ac:dyDescent="0.2">
      <c r="A185" s="12" t="str">
        <f t="shared" si="2"/>
        <v/>
      </c>
      <c r="B185" s="26"/>
      <c r="C185" s="26"/>
      <c r="D185" s="20"/>
      <c r="E185" s="20"/>
      <c r="F185" s="20"/>
      <c r="G185" s="86"/>
      <c r="H185" s="29"/>
      <c r="I185" s="108"/>
      <c r="J185" s="77"/>
      <c r="K185" s="92"/>
      <c r="L185" s="93"/>
    </row>
    <row r="186" spans="1:12" x14ac:dyDescent="0.2">
      <c r="A186" s="12" t="str">
        <f t="shared" si="2"/>
        <v/>
      </c>
      <c r="B186" s="26"/>
      <c r="C186" s="26"/>
      <c r="D186" s="20"/>
      <c r="E186" s="20"/>
      <c r="F186" s="20"/>
      <c r="G186" s="86"/>
      <c r="H186" s="29"/>
      <c r="I186" s="108"/>
      <c r="J186" s="77"/>
      <c r="K186" s="92"/>
      <c r="L186" s="93"/>
    </row>
    <row r="187" spans="1:12" x14ac:dyDescent="0.2">
      <c r="A187" s="12" t="str">
        <f t="shared" si="2"/>
        <v/>
      </c>
      <c r="B187" s="26"/>
      <c r="C187" s="26"/>
      <c r="D187" s="20"/>
      <c r="E187" s="20"/>
      <c r="F187" s="20"/>
      <c r="G187" s="86"/>
      <c r="H187" s="29"/>
      <c r="I187" s="108"/>
      <c r="J187" s="77"/>
      <c r="K187" s="92"/>
      <c r="L187" s="93"/>
    </row>
    <row r="188" spans="1:12" x14ac:dyDescent="0.2">
      <c r="A188" s="12" t="str">
        <f t="shared" si="2"/>
        <v/>
      </c>
      <c r="B188" s="26"/>
      <c r="C188" s="26"/>
      <c r="D188" s="20"/>
      <c r="E188" s="20"/>
      <c r="F188" s="20"/>
      <c r="G188" s="86"/>
      <c r="H188" s="29"/>
      <c r="I188" s="108"/>
      <c r="J188" s="77"/>
      <c r="K188" s="92"/>
      <c r="L188" s="93"/>
    </row>
    <row r="189" spans="1:12" x14ac:dyDescent="0.2">
      <c r="A189" s="12" t="str">
        <f t="shared" si="2"/>
        <v/>
      </c>
      <c r="B189" s="26"/>
      <c r="C189" s="26"/>
      <c r="D189" s="20"/>
      <c r="E189" s="20"/>
      <c r="F189" s="20"/>
      <c r="G189" s="86"/>
      <c r="H189" s="29"/>
      <c r="I189" s="108"/>
      <c r="J189" s="77"/>
      <c r="K189" s="92"/>
      <c r="L189" s="93"/>
    </row>
    <row r="190" spans="1:12" x14ac:dyDescent="0.2">
      <c r="A190" s="12" t="str">
        <f t="shared" si="2"/>
        <v/>
      </c>
      <c r="B190" s="26"/>
      <c r="C190" s="26"/>
      <c r="D190" s="20"/>
      <c r="E190" s="20"/>
      <c r="F190" s="20"/>
      <c r="G190" s="86"/>
      <c r="H190" s="29"/>
      <c r="I190" s="108"/>
      <c r="J190" s="77"/>
      <c r="K190" s="92"/>
      <c r="L190" s="93"/>
    </row>
    <row r="191" spans="1:12" x14ac:dyDescent="0.2">
      <c r="A191" s="12" t="str">
        <f t="shared" si="2"/>
        <v/>
      </c>
      <c r="B191" s="26"/>
      <c r="C191" s="26"/>
      <c r="D191" s="20"/>
      <c r="E191" s="20"/>
      <c r="F191" s="20"/>
      <c r="G191" s="86"/>
      <c r="H191" s="29"/>
      <c r="I191" s="108"/>
      <c r="J191" s="77"/>
      <c r="K191" s="92"/>
      <c r="L191" s="93"/>
    </row>
    <row r="192" spans="1:12" x14ac:dyDescent="0.2">
      <c r="A192" s="12" t="str">
        <f t="shared" si="2"/>
        <v/>
      </c>
      <c r="B192" s="26"/>
      <c r="C192" s="26"/>
      <c r="D192" s="20"/>
      <c r="E192" s="20"/>
      <c r="F192" s="20"/>
      <c r="G192" s="86"/>
      <c r="H192" s="29"/>
      <c r="I192" s="108"/>
      <c r="J192" s="77"/>
      <c r="K192" s="92"/>
      <c r="L192" s="93"/>
    </row>
    <row r="193" spans="1:12" x14ac:dyDescent="0.2">
      <c r="A193" s="12" t="str">
        <f t="shared" si="2"/>
        <v/>
      </c>
      <c r="B193" s="26"/>
      <c r="C193" s="26"/>
      <c r="D193" s="20"/>
      <c r="E193" s="20"/>
      <c r="F193" s="20"/>
      <c r="G193" s="86"/>
      <c r="H193" s="29"/>
      <c r="I193" s="108"/>
      <c r="J193" s="77"/>
      <c r="K193" s="92"/>
      <c r="L193" s="93"/>
    </row>
    <row r="194" spans="1:12" x14ac:dyDescent="0.2">
      <c r="A194" s="12" t="str">
        <f t="shared" si="2"/>
        <v/>
      </c>
      <c r="B194" s="26"/>
      <c r="C194" s="26"/>
      <c r="D194" s="20"/>
      <c r="E194" s="20"/>
      <c r="F194" s="20"/>
      <c r="G194" s="86"/>
      <c r="H194" s="29"/>
      <c r="I194" s="108"/>
      <c r="J194" s="77"/>
      <c r="K194" s="92"/>
      <c r="L194" s="93"/>
    </row>
    <row r="195" spans="1:12" x14ac:dyDescent="0.2">
      <c r="A195" s="12" t="str">
        <f t="shared" si="2"/>
        <v/>
      </c>
      <c r="B195" s="26"/>
      <c r="C195" s="26"/>
      <c r="D195" s="20"/>
      <c r="E195" s="20"/>
      <c r="F195" s="20"/>
      <c r="G195" s="86"/>
      <c r="H195" s="29"/>
      <c r="I195" s="108"/>
      <c r="J195" s="77"/>
      <c r="K195" s="92"/>
      <c r="L195" s="93"/>
    </row>
    <row r="196" spans="1:12" x14ac:dyDescent="0.2">
      <c r="A196" s="12" t="str">
        <f t="shared" si="2"/>
        <v/>
      </c>
      <c r="B196" s="26"/>
      <c r="C196" s="26"/>
      <c r="D196" s="20"/>
      <c r="E196" s="20"/>
      <c r="F196" s="20"/>
      <c r="G196" s="86"/>
      <c r="H196" s="29"/>
      <c r="I196" s="108"/>
      <c r="J196" s="77"/>
      <c r="K196" s="92"/>
      <c r="L196" s="93"/>
    </row>
    <row r="197" spans="1:12" x14ac:dyDescent="0.2">
      <c r="A197" s="12" t="str">
        <f t="shared" si="2"/>
        <v/>
      </c>
      <c r="B197" s="26"/>
      <c r="C197" s="26"/>
      <c r="D197" s="20"/>
      <c r="E197" s="20"/>
      <c r="F197" s="20"/>
      <c r="G197" s="86"/>
      <c r="H197" s="29"/>
      <c r="I197" s="108"/>
      <c r="J197" s="77"/>
      <c r="K197" s="92"/>
      <c r="L197" s="93"/>
    </row>
    <row r="198" spans="1:12" x14ac:dyDescent="0.2">
      <c r="A198" s="12" t="str">
        <f t="shared" ref="A198:A261" si="3">IF(B198&lt;&gt;"",ROW()-3,"")</f>
        <v/>
      </c>
      <c r="B198" s="26"/>
      <c r="C198" s="26"/>
      <c r="D198" s="20"/>
      <c r="E198" s="20"/>
      <c r="F198" s="20"/>
      <c r="G198" s="86"/>
      <c r="H198" s="29"/>
      <c r="I198" s="108"/>
      <c r="J198" s="77"/>
      <c r="K198" s="92"/>
      <c r="L198" s="93"/>
    </row>
    <row r="199" spans="1:12" x14ac:dyDescent="0.2">
      <c r="A199" s="12" t="str">
        <f t="shared" si="3"/>
        <v/>
      </c>
      <c r="B199" s="26"/>
      <c r="C199" s="26"/>
      <c r="D199" s="20"/>
      <c r="E199" s="20"/>
      <c r="F199" s="20"/>
      <c r="G199" s="86"/>
      <c r="H199" s="29"/>
      <c r="I199" s="108"/>
      <c r="J199" s="77"/>
      <c r="K199" s="92"/>
      <c r="L199" s="93"/>
    </row>
    <row r="200" spans="1:12" x14ac:dyDescent="0.2">
      <c r="A200" s="12" t="str">
        <f t="shared" si="3"/>
        <v/>
      </c>
      <c r="B200" s="26"/>
      <c r="C200" s="26"/>
      <c r="D200" s="20"/>
      <c r="E200" s="20"/>
      <c r="F200" s="20"/>
      <c r="G200" s="86"/>
      <c r="H200" s="29"/>
      <c r="I200" s="108"/>
      <c r="J200" s="77"/>
      <c r="K200" s="92"/>
      <c r="L200" s="93"/>
    </row>
    <row r="201" spans="1:12" x14ac:dyDescent="0.2">
      <c r="A201" s="12" t="str">
        <f t="shared" si="3"/>
        <v/>
      </c>
      <c r="B201" s="26"/>
      <c r="C201" s="26"/>
      <c r="D201" s="20"/>
      <c r="E201" s="20"/>
      <c r="F201" s="20"/>
      <c r="G201" s="86"/>
      <c r="H201" s="29"/>
      <c r="I201" s="108"/>
      <c r="J201" s="77"/>
      <c r="K201" s="92"/>
      <c r="L201" s="93"/>
    </row>
    <row r="202" spans="1:12" x14ac:dyDescent="0.2">
      <c r="A202" s="12" t="str">
        <f t="shared" si="3"/>
        <v/>
      </c>
      <c r="B202" s="26"/>
      <c r="C202" s="26"/>
      <c r="D202" s="20"/>
      <c r="E202" s="20"/>
      <c r="F202" s="20"/>
      <c r="G202" s="86"/>
      <c r="H202" s="29"/>
      <c r="I202" s="108"/>
      <c r="J202" s="77"/>
      <c r="K202" s="92"/>
      <c r="L202" s="93"/>
    </row>
    <row r="203" spans="1:12" x14ac:dyDescent="0.2">
      <c r="A203" s="12" t="str">
        <f t="shared" si="3"/>
        <v/>
      </c>
      <c r="B203" s="26"/>
      <c r="C203" s="26"/>
      <c r="D203" s="20"/>
      <c r="E203" s="20"/>
      <c r="F203" s="20"/>
      <c r="G203" s="86"/>
      <c r="H203" s="29"/>
      <c r="I203" s="108"/>
      <c r="J203" s="77"/>
      <c r="K203" s="92"/>
      <c r="L203" s="93"/>
    </row>
    <row r="204" spans="1:12" x14ac:dyDescent="0.2">
      <c r="A204" s="12" t="str">
        <f t="shared" si="3"/>
        <v/>
      </c>
      <c r="B204" s="26"/>
      <c r="C204" s="26"/>
      <c r="D204" s="20"/>
      <c r="E204" s="20"/>
      <c r="F204" s="20"/>
      <c r="G204" s="86"/>
      <c r="H204" s="29"/>
      <c r="I204" s="108"/>
      <c r="J204" s="77"/>
      <c r="K204" s="92"/>
      <c r="L204" s="93"/>
    </row>
    <row r="205" spans="1:12" x14ac:dyDescent="0.2">
      <c r="A205" s="12" t="str">
        <f t="shared" si="3"/>
        <v/>
      </c>
      <c r="B205" s="26"/>
      <c r="C205" s="26"/>
      <c r="D205" s="20"/>
      <c r="E205" s="20"/>
      <c r="F205" s="20"/>
      <c r="G205" s="86"/>
      <c r="H205" s="29"/>
      <c r="I205" s="108"/>
      <c r="J205" s="77"/>
      <c r="K205" s="92"/>
      <c r="L205" s="93"/>
    </row>
    <row r="206" spans="1:12" x14ac:dyDescent="0.2">
      <c r="A206" s="12" t="str">
        <f t="shared" si="3"/>
        <v/>
      </c>
      <c r="B206" s="26"/>
      <c r="C206" s="26"/>
      <c r="D206" s="20"/>
      <c r="E206" s="20"/>
      <c r="F206" s="20"/>
      <c r="G206" s="86"/>
      <c r="H206" s="29"/>
      <c r="I206" s="108"/>
      <c r="J206" s="77"/>
      <c r="K206" s="92"/>
      <c r="L206" s="93"/>
    </row>
    <row r="207" spans="1:12" x14ac:dyDescent="0.2">
      <c r="A207" s="12" t="str">
        <f t="shared" si="3"/>
        <v/>
      </c>
      <c r="B207" s="26"/>
      <c r="C207" s="26"/>
      <c r="D207" s="20"/>
      <c r="E207" s="20"/>
      <c r="F207" s="20"/>
      <c r="G207" s="86"/>
      <c r="H207" s="29"/>
      <c r="I207" s="108"/>
      <c r="J207" s="77"/>
      <c r="K207" s="92"/>
      <c r="L207" s="93"/>
    </row>
    <row r="208" spans="1:12" x14ac:dyDescent="0.2">
      <c r="A208" s="12" t="str">
        <f t="shared" si="3"/>
        <v/>
      </c>
      <c r="B208" s="26"/>
      <c r="C208" s="26"/>
      <c r="D208" s="20"/>
      <c r="E208" s="20"/>
      <c r="F208" s="20"/>
      <c r="G208" s="86"/>
      <c r="H208" s="29"/>
      <c r="I208" s="108"/>
      <c r="J208" s="77"/>
      <c r="K208" s="92"/>
      <c r="L208" s="93"/>
    </row>
    <row r="209" spans="1:12" x14ac:dyDescent="0.2">
      <c r="A209" s="12" t="str">
        <f t="shared" si="3"/>
        <v/>
      </c>
      <c r="B209" s="26"/>
      <c r="C209" s="26"/>
      <c r="D209" s="20"/>
      <c r="E209" s="20"/>
      <c r="F209" s="20"/>
      <c r="G209" s="86"/>
      <c r="H209" s="29"/>
      <c r="I209" s="108"/>
      <c r="J209" s="77"/>
      <c r="K209" s="92"/>
      <c r="L209" s="93"/>
    </row>
    <row r="210" spans="1:12" x14ac:dyDescent="0.2">
      <c r="A210" s="12" t="str">
        <f t="shared" si="3"/>
        <v/>
      </c>
      <c r="B210" s="26"/>
      <c r="C210" s="26"/>
      <c r="D210" s="20"/>
      <c r="E210" s="20"/>
      <c r="F210" s="20"/>
      <c r="G210" s="86"/>
      <c r="H210" s="29"/>
      <c r="I210" s="108"/>
      <c r="J210" s="77"/>
      <c r="K210" s="92"/>
      <c r="L210" s="93"/>
    </row>
    <row r="211" spans="1:12" x14ac:dyDescent="0.2">
      <c r="A211" s="12" t="str">
        <f t="shared" si="3"/>
        <v/>
      </c>
      <c r="B211" s="26"/>
      <c r="C211" s="26"/>
      <c r="D211" s="20"/>
      <c r="E211" s="20"/>
      <c r="F211" s="20"/>
      <c r="G211" s="86"/>
      <c r="H211" s="29"/>
      <c r="I211" s="108"/>
      <c r="J211" s="77"/>
      <c r="K211" s="92"/>
      <c r="L211" s="93"/>
    </row>
    <row r="212" spans="1:12" x14ac:dyDescent="0.2">
      <c r="A212" s="12" t="str">
        <f t="shared" si="3"/>
        <v/>
      </c>
      <c r="B212" s="26"/>
      <c r="C212" s="26"/>
      <c r="D212" s="20"/>
      <c r="E212" s="20"/>
      <c r="F212" s="20"/>
      <c r="G212" s="86"/>
      <c r="H212" s="29"/>
      <c r="I212" s="108"/>
      <c r="J212" s="77"/>
      <c r="K212" s="92"/>
      <c r="L212" s="93"/>
    </row>
    <row r="213" spans="1:12" x14ac:dyDescent="0.2">
      <c r="A213" s="12" t="str">
        <f t="shared" si="3"/>
        <v/>
      </c>
      <c r="B213" s="26"/>
      <c r="C213" s="26"/>
      <c r="D213" s="20"/>
      <c r="E213" s="20"/>
      <c r="F213" s="20"/>
      <c r="G213" s="86"/>
      <c r="H213" s="29"/>
      <c r="I213" s="108"/>
      <c r="J213" s="77"/>
      <c r="K213" s="92"/>
      <c r="L213" s="93"/>
    </row>
    <row r="214" spans="1:12" x14ac:dyDescent="0.2">
      <c r="A214" s="12" t="str">
        <f t="shared" si="3"/>
        <v/>
      </c>
      <c r="B214" s="26"/>
      <c r="C214" s="26"/>
      <c r="D214" s="20"/>
      <c r="E214" s="20"/>
      <c r="F214" s="20"/>
      <c r="G214" s="86"/>
      <c r="H214" s="29"/>
      <c r="I214" s="108"/>
      <c r="J214" s="77"/>
      <c r="K214" s="92"/>
      <c r="L214" s="93"/>
    </row>
    <row r="215" spans="1:12" x14ac:dyDescent="0.2">
      <c r="A215" s="12" t="str">
        <f t="shared" si="3"/>
        <v/>
      </c>
      <c r="B215" s="26"/>
      <c r="C215" s="26"/>
      <c r="D215" s="20"/>
      <c r="E215" s="20"/>
      <c r="F215" s="20"/>
      <c r="G215" s="86"/>
      <c r="H215" s="29"/>
      <c r="I215" s="108"/>
      <c r="J215" s="77"/>
      <c r="K215" s="92"/>
      <c r="L215" s="93"/>
    </row>
    <row r="216" spans="1:12" x14ac:dyDescent="0.2">
      <c r="A216" s="12" t="str">
        <f t="shared" si="3"/>
        <v/>
      </c>
      <c r="B216" s="26"/>
      <c r="C216" s="26"/>
      <c r="D216" s="20"/>
      <c r="E216" s="20"/>
      <c r="F216" s="20"/>
      <c r="G216" s="86"/>
      <c r="H216" s="29"/>
      <c r="I216" s="108"/>
      <c r="J216" s="77"/>
      <c r="K216" s="92"/>
      <c r="L216" s="93"/>
    </row>
    <row r="217" spans="1:12" x14ac:dyDescent="0.2">
      <c r="A217" s="12" t="str">
        <f t="shared" si="3"/>
        <v/>
      </c>
      <c r="B217" s="26"/>
      <c r="C217" s="26"/>
      <c r="D217" s="20"/>
      <c r="E217" s="20"/>
      <c r="F217" s="20"/>
      <c r="G217" s="86"/>
      <c r="H217" s="29"/>
      <c r="I217" s="108"/>
      <c r="J217" s="77"/>
      <c r="K217" s="92"/>
      <c r="L217" s="93"/>
    </row>
    <row r="218" spans="1:12" x14ac:dyDescent="0.2">
      <c r="A218" s="12" t="str">
        <f t="shared" si="3"/>
        <v/>
      </c>
      <c r="B218" s="26"/>
      <c r="C218" s="26"/>
      <c r="D218" s="20"/>
      <c r="E218" s="20"/>
      <c r="F218" s="20"/>
      <c r="G218" s="86"/>
      <c r="H218" s="29"/>
      <c r="I218" s="108"/>
      <c r="J218" s="77"/>
      <c r="K218" s="92"/>
      <c r="L218" s="93"/>
    </row>
    <row r="219" spans="1:12" x14ac:dyDescent="0.2">
      <c r="A219" s="12" t="str">
        <f t="shared" si="3"/>
        <v/>
      </c>
      <c r="B219" s="26"/>
      <c r="C219" s="26"/>
      <c r="D219" s="20"/>
      <c r="E219" s="20"/>
      <c r="F219" s="20"/>
      <c r="G219" s="86"/>
      <c r="H219" s="29"/>
      <c r="I219" s="108"/>
      <c r="J219" s="77"/>
      <c r="K219" s="92"/>
      <c r="L219" s="93"/>
    </row>
    <row r="220" spans="1:12" x14ac:dyDescent="0.2">
      <c r="A220" s="12" t="str">
        <f t="shared" si="3"/>
        <v/>
      </c>
      <c r="B220" s="26"/>
      <c r="C220" s="26"/>
      <c r="D220" s="20"/>
      <c r="E220" s="20"/>
      <c r="F220" s="20"/>
      <c r="G220" s="86"/>
      <c r="H220" s="29"/>
      <c r="I220" s="108"/>
      <c r="J220" s="77"/>
      <c r="K220" s="92"/>
      <c r="L220" s="93"/>
    </row>
    <row r="221" spans="1:12" x14ac:dyDescent="0.2">
      <c r="A221" s="12" t="str">
        <f t="shared" si="3"/>
        <v/>
      </c>
      <c r="B221" s="26"/>
      <c r="C221" s="26"/>
      <c r="D221" s="20"/>
      <c r="E221" s="20"/>
      <c r="F221" s="20"/>
      <c r="G221" s="86"/>
      <c r="H221" s="29"/>
      <c r="I221" s="108"/>
      <c r="J221" s="77"/>
      <c r="K221" s="92"/>
      <c r="L221" s="93"/>
    </row>
    <row r="222" spans="1:12" x14ac:dyDescent="0.2">
      <c r="A222" s="12" t="str">
        <f t="shared" si="3"/>
        <v/>
      </c>
      <c r="B222" s="26"/>
      <c r="C222" s="26"/>
      <c r="D222" s="20"/>
      <c r="E222" s="20"/>
      <c r="F222" s="20"/>
      <c r="G222" s="86"/>
      <c r="H222" s="29"/>
      <c r="I222" s="108"/>
      <c r="J222" s="77"/>
      <c r="K222" s="92"/>
      <c r="L222" s="93"/>
    </row>
    <row r="223" spans="1:12" x14ac:dyDescent="0.2">
      <c r="A223" s="12" t="str">
        <f t="shared" si="3"/>
        <v/>
      </c>
      <c r="B223" s="26"/>
      <c r="C223" s="26"/>
      <c r="D223" s="20"/>
      <c r="E223" s="20"/>
      <c r="F223" s="20"/>
      <c r="G223" s="86"/>
      <c r="H223" s="29"/>
      <c r="I223" s="108"/>
      <c r="J223" s="77"/>
      <c r="K223" s="92"/>
      <c r="L223" s="93"/>
    </row>
    <row r="224" spans="1:12" x14ac:dyDescent="0.2">
      <c r="A224" s="12" t="str">
        <f t="shared" si="3"/>
        <v/>
      </c>
      <c r="B224" s="26"/>
      <c r="C224" s="26"/>
      <c r="D224" s="20"/>
      <c r="E224" s="20"/>
      <c r="F224" s="20"/>
      <c r="G224" s="86"/>
      <c r="H224" s="29"/>
      <c r="I224" s="108"/>
      <c r="J224" s="77"/>
      <c r="K224" s="92"/>
      <c r="L224" s="93"/>
    </row>
    <row r="225" spans="1:12" x14ac:dyDescent="0.2">
      <c r="A225" s="12" t="str">
        <f t="shared" si="3"/>
        <v/>
      </c>
      <c r="B225" s="26"/>
      <c r="C225" s="26"/>
      <c r="D225" s="20"/>
      <c r="E225" s="20"/>
      <c r="F225" s="20"/>
      <c r="G225" s="86"/>
      <c r="H225" s="29"/>
      <c r="I225" s="108"/>
      <c r="J225" s="77"/>
      <c r="K225" s="92"/>
      <c r="L225" s="93"/>
    </row>
    <row r="226" spans="1:12" x14ac:dyDescent="0.2">
      <c r="A226" s="12" t="str">
        <f t="shared" si="3"/>
        <v/>
      </c>
      <c r="B226" s="26"/>
      <c r="C226" s="26"/>
      <c r="D226" s="20"/>
      <c r="E226" s="20"/>
      <c r="F226" s="20"/>
      <c r="G226" s="86"/>
      <c r="H226" s="29"/>
      <c r="I226" s="108"/>
      <c r="J226" s="77"/>
      <c r="K226" s="92"/>
      <c r="L226" s="93"/>
    </row>
    <row r="227" spans="1:12" x14ac:dyDescent="0.2">
      <c r="A227" s="12" t="str">
        <f t="shared" si="3"/>
        <v/>
      </c>
      <c r="B227" s="26"/>
      <c r="C227" s="26"/>
      <c r="D227" s="20"/>
      <c r="E227" s="20"/>
      <c r="F227" s="20"/>
      <c r="G227" s="86"/>
      <c r="H227" s="29"/>
      <c r="I227" s="108"/>
      <c r="J227" s="77"/>
      <c r="K227" s="92"/>
      <c r="L227" s="93"/>
    </row>
    <row r="228" spans="1:12" x14ac:dyDescent="0.2">
      <c r="A228" s="12" t="str">
        <f t="shared" si="3"/>
        <v/>
      </c>
      <c r="B228" s="26"/>
      <c r="C228" s="26"/>
      <c r="D228" s="20"/>
      <c r="E228" s="20"/>
      <c r="F228" s="20"/>
      <c r="G228" s="86"/>
      <c r="H228" s="29"/>
      <c r="I228" s="108"/>
      <c r="J228" s="77"/>
      <c r="K228" s="92"/>
      <c r="L228" s="93"/>
    </row>
    <row r="229" spans="1:12" x14ac:dyDescent="0.2">
      <c r="A229" s="12" t="str">
        <f t="shared" si="3"/>
        <v/>
      </c>
      <c r="B229" s="26"/>
      <c r="C229" s="26"/>
      <c r="D229" s="20"/>
      <c r="E229" s="20"/>
      <c r="F229" s="20"/>
      <c r="G229" s="86"/>
      <c r="H229" s="29"/>
      <c r="I229" s="108"/>
      <c r="J229" s="77"/>
      <c r="K229" s="92"/>
      <c r="L229" s="93"/>
    </row>
    <row r="230" spans="1:12" x14ac:dyDescent="0.2">
      <c r="A230" s="12" t="str">
        <f t="shared" si="3"/>
        <v/>
      </c>
      <c r="B230" s="26"/>
      <c r="C230" s="26"/>
      <c r="D230" s="20"/>
      <c r="E230" s="20"/>
      <c r="F230" s="20"/>
      <c r="G230" s="86"/>
      <c r="H230" s="29"/>
      <c r="I230" s="108"/>
      <c r="J230" s="77"/>
      <c r="K230" s="92"/>
      <c r="L230" s="93"/>
    </row>
    <row r="231" spans="1:12" x14ac:dyDescent="0.2">
      <c r="A231" s="12" t="str">
        <f t="shared" si="3"/>
        <v/>
      </c>
      <c r="B231" s="26"/>
      <c r="C231" s="26"/>
      <c r="D231" s="20"/>
      <c r="E231" s="20"/>
      <c r="F231" s="20"/>
      <c r="G231" s="86"/>
      <c r="H231" s="29"/>
      <c r="I231" s="108"/>
      <c r="J231" s="77"/>
      <c r="K231" s="92"/>
      <c r="L231" s="93"/>
    </row>
    <row r="232" spans="1:12" x14ac:dyDescent="0.2">
      <c r="A232" s="12" t="str">
        <f t="shared" si="3"/>
        <v/>
      </c>
      <c r="B232" s="26"/>
      <c r="C232" s="26"/>
      <c r="D232" s="20"/>
      <c r="E232" s="20"/>
      <c r="F232" s="20"/>
      <c r="G232" s="86"/>
      <c r="H232" s="29"/>
      <c r="I232" s="108"/>
      <c r="J232" s="77"/>
      <c r="K232" s="92"/>
      <c r="L232" s="93"/>
    </row>
    <row r="233" spans="1:12" x14ac:dyDescent="0.2">
      <c r="A233" s="12" t="str">
        <f t="shared" si="3"/>
        <v/>
      </c>
      <c r="B233" s="26"/>
      <c r="C233" s="26"/>
      <c r="D233" s="20"/>
      <c r="E233" s="20"/>
      <c r="F233" s="20"/>
      <c r="G233" s="86"/>
      <c r="H233" s="29"/>
      <c r="I233" s="108"/>
      <c r="J233" s="77"/>
      <c r="K233" s="92"/>
      <c r="L233" s="93"/>
    </row>
    <row r="234" spans="1:12" x14ac:dyDescent="0.2">
      <c r="A234" s="12" t="str">
        <f t="shared" si="3"/>
        <v/>
      </c>
      <c r="B234" s="26"/>
      <c r="C234" s="26"/>
      <c r="D234" s="20"/>
      <c r="E234" s="20"/>
      <c r="F234" s="20"/>
      <c r="G234" s="86"/>
      <c r="H234" s="29"/>
      <c r="I234" s="108"/>
      <c r="J234" s="77"/>
      <c r="K234" s="92"/>
      <c r="L234" s="93"/>
    </row>
    <row r="235" spans="1:12" x14ac:dyDescent="0.2">
      <c r="A235" s="12" t="str">
        <f t="shared" si="3"/>
        <v/>
      </c>
      <c r="B235" s="26"/>
      <c r="C235" s="26"/>
      <c r="D235" s="20"/>
      <c r="E235" s="20"/>
      <c r="F235" s="20"/>
      <c r="G235" s="86"/>
      <c r="H235" s="29"/>
      <c r="I235" s="108"/>
      <c r="J235" s="77"/>
      <c r="K235" s="92"/>
      <c r="L235" s="93"/>
    </row>
    <row r="236" spans="1:12" x14ac:dyDescent="0.2">
      <c r="A236" s="12" t="str">
        <f t="shared" si="3"/>
        <v/>
      </c>
      <c r="B236" s="26"/>
      <c r="C236" s="26"/>
      <c r="D236" s="20"/>
      <c r="E236" s="20"/>
      <c r="F236" s="20"/>
      <c r="G236" s="86"/>
      <c r="H236" s="29"/>
      <c r="I236" s="108"/>
      <c r="J236" s="77"/>
      <c r="K236" s="92"/>
      <c r="L236" s="93"/>
    </row>
    <row r="237" spans="1:12" x14ac:dyDescent="0.2">
      <c r="A237" s="12" t="str">
        <f t="shared" si="3"/>
        <v/>
      </c>
      <c r="B237" s="26"/>
      <c r="C237" s="26"/>
      <c r="D237" s="20"/>
      <c r="E237" s="20"/>
      <c r="F237" s="20"/>
      <c r="G237" s="86"/>
      <c r="H237" s="29"/>
      <c r="I237" s="108"/>
      <c r="J237" s="77"/>
      <c r="K237" s="92"/>
      <c r="L237" s="93"/>
    </row>
    <row r="238" spans="1:12" x14ac:dyDescent="0.2">
      <c r="A238" s="12" t="str">
        <f t="shared" si="3"/>
        <v/>
      </c>
      <c r="B238" s="26"/>
      <c r="C238" s="26"/>
      <c r="D238" s="20"/>
      <c r="E238" s="20"/>
      <c r="F238" s="20"/>
      <c r="G238" s="86"/>
      <c r="H238" s="29"/>
      <c r="I238" s="108"/>
      <c r="J238" s="77"/>
      <c r="K238" s="92"/>
      <c r="L238" s="93"/>
    </row>
    <row r="239" spans="1:12" x14ac:dyDescent="0.2">
      <c r="A239" s="12" t="str">
        <f t="shared" si="3"/>
        <v/>
      </c>
      <c r="B239" s="26"/>
      <c r="C239" s="26"/>
      <c r="D239" s="20"/>
      <c r="E239" s="20"/>
      <c r="F239" s="20"/>
      <c r="G239" s="86"/>
      <c r="H239" s="29"/>
      <c r="I239" s="108"/>
      <c r="J239" s="77"/>
      <c r="K239" s="92"/>
      <c r="L239" s="93"/>
    </row>
    <row r="240" spans="1:12" x14ac:dyDescent="0.2">
      <c r="A240" s="12" t="str">
        <f t="shared" si="3"/>
        <v/>
      </c>
      <c r="B240" s="26"/>
      <c r="C240" s="26"/>
      <c r="D240" s="20"/>
      <c r="E240" s="20"/>
      <c r="F240" s="20"/>
      <c r="G240" s="86"/>
      <c r="H240" s="29"/>
      <c r="I240" s="108"/>
      <c r="J240" s="77"/>
      <c r="K240" s="92"/>
      <c r="L240" s="93"/>
    </row>
    <row r="241" spans="1:12" x14ac:dyDescent="0.2">
      <c r="A241" s="12" t="str">
        <f t="shared" si="3"/>
        <v/>
      </c>
      <c r="B241" s="26"/>
      <c r="C241" s="26"/>
      <c r="D241" s="20"/>
      <c r="E241" s="20"/>
      <c r="F241" s="20"/>
      <c r="G241" s="86"/>
      <c r="H241" s="29"/>
      <c r="I241" s="108"/>
      <c r="J241" s="77"/>
      <c r="K241" s="92"/>
      <c r="L241" s="93"/>
    </row>
    <row r="242" spans="1:12" x14ac:dyDescent="0.2">
      <c r="A242" s="12" t="str">
        <f t="shared" si="3"/>
        <v/>
      </c>
      <c r="B242" s="26"/>
      <c r="C242" s="26"/>
      <c r="D242" s="20"/>
      <c r="E242" s="20"/>
      <c r="F242" s="20"/>
      <c r="G242" s="86"/>
      <c r="H242" s="29"/>
      <c r="I242" s="108"/>
      <c r="J242" s="77"/>
      <c r="K242" s="92"/>
      <c r="L242" s="93"/>
    </row>
    <row r="243" spans="1:12" x14ac:dyDescent="0.2">
      <c r="A243" s="12" t="str">
        <f t="shared" si="3"/>
        <v/>
      </c>
      <c r="B243" s="26"/>
      <c r="C243" s="26"/>
      <c r="D243" s="20"/>
      <c r="E243" s="20"/>
      <c r="F243" s="20"/>
      <c r="G243" s="86"/>
      <c r="H243" s="29"/>
      <c r="I243" s="108"/>
      <c r="J243" s="77"/>
      <c r="K243" s="92"/>
      <c r="L243" s="93"/>
    </row>
    <row r="244" spans="1:12" x14ac:dyDescent="0.2">
      <c r="A244" s="12" t="str">
        <f t="shared" si="3"/>
        <v/>
      </c>
      <c r="B244" s="26"/>
      <c r="C244" s="26"/>
      <c r="D244" s="20"/>
      <c r="E244" s="20"/>
      <c r="F244" s="20"/>
      <c r="G244" s="86"/>
      <c r="H244" s="29"/>
      <c r="I244" s="108"/>
      <c r="J244" s="77"/>
      <c r="K244" s="92"/>
      <c r="L244" s="93"/>
    </row>
    <row r="245" spans="1:12" x14ac:dyDescent="0.2">
      <c r="A245" s="12" t="str">
        <f t="shared" si="3"/>
        <v/>
      </c>
      <c r="B245" s="26"/>
      <c r="C245" s="26"/>
      <c r="D245" s="20"/>
      <c r="E245" s="20"/>
      <c r="F245" s="20"/>
      <c r="G245" s="86"/>
      <c r="H245" s="29"/>
      <c r="I245" s="108"/>
      <c r="J245" s="77"/>
      <c r="K245" s="92"/>
      <c r="L245" s="93"/>
    </row>
    <row r="246" spans="1:12" x14ac:dyDescent="0.2">
      <c r="A246" s="12" t="str">
        <f t="shared" si="3"/>
        <v/>
      </c>
      <c r="B246" s="26"/>
      <c r="C246" s="26"/>
      <c r="D246" s="20"/>
      <c r="E246" s="20"/>
      <c r="F246" s="20"/>
      <c r="G246" s="86"/>
      <c r="H246" s="29"/>
      <c r="I246" s="108"/>
      <c r="J246" s="77"/>
      <c r="K246" s="92"/>
      <c r="L246" s="93"/>
    </row>
    <row r="247" spans="1:12" x14ac:dyDescent="0.2">
      <c r="A247" s="12" t="str">
        <f t="shared" si="3"/>
        <v/>
      </c>
      <c r="B247" s="26"/>
      <c r="C247" s="26"/>
      <c r="D247" s="20"/>
      <c r="E247" s="20"/>
      <c r="F247" s="20"/>
      <c r="G247" s="86"/>
      <c r="H247" s="29"/>
      <c r="I247" s="108"/>
      <c r="J247" s="77"/>
      <c r="K247" s="92"/>
      <c r="L247" s="93"/>
    </row>
    <row r="248" spans="1:12" x14ac:dyDescent="0.2">
      <c r="A248" s="12" t="str">
        <f t="shared" si="3"/>
        <v/>
      </c>
      <c r="B248" s="26"/>
      <c r="C248" s="26"/>
      <c r="D248" s="20"/>
      <c r="E248" s="20"/>
      <c r="F248" s="20"/>
      <c r="G248" s="86"/>
      <c r="H248" s="29"/>
      <c r="I248" s="108"/>
      <c r="J248" s="77"/>
      <c r="K248" s="92"/>
      <c r="L248" s="93"/>
    </row>
    <row r="249" spans="1:12" x14ac:dyDescent="0.2">
      <c r="A249" s="12" t="str">
        <f t="shared" si="3"/>
        <v/>
      </c>
      <c r="B249" s="26"/>
      <c r="C249" s="26"/>
      <c r="D249" s="20"/>
      <c r="E249" s="20"/>
      <c r="F249" s="20"/>
      <c r="G249" s="86"/>
      <c r="H249" s="29"/>
      <c r="I249" s="108"/>
      <c r="J249" s="77"/>
      <c r="K249" s="92"/>
      <c r="L249" s="93"/>
    </row>
    <row r="250" spans="1:12" x14ac:dyDescent="0.2">
      <c r="A250" s="12" t="str">
        <f t="shared" si="3"/>
        <v/>
      </c>
      <c r="B250" s="26"/>
      <c r="C250" s="26"/>
      <c r="D250" s="20"/>
      <c r="E250" s="20"/>
      <c r="F250" s="20"/>
      <c r="G250" s="86"/>
      <c r="H250" s="29"/>
      <c r="I250" s="108"/>
      <c r="J250" s="77"/>
      <c r="K250" s="92"/>
      <c r="L250" s="93"/>
    </row>
    <row r="251" spans="1:12" x14ac:dyDescent="0.2">
      <c r="A251" s="12" t="str">
        <f t="shared" si="3"/>
        <v/>
      </c>
      <c r="B251" s="26"/>
      <c r="C251" s="26"/>
      <c r="D251" s="20"/>
      <c r="E251" s="20"/>
      <c r="F251" s="20"/>
      <c r="G251" s="86"/>
      <c r="H251" s="29"/>
      <c r="I251" s="108"/>
      <c r="J251" s="77"/>
      <c r="K251" s="92"/>
      <c r="L251" s="93"/>
    </row>
    <row r="252" spans="1:12" x14ac:dyDescent="0.2">
      <c r="A252" s="12" t="str">
        <f t="shared" si="3"/>
        <v/>
      </c>
      <c r="B252" s="26"/>
      <c r="C252" s="26"/>
      <c r="D252" s="20"/>
      <c r="E252" s="20"/>
      <c r="F252" s="20"/>
      <c r="G252" s="86"/>
      <c r="H252" s="29"/>
      <c r="I252" s="108"/>
      <c r="J252" s="77"/>
      <c r="K252" s="92"/>
      <c r="L252" s="93"/>
    </row>
    <row r="253" spans="1:12" x14ac:dyDescent="0.2">
      <c r="A253" s="12" t="str">
        <f t="shared" si="3"/>
        <v/>
      </c>
      <c r="B253" s="26"/>
      <c r="C253" s="26"/>
      <c r="D253" s="20"/>
      <c r="E253" s="20"/>
      <c r="F253" s="20"/>
      <c r="G253" s="86"/>
      <c r="H253" s="29"/>
      <c r="I253" s="108"/>
      <c r="J253" s="77"/>
      <c r="K253" s="92"/>
      <c r="L253" s="93"/>
    </row>
    <row r="254" spans="1:12" x14ac:dyDescent="0.2">
      <c r="A254" s="12" t="str">
        <f t="shared" si="3"/>
        <v/>
      </c>
      <c r="B254" s="26"/>
      <c r="C254" s="26"/>
      <c r="D254" s="20"/>
      <c r="E254" s="20"/>
      <c r="F254" s="20"/>
      <c r="G254" s="86"/>
      <c r="H254" s="29"/>
      <c r="I254" s="108"/>
      <c r="J254" s="77"/>
      <c r="K254" s="92"/>
      <c r="L254" s="93"/>
    </row>
    <row r="255" spans="1:12" x14ac:dyDescent="0.2">
      <c r="A255" s="12" t="str">
        <f t="shared" si="3"/>
        <v/>
      </c>
      <c r="B255" s="26"/>
      <c r="C255" s="26"/>
      <c r="D255" s="20"/>
      <c r="E255" s="20"/>
      <c r="F255" s="20"/>
      <c r="G255" s="86"/>
      <c r="H255" s="29"/>
      <c r="I255" s="108"/>
      <c r="J255" s="77"/>
      <c r="K255" s="92"/>
      <c r="L255" s="93"/>
    </row>
    <row r="256" spans="1:12" x14ac:dyDescent="0.2">
      <c r="A256" s="12" t="str">
        <f t="shared" si="3"/>
        <v/>
      </c>
      <c r="B256" s="26"/>
      <c r="C256" s="26"/>
      <c r="D256" s="20"/>
      <c r="E256" s="20"/>
      <c r="F256" s="20"/>
      <c r="G256" s="86"/>
      <c r="H256" s="29"/>
      <c r="I256" s="108"/>
      <c r="J256" s="77"/>
      <c r="K256" s="92"/>
      <c r="L256" s="93"/>
    </row>
    <row r="257" spans="1:12" x14ac:dyDescent="0.2">
      <c r="A257" s="12" t="str">
        <f t="shared" si="3"/>
        <v/>
      </c>
      <c r="B257" s="26"/>
      <c r="C257" s="26"/>
      <c r="D257" s="20"/>
      <c r="E257" s="20"/>
      <c r="F257" s="20"/>
      <c r="G257" s="86"/>
      <c r="H257" s="29"/>
      <c r="I257" s="108"/>
      <c r="J257" s="77"/>
      <c r="K257" s="92"/>
      <c r="L257" s="93"/>
    </row>
    <row r="258" spans="1:12" x14ac:dyDescent="0.2">
      <c r="A258" s="12" t="str">
        <f t="shared" si="3"/>
        <v/>
      </c>
      <c r="B258" s="26"/>
      <c r="C258" s="26"/>
      <c r="D258" s="20"/>
      <c r="E258" s="20"/>
      <c r="F258" s="20"/>
      <c r="G258" s="86"/>
      <c r="H258" s="29"/>
      <c r="I258" s="108"/>
      <c r="J258" s="77"/>
      <c r="K258" s="92"/>
      <c r="L258" s="93"/>
    </row>
    <row r="259" spans="1:12" x14ac:dyDescent="0.2">
      <c r="A259" s="12" t="str">
        <f t="shared" si="3"/>
        <v/>
      </c>
      <c r="B259" s="26"/>
      <c r="C259" s="26"/>
      <c r="D259" s="20"/>
      <c r="E259" s="20"/>
      <c r="F259" s="20"/>
      <c r="G259" s="86"/>
      <c r="H259" s="29"/>
      <c r="I259" s="108"/>
      <c r="J259" s="77"/>
      <c r="K259" s="92"/>
      <c r="L259" s="93"/>
    </row>
    <row r="260" spans="1:12" x14ac:dyDescent="0.2">
      <c r="A260" s="12" t="str">
        <f t="shared" si="3"/>
        <v/>
      </c>
      <c r="B260" s="26"/>
      <c r="C260" s="26"/>
      <c r="D260" s="20"/>
      <c r="E260" s="20"/>
      <c r="F260" s="20"/>
      <c r="G260" s="86"/>
      <c r="H260" s="29"/>
      <c r="I260" s="108"/>
      <c r="J260" s="77"/>
      <c r="K260" s="92"/>
      <c r="L260" s="93"/>
    </row>
    <row r="261" spans="1:12" x14ac:dyDescent="0.2">
      <c r="A261" s="12" t="str">
        <f t="shared" si="3"/>
        <v/>
      </c>
      <c r="B261" s="26"/>
      <c r="C261" s="26"/>
      <c r="D261" s="20"/>
      <c r="E261" s="20"/>
      <c r="F261" s="20"/>
      <c r="G261" s="86"/>
      <c r="H261" s="29"/>
      <c r="I261" s="108"/>
      <c r="J261" s="77"/>
      <c r="K261" s="92"/>
      <c r="L261" s="93"/>
    </row>
    <row r="262" spans="1:12" x14ac:dyDescent="0.2">
      <c r="A262" s="12" t="str">
        <f t="shared" ref="A262:A325" si="4">IF(B262&lt;&gt;"",ROW()-3,"")</f>
        <v/>
      </c>
      <c r="B262" s="26"/>
      <c r="C262" s="26"/>
      <c r="D262" s="20"/>
      <c r="E262" s="20"/>
      <c r="F262" s="20"/>
      <c r="G262" s="86"/>
      <c r="H262" s="29"/>
      <c r="I262" s="108"/>
      <c r="J262" s="77"/>
      <c r="K262" s="92"/>
      <c r="L262" s="93"/>
    </row>
    <row r="263" spans="1:12" x14ac:dyDescent="0.2">
      <c r="A263" s="12" t="str">
        <f t="shared" si="4"/>
        <v/>
      </c>
      <c r="B263" s="26"/>
      <c r="C263" s="26"/>
      <c r="D263" s="20"/>
      <c r="E263" s="20"/>
      <c r="F263" s="20"/>
      <c r="G263" s="86"/>
      <c r="H263" s="29"/>
      <c r="I263" s="108"/>
      <c r="J263" s="77"/>
      <c r="K263" s="92"/>
      <c r="L263" s="93"/>
    </row>
    <row r="264" spans="1:12" x14ac:dyDescent="0.2">
      <c r="A264" s="12" t="str">
        <f t="shared" si="4"/>
        <v/>
      </c>
      <c r="B264" s="26"/>
      <c r="C264" s="26"/>
      <c r="D264" s="20"/>
      <c r="E264" s="20"/>
      <c r="F264" s="20"/>
      <c r="G264" s="86"/>
      <c r="H264" s="29"/>
      <c r="I264" s="108"/>
      <c r="J264" s="77"/>
      <c r="K264" s="92"/>
      <c r="L264" s="93"/>
    </row>
    <row r="265" spans="1:12" x14ac:dyDescent="0.2">
      <c r="A265" s="12" t="str">
        <f t="shared" si="4"/>
        <v/>
      </c>
      <c r="B265" s="26"/>
      <c r="C265" s="26"/>
      <c r="D265" s="20"/>
      <c r="E265" s="20"/>
      <c r="F265" s="20"/>
      <c r="G265" s="86"/>
      <c r="H265" s="29"/>
      <c r="I265" s="108"/>
      <c r="J265" s="77"/>
      <c r="K265" s="92"/>
      <c r="L265" s="93"/>
    </row>
    <row r="266" spans="1:12" x14ac:dyDescent="0.2">
      <c r="A266" s="12" t="str">
        <f t="shared" si="4"/>
        <v/>
      </c>
      <c r="B266" s="26"/>
      <c r="C266" s="26"/>
      <c r="D266" s="20"/>
      <c r="E266" s="20"/>
      <c r="F266" s="20"/>
      <c r="G266" s="86"/>
      <c r="H266" s="29"/>
      <c r="I266" s="108"/>
      <c r="J266" s="77"/>
      <c r="K266" s="92"/>
      <c r="L266" s="93"/>
    </row>
    <row r="267" spans="1:12" x14ac:dyDescent="0.2">
      <c r="A267" s="12" t="str">
        <f t="shared" si="4"/>
        <v/>
      </c>
      <c r="B267" s="26"/>
      <c r="C267" s="26"/>
      <c r="D267" s="20"/>
      <c r="E267" s="20"/>
      <c r="F267" s="20"/>
      <c r="G267" s="86"/>
      <c r="H267" s="29"/>
      <c r="I267" s="108"/>
      <c r="J267" s="77"/>
      <c r="K267" s="92"/>
      <c r="L267" s="93"/>
    </row>
    <row r="268" spans="1:12" x14ac:dyDescent="0.2">
      <c r="A268" s="12" t="str">
        <f t="shared" si="4"/>
        <v/>
      </c>
      <c r="B268" s="26"/>
      <c r="C268" s="26"/>
      <c r="D268" s="20"/>
      <c r="E268" s="20"/>
      <c r="F268" s="20"/>
      <c r="G268" s="86"/>
      <c r="H268" s="29"/>
      <c r="I268" s="108"/>
      <c r="J268" s="77"/>
      <c r="K268" s="92"/>
      <c r="L268" s="93"/>
    </row>
    <row r="269" spans="1:12" x14ac:dyDescent="0.2">
      <c r="A269" s="12" t="str">
        <f t="shared" si="4"/>
        <v/>
      </c>
      <c r="B269" s="26"/>
      <c r="C269" s="26"/>
      <c r="D269" s="20"/>
      <c r="E269" s="20"/>
      <c r="F269" s="20"/>
      <c r="G269" s="86"/>
      <c r="H269" s="29"/>
      <c r="I269" s="108"/>
      <c r="J269" s="77"/>
      <c r="K269" s="92"/>
      <c r="L269" s="93"/>
    </row>
    <row r="270" spans="1:12" x14ac:dyDescent="0.2">
      <c r="A270" s="12" t="str">
        <f t="shared" si="4"/>
        <v/>
      </c>
      <c r="B270" s="26"/>
      <c r="C270" s="26"/>
      <c r="D270" s="20"/>
      <c r="E270" s="20"/>
      <c r="F270" s="20"/>
      <c r="G270" s="86"/>
      <c r="H270" s="29"/>
      <c r="I270" s="108"/>
      <c r="J270" s="77"/>
      <c r="K270" s="92"/>
      <c r="L270" s="93"/>
    </row>
    <row r="271" spans="1:12" x14ac:dyDescent="0.2">
      <c r="A271" s="12" t="str">
        <f t="shared" si="4"/>
        <v/>
      </c>
      <c r="B271" s="26"/>
      <c r="C271" s="26"/>
      <c r="D271" s="20"/>
      <c r="E271" s="20"/>
      <c r="F271" s="20"/>
      <c r="G271" s="86"/>
      <c r="H271" s="29"/>
      <c r="I271" s="108"/>
      <c r="J271" s="77"/>
      <c r="K271" s="92"/>
      <c r="L271" s="93"/>
    </row>
    <row r="272" spans="1:12" x14ac:dyDescent="0.2">
      <c r="A272" s="12" t="str">
        <f t="shared" si="4"/>
        <v/>
      </c>
      <c r="B272" s="26"/>
      <c r="C272" s="26"/>
      <c r="D272" s="20"/>
      <c r="E272" s="20"/>
      <c r="F272" s="20"/>
      <c r="G272" s="86"/>
      <c r="H272" s="29"/>
      <c r="I272" s="108"/>
      <c r="J272" s="77"/>
      <c r="K272" s="92"/>
      <c r="L272" s="93"/>
    </row>
    <row r="273" spans="1:12" x14ac:dyDescent="0.2">
      <c r="A273" s="12" t="str">
        <f t="shared" si="4"/>
        <v/>
      </c>
      <c r="B273" s="26"/>
      <c r="C273" s="26"/>
      <c r="D273" s="20"/>
      <c r="E273" s="20"/>
      <c r="F273" s="20"/>
      <c r="G273" s="86"/>
      <c r="H273" s="29"/>
      <c r="I273" s="108"/>
      <c r="J273" s="77"/>
      <c r="K273" s="92"/>
      <c r="L273" s="93"/>
    </row>
    <row r="274" spans="1:12" x14ac:dyDescent="0.2">
      <c r="A274" s="12" t="str">
        <f t="shared" si="4"/>
        <v/>
      </c>
      <c r="B274" s="26"/>
      <c r="C274" s="26"/>
      <c r="D274" s="20"/>
      <c r="E274" s="20"/>
      <c r="F274" s="20"/>
      <c r="G274" s="86"/>
      <c r="H274" s="29"/>
      <c r="I274" s="108"/>
      <c r="J274" s="77"/>
      <c r="K274" s="92"/>
      <c r="L274" s="93"/>
    </row>
    <row r="275" spans="1:12" x14ac:dyDescent="0.2">
      <c r="A275" s="12" t="str">
        <f t="shared" si="4"/>
        <v/>
      </c>
      <c r="B275" s="26"/>
      <c r="C275" s="26"/>
      <c r="D275" s="20"/>
      <c r="E275" s="20"/>
      <c r="F275" s="20"/>
      <c r="G275" s="86"/>
      <c r="H275" s="29"/>
      <c r="I275" s="108"/>
      <c r="J275" s="77"/>
      <c r="K275" s="92"/>
      <c r="L275" s="93"/>
    </row>
    <row r="276" spans="1:12" x14ac:dyDescent="0.2">
      <c r="A276" s="12" t="str">
        <f t="shared" si="4"/>
        <v/>
      </c>
      <c r="B276" s="26"/>
      <c r="C276" s="26"/>
      <c r="D276" s="20"/>
      <c r="E276" s="20"/>
      <c r="F276" s="20"/>
      <c r="G276" s="86"/>
      <c r="H276" s="29"/>
      <c r="I276" s="108"/>
      <c r="J276" s="77"/>
      <c r="K276" s="92"/>
      <c r="L276" s="93"/>
    </row>
    <row r="277" spans="1:12" x14ac:dyDescent="0.2">
      <c r="A277" s="12" t="str">
        <f t="shared" si="4"/>
        <v/>
      </c>
      <c r="B277" s="26"/>
      <c r="C277" s="26"/>
      <c r="D277" s="20"/>
      <c r="E277" s="20"/>
      <c r="F277" s="20"/>
      <c r="G277" s="86"/>
      <c r="H277" s="29"/>
      <c r="I277" s="108"/>
      <c r="J277" s="77"/>
      <c r="K277" s="92"/>
      <c r="L277" s="93"/>
    </row>
    <row r="278" spans="1:12" x14ac:dyDescent="0.2">
      <c r="A278" s="12" t="str">
        <f t="shared" si="4"/>
        <v/>
      </c>
      <c r="B278" s="26"/>
      <c r="C278" s="26"/>
      <c r="D278" s="20"/>
      <c r="E278" s="20"/>
      <c r="F278" s="20"/>
      <c r="G278" s="86"/>
      <c r="H278" s="29"/>
      <c r="I278" s="108"/>
      <c r="J278" s="77"/>
      <c r="K278" s="92"/>
      <c r="L278" s="93"/>
    </row>
    <row r="279" spans="1:12" x14ac:dyDescent="0.2">
      <c r="A279" s="12" t="str">
        <f t="shared" si="4"/>
        <v/>
      </c>
      <c r="B279" s="26"/>
      <c r="C279" s="26"/>
      <c r="D279" s="20"/>
      <c r="E279" s="20"/>
      <c r="F279" s="20"/>
      <c r="G279" s="86"/>
      <c r="H279" s="29"/>
      <c r="I279" s="108"/>
      <c r="J279" s="77"/>
      <c r="K279" s="92"/>
      <c r="L279" s="93"/>
    </row>
    <row r="280" spans="1:12" x14ac:dyDescent="0.2">
      <c r="A280" s="12" t="str">
        <f t="shared" si="4"/>
        <v/>
      </c>
      <c r="B280" s="26"/>
      <c r="C280" s="26"/>
      <c r="D280" s="20"/>
      <c r="E280" s="20"/>
      <c r="F280" s="20"/>
      <c r="G280" s="86"/>
      <c r="H280" s="29"/>
      <c r="I280" s="108"/>
      <c r="J280" s="77"/>
      <c r="K280" s="92"/>
      <c r="L280" s="93"/>
    </row>
    <row r="281" spans="1:12" x14ac:dyDescent="0.2">
      <c r="A281" s="12" t="str">
        <f t="shared" si="4"/>
        <v/>
      </c>
      <c r="B281" s="26"/>
      <c r="C281" s="26"/>
      <c r="D281" s="20"/>
      <c r="E281" s="20"/>
      <c r="F281" s="20"/>
      <c r="G281" s="86"/>
      <c r="H281" s="29"/>
      <c r="I281" s="108"/>
      <c r="J281" s="77"/>
      <c r="K281" s="92"/>
      <c r="L281" s="93"/>
    </row>
    <row r="282" spans="1:12" x14ac:dyDescent="0.2">
      <c r="A282" s="12" t="str">
        <f t="shared" si="4"/>
        <v/>
      </c>
      <c r="B282" s="26"/>
      <c r="C282" s="26"/>
      <c r="D282" s="20"/>
      <c r="E282" s="20"/>
      <c r="F282" s="20"/>
      <c r="G282" s="86"/>
      <c r="H282" s="29"/>
      <c r="I282" s="108"/>
      <c r="J282" s="77"/>
      <c r="K282" s="92"/>
      <c r="L282" s="93"/>
    </row>
    <row r="283" spans="1:12" x14ac:dyDescent="0.2">
      <c r="A283" s="12" t="str">
        <f t="shared" si="4"/>
        <v/>
      </c>
      <c r="B283" s="26"/>
      <c r="C283" s="26"/>
      <c r="D283" s="20"/>
      <c r="E283" s="20"/>
      <c r="F283" s="20"/>
      <c r="G283" s="86"/>
      <c r="H283" s="29"/>
      <c r="I283" s="108"/>
      <c r="J283" s="77"/>
      <c r="K283" s="92"/>
      <c r="L283" s="93"/>
    </row>
    <row r="284" spans="1:12" x14ac:dyDescent="0.2">
      <c r="A284" s="12" t="str">
        <f t="shared" si="4"/>
        <v/>
      </c>
      <c r="B284" s="26"/>
      <c r="C284" s="26"/>
      <c r="D284" s="20"/>
      <c r="E284" s="20"/>
      <c r="F284" s="20"/>
      <c r="G284" s="86"/>
      <c r="H284" s="29"/>
      <c r="I284" s="108"/>
      <c r="J284" s="77"/>
      <c r="K284" s="92"/>
      <c r="L284" s="93"/>
    </row>
    <row r="285" spans="1:12" x14ac:dyDescent="0.2">
      <c r="A285" s="12" t="str">
        <f t="shared" si="4"/>
        <v/>
      </c>
      <c r="B285" s="26"/>
      <c r="C285" s="26"/>
      <c r="D285" s="20"/>
      <c r="E285" s="20"/>
      <c r="F285" s="20"/>
      <c r="G285" s="86"/>
      <c r="H285" s="29"/>
      <c r="I285" s="108"/>
      <c r="J285" s="77"/>
      <c r="K285" s="92"/>
      <c r="L285" s="93"/>
    </row>
    <row r="286" spans="1:12" x14ac:dyDescent="0.2">
      <c r="A286" s="12" t="str">
        <f t="shared" si="4"/>
        <v/>
      </c>
      <c r="B286" s="26"/>
      <c r="C286" s="26"/>
      <c r="D286" s="20"/>
      <c r="E286" s="20"/>
      <c r="F286" s="20"/>
      <c r="G286" s="86"/>
      <c r="H286" s="29"/>
      <c r="I286" s="108"/>
      <c r="J286" s="77"/>
      <c r="K286" s="92"/>
      <c r="L286" s="93"/>
    </row>
    <row r="287" spans="1:12" x14ac:dyDescent="0.2">
      <c r="A287" s="12" t="str">
        <f t="shared" si="4"/>
        <v/>
      </c>
      <c r="B287" s="26"/>
      <c r="C287" s="26"/>
      <c r="D287" s="20"/>
      <c r="E287" s="20"/>
      <c r="F287" s="20"/>
      <c r="G287" s="86"/>
      <c r="H287" s="29"/>
      <c r="I287" s="108"/>
      <c r="J287" s="77"/>
      <c r="K287" s="92"/>
      <c r="L287" s="93"/>
    </row>
    <row r="288" spans="1:12" x14ac:dyDescent="0.2">
      <c r="A288" s="12" t="str">
        <f t="shared" si="4"/>
        <v/>
      </c>
      <c r="B288" s="26"/>
      <c r="C288" s="26"/>
      <c r="D288" s="20"/>
      <c r="E288" s="20"/>
      <c r="F288" s="20"/>
      <c r="G288" s="86"/>
      <c r="H288" s="29"/>
      <c r="I288" s="108"/>
      <c r="J288" s="77"/>
      <c r="K288" s="92"/>
      <c r="L288" s="93"/>
    </row>
    <row r="289" spans="1:12" x14ac:dyDescent="0.2">
      <c r="A289" s="12" t="str">
        <f t="shared" si="4"/>
        <v/>
      </c>
      <c r="B289" s="26"/>
      <c r="C289" s="26"/>
      <c r="D289" s="20"/>
      <c r="E289" s="20"/>
      <c r="F289" s="20"/>
      <c r="G289" s="86"/>
      <c r="H289" s="29"/>
      <c r="I289" s="108"/>
      <c r="J289" s="77"/>
      <c r="K289" s="92"/>
      <c r="L289" s="93"/>
    </row>
    <row r="290" spans="1:12" x14ac:dyDescent="0.2">
      <c r="A290" s="12" t="str">
        <f t="shared" si="4"/>
        <v/>
      </c>
      <c r="B290" s="26"/>
      <c r="C290" s="26"/>
      <c r="D290" s="20"/>
      <c r="E290" s="20"/>
      <c r="F290" s="20"/>
      <c r="G290" s="86"/>
      <c r="H290" s="29"/>
      <c r="I290" s="108"/>
      <c r="J290" s="77"/>
      <c r="K290" s="92"/>
      <c r="L290" s="93"/>
    </row>
    <row r="291" spans="1:12" x14ac:dyDescent="0.2">
      <c r="A291" s="12" t="str">
        <f t="shared" si="4"/>
        <v/>
      </c>
      <c r="B291" s="26"/>
      <c r="C291" s="26"/>
      <c r="D291" s="20"/>
      <c r="E291" s="20"/>
      <c r="F291" s="20"/>
      <c r="G291" s="86"/>
      <c r="H291" s="29"/>
      <c r="I291" s="108"/>
      <c r="J291" s="77"/>
      <c r="K291" s="92"/>
      <c r="L291" s="93"/>
    </row>
    <row r="292" spans="1:12" x14ac:dyDescent="0.2">
      <c r="A292" s="12" t="str">
        <f t="shared" si="4"/>
        <v/>
      </c>
      <c r="B292" s="26"/>
      <c r="C292" s="26"/>
      <c r="D292" s="20"/>
      <c r="E292" s="20"/>
      <c r="F292" s="20"/>
      <c r="G292" s="86"/>
      <c r="H292" s="29"/>
      <c r="I292" s="108"/>
      <c r="J292" s="77"/>
      <c r="K292" s="92"/>
      <c r="L292" s="93"/>
    </row>
    <row r="293" spans="1:12" x14ac:dyDescent="0.2">
      <c r="A293" s="12" t="str">
        <f t="shared" si="4"/>
        <v/>
      </c>
      <c r="B293" s="26"/>
      <c r="C293" s="26"/>
      <c r="D293" s="20"/>
      <c r="E293" s="20"/>
      <c r="F293" s="20"/>
      <c r="G293" s="86"/>
      <c r="H293" s="29"/>
      <c r="I293" s="108"/>
      <c r="J293" s="77"/>
      <c r="K293" s="92"/>
      <c r="L293" s="93"/>
    </row>
    <row r="294" spans="1:12" x14ac:dyDescent="0.2">
      <c r="A294" s="12" t="str">
        <f t="shared" si="4"/>
        <v/>
      </c>
      <c r="B294" s="26"/>
      <c r="C294" s="26"/>
      <c r="D294" s="20"/>
      <c r="E294" s="20"/>
      <c r="F294" s="20"/>
      <c r="G294" s="86"/>
      <c r="H294" s="29"/>
      <c r="I294" s="108"/>
      <c r="J294" s="77"/>
      <c r="K294" s="92"/>
      <c r="L294" s="93"/>
    </row>
    <row r="295" spans="1:12" x14ac:dyDescent="0.2">
      <c r="A295" s="12" t="str">
        <f t="shared" si="4"/>
        <v/>
      </c>
      <c r="B295" s="26"/>
      <c r="C295" s="26"/>
      <c r="D295" s="20"/>
      <c r="E295" s="20"/>
      <c r="F295" s="20"/>
      <c r="G295" s="86"/>
      <c r="H295" s="29"/>
      <c r="I295" s="108"/>
      <c r="J295" s="77"/>
      <c r="K295" s="92"/>
      <c r="L295" s="93"/>
    </row>
    <row r="296" spans="1:12" x14ac:dyDescent="0.2">
      <c r="A296" s="12" t="str">
        <f t="shared" si="4"/>
        <v/>
      </c>
      <c r="B296" s="26"/>
      <c r="C296" s="26"/>
      <c r="D296" s="20"/>
      <c r="E296" s="20"/>
      <c r="F296" s="20"/>
      <c r="G296" s="86"/>
      <c r="H296" s="29"/>
      <c r="I296" s="108"/>
      <c r="J296" s="77"/>
      <c r="K296" s="92"/>
      <c r="L296" s="93"/>
    </row>
    <row r="297" spans="1:12" x14ac:dyDescent="0.2">
      <c r="A297" s="12" t="str">
        <f t="shared" si="4"/>
        <v/>
      </c>
      <c r="B297" s="26"/>
      <c r="C297" s="26"/>
      <c r="D297" s="20"/>
      <c r="E297" s="20"/>
      <c r="F297" s="20"/>
      <c r="G297" s="86"/>
      <c r="H297" s="29"/>
      <c r="I297" s="108"/>
      <c r="J297" s="77"/>
      <c r="K297" s="92"/>
      <c r="L297" s="93"/>
    </row>
    <row r="298" spans="1:12" x14ac:dyDescent="0.2">
      <c r="A298" s="12" t="str">
        <f t="shared" si="4"/>
        <v/>
      </c>
      <c r="B298" s="26"/>
      <c r="C298" s="26"/>
      <c r="D298" s="20"/>
      <c r="E298" s="20"/>
      <c r="F298" s="20"/>
      <c r="G298" s="86"/>
      <c r="H298" s="29"/>
      <c r="I298" s="108"/>
      <c r="J298" s="77"/>
      <c r="K298" s="92"/>
      <c r="L298" s="93"/>
    </row>
    <row r="299" spans="1:12" x14ac:dyDescent="0.2">
      <c r="A299" s="12" t="str">
        <f t="shared" si="4"/>
        <v/>
      </c>
      <c r="B299" s="26"/>
      <c r="C299" s="26"/>
      <c r="D299" s="20"/>
      <c r="E299" s="20"/>
      <c r="F299" s="20"/>
      <c r="G299" s="86"/>
      <c r="H299" s="29"/>
      <c r="I299" s="108"/>
      <c r="J299" s="77"/>
      <c r="K299" s="92"/>
      <c r="L299" s="93"/>
    </row>
    <row r="300" spans="1:12" x14ac:dyDescent="0.2">
      <c r="A300" s="12" t="str">
        <f t="shared" si="4"/>
        <v/>
      </c>
      <c r="B300" s="26"/>
      <c r="C300" s="26"/>
      <c r="D300" s="20"/>
      <c r="E300" s="20"/>
      <c r="F300" s="20"/>
      <c r="G300" s="86"/>
      <c r="H300" s="29"/>
      <c r="I300" s="108"/>
      <c r="J300" s="77"/>
      <c r="K300" s="92"/>
      <c r="L300" s="93"/>
    </row>
    <row r="301" spans="1:12" x14ac:dyDescent="0.2">
      <c r="A301" s="12" t="str">
        <f t="shared" si="4"/>
        <v/>
      </c>
      <c r="B301" s="26"/>
      <c r="C301" s="26"/>
      <c r="D301" s="20"/>
      <c r="E301" s="20"/>
      <c r="F301" s="20"/>
      <c r="G301" s="86"/>
      <c r="H301" s="29"/>
      <c r="I301" s="108"/>
      <c r="J301" s="77"/>
      <c r="K301" s="92"/>
      <c r="L301" s="93"/>
    </row>
    <row r="302" spans="1:12" x14ac:dyDescent="0.2">
      <c r="A302" s="12" t="str">
        <f t="shared" si="4"/>
        <v/>
      </c>
      <c r="B302" s="26"/>
      <c r="C302" s="26"/>
      <c r="D302" s="20"/>
      <c r="E302" s="20"/>
      <c r="F302" s="20"/>
      <c r="G302" s="86"/>
      <c r="H302" s="29"/>
      <c r="I302" s="108"/>
      <c r="J302" s="77"/>
      <c r="K302" s="92"/>
      <c r="L302" s="93"/>
    </row>
    <row r="303" spans="1:12" x14ac:dyDescent="0.2">
      <c r="A303" s="12" t="str">
        <f t="shared" si="4"/>
        <v/>
      </c>
      <c r="B303" s="26"/>
      <c r="C303" s="26"/>
      <c r="D303" s="20"/>
      <c r="E303" s="20"/>
      <c r="F303" s="20"/>
      <c r="G303" s="86"/>
      <c r="H303" s="29"/>
      <c r="I303" s="108"/>
      <c r="J303" s="77"/>
      <c r="K303" s="92"/>
      <c r="L303" s="93"/>
    </row>
    <row r="304" spans="1:12" x14ac:dyDescent="0.2">
      <c r="A304" s="12" t="str">
        <f t="shared" si="4"/>
        <v/>
      </c>
      <c r="B304" s="26"/>
      <c r="C304" s="26"/>
      <c r="D304" s="20"/>
      <c r="E304" s="20"/>
      <c r="F304" s="20"/>
      <c r="G304" s="86"/>
      <c r="H304" s="29"/>
      <c r="I304" s="108"/>
      <c r="J304" s="77"/>
      <c r="K304" s="92"/>
      <c r="L304" s="93"/>
    </row>
    <row r="305" spans="1:12" x14ac:dyDescent="0.2">
      <c r="A305" s="12" t="str">
        <f t="shared" si="4"/>
        <v/>
      </c>
      <c r="B305" s="26"/>
      <c r="C305" s="26"/>
      <c r="D305" s="20"/>
      <c r="E305" s="20"/>
      <c r="F305" s="20"/>
      <c r="G305" s="86"/>
      <c r="H305" s="29"/>
      <c r="I305" s="108"/>
      <c r="J305" s="77"/>
      <c r="K305" s="92"/>
      <c r="L305" s="93"/>
    </row>
    <row r="306" spans="1:12" x14ac:dyDescent="0.2">
      <c r="A306" s="12" t="str">
        <f t="shared" si="4"/>
        <v/>
      </c>
      <c r="B306" s="26"/>
      <c r="C306" s="26"/>
      <c r="D306" s="20"/>
      <c r="E306" s="20"/>
      <c r="F306" s="20"/>
      <c r="G306" s="86"/>
      <c r="H306" s="29"/>
      <c r="I306" s="108"/>
      <c r="J306" s="77"/>
      <c r="K306" s="92"/>
      <c r="L306" s="93"/>
    </row>
    <row r="307" spans="1:12" x14ac:dyDescent="0.2">
      <c r="A307" s="12" t="str">
        <f t="shared" si="4"/>
        <v/>
      </c>
      <c r="B307" s="26"/>
      <c r="C307" s="26"/>
      <c r="D307" s="20"/>
      <c r="E307" s="20"/>
      <c r="F307" s="20"/>
      <c r="G307" s="86"/>
      <c r="H307" s="29"/>
      <c r="I307" s="108"/>
      <c r="J307" s="77"/>
      <c r="K307" s="92"/>
      <c r="L307" s="93"/>
    </row>
    <row r="308" spans="1:12" x14ac:dyDescent="0.2">
      <c r="A308" s="12" t="str">
        <f t="shared" si="4"/>
        <v/>
      </c>
      <c r="B308" s="26"/>
      <c r="C308" s="26"/>
      <c r="D308" s="20"/>
      <c r="E308" s="20"/>
      <c r="F308" s="20"/>
      <c r="G308" s="86"/>
      <c r="H308" s="29"/>
      <c r="I308" s="108"/>
      <c r="J308" s="77"/>
      <c r="K308" s="92"/>
      <c r="L308" s="93"/>
    </row>
    <row r="309" spans="1:12" x14ac:dyDescent="0.2">
      <c r="A309" s="12" t="str">
        <f t="shared" si="4"/>
        <v/>
      </c>
      <c r="B309" s="26"/>
      <c r="C309" s="26"/>
      <c r="D309" s="20"/>
      <c r="E309" s="20"/>
      <c r="F309" s="20"/>
      <c r="G309" s="86"/>
      <c r="H309" s="29"/>
      <c r="I309" s="108"/>
      <c r="J309" s="77"/>
      <c r="K309" s="92"/>
      <c r="L309" s="93"/>
    </row>
    <row r="310" spans="1:12" x14ac:dyDescent="0.2">
      <c r="A310" s="12" t="str">
        <f t="shared" si="4"/>
        <v/>
      </c>
      <c r="B310" s="26"/>
      <c r="C310" s="26"/>
      <c r="D310" s="20"/>
      <c r="E310" s="20"/>
      <c r="F310" s="20"/>
      <c r="G310" s="86"/>
      <c r="H310" s="29"/>
      <c r="I310" s="108"/>
      <c r="J310" s="77"/>
      <c r="K310" s="92"/>
      <c r="L310" s="93"/>
    </row>
    <row r="311" spans="1:12" x14ac:dyDescent="0.2">
      <c r="A311" s="12" t="str">
        <f t="shared" si="4"/>
        <v/>
      </c>
      <c r="B311" s="26"/>
      <c r="C311" s="26"/>
      <c r="D311" s="20"/>
      <c r="E311" s="20"/>
      <c r="F311" s="20"/>
      <c r="G311" s="86"/>
      <c r="H311" s="29"/>
      <c r="I311" s="108"/>
      <c r="J311" s="77"/>
      <c r="K311" s="92"/>
      <c r="L311" s="93"/>
    </row>
    <row r="312" spans="1:12" x14ac:dyDescent="0.2">
      <c r="A312" s="12" t="str">
        <f t="shared" si="4"/>
        <v/>
      </c>
      <c r="B312" s="26"/>
      <c r="C312" s="26"/>
      <c r="D312" s="20"/>
      <c r="E312" s="20"/>
      <c r="F312" s="20"/>
      <c r="G312" s="86"/>
      <c r="H312" s="29"/>
      <c r="I312" s="108"/>
      <c r="J312" s="77"/>
      <c r="K312" s="92"/>
      <c r="L312" s="93"/>
    </row>
    <row r="313" spans="1:12" x14ac:dyDescent="0.2">
      <c r="A313" s="12" t="str">
        <f t="shared" si="4"/>
        <v/>
      </c>
      <c r="B313" s="26"/>
      <c r="C313" s="26"/>
      <c r="D313" s="20"/>
      <c r="E313" s="20"/>
      <c r="F313" s="20"/>
      <c r="G313" s="86"/>
      <c r="H313" s="29"/>
      <c r="I313" s="108"/>
      <c r="J313" s="77"/>
      <c r="K313" s="92"/>
      <c r="L313" s="93"/>
    </row>
    <row r="314" spans="1:12" x14ac:dyDescent="0.2">
      <c r="A314" s="12" t="str">
        <f t="shared" si="4"/>
        <v/>
      </c>
      <c r="B314" s="26"/>
      <c r="C314" s="26"/>
      <c r="D314" s="20"/>
      <c r="E314" s="20"/>
      <c r="F314" s="20"/>
      <c r="G314" s="86"/>
      <c r="H314" s="29"/>
      <c r="I314" s="108"/>
      <c r="J314" s="77"/>
      <c r="K314" s="92"/>
      <c r="L314" s="93"/>
    </row>
    <row r="315" spans="1:12" x14ac:dyDescent="0.2">
      <c r="A315" s="12" t="str">
        <f t="shared" si="4"/>
        <v/>
      </c>
      <c r="B315" s="26"/>
      <c r="C315" s="26"/>
      <c r="D315" s="20"/>
      <c r="E315" s="20"/>
      <c r="F315" s="20"/>
      <c r="G315" s="86"/>
      <c r="H315" s="29"/>
      <c r="I315" s="108"/>
      <c r="J315" s="77"/>
      <c r="K315" s="92"/>
      <c r="L315" s="93"/>
    </row>
    <row r="316" spans="1:12" x14ac:dyDescent="0.2">
      <c r="A316" s="12" t="str">
        <f t="shared" si="4"/>
        <v/>
      </c>
      <c r="B316" s="26"/>
      <c r="C316" s="26"/>
      <c r="D316" s="20"/>
      <c r="E316" s="20"/>
      <c r="F316" s="20"/>
      <c r="G316" s="86"/>
      <c r="H316" s="29"/>
      <c r="I316" s="108"/>
      <c r="J316" s="77"/>
      <c r="K316" s="92"/>
      <c r="L316" s="93"/>
    </row>
    <row r="317" spans="1:12" x14ac:dyDescent="0.2">
      <c r="A317" s="12" t="str">
        <f t="shared" si="4"/>
        <v/>
      </c>
      <c r="B317" s="26"/>
      <c r="C317" s="26"/>
      <c r="D317" s="20"/>
      <c r="E317" s="20"/>
      <c r="F317" s="20"/>
      <c r="G317" s="86"/>
      <c r="H317" s="29"/>
      <c r="I317" s="108"/>
      <c r="J317" s="77"/>
      <c r="K317" s="92"/>
      <c r="L317" s="93"/>
    </row>
    <row r="318" spans="1:12" x14ac:dyDescent="0.2">
      <c r="A318" s="12" t="str">
        <f t="shared" si="4"/>
        <v/>
      </c>
      <c r="B318" s="26"/>
      <c r="C318" s="26"/>
      <c r="D318" s="20"/>
      <c r="E318" s="20"/>
      <c r="F318" s="20"/>
      <c r="G318" s="86"/>
      <c r="H318" s="29"/>
      <c r="I318" s="108"/>
      <c r="J318" s="77"/>
      <c r="K318" s="92"/>
      <c r="L318" s="93"/>
    </row>
    <row r="319" spans="1:12" x14ac:dyDescent="0.2">
      <c r="A319" s="12" t="str">
        <f t="shared" si="4"/>
        <v/>
      </c>
      <c r="B319" s="26"/>
      <c r="C319" s="26"/>
      <c r="D319" s="20"/>
      <c r="E319" s="20"/>
      <c r="F319" s="20"/>
      <c r="G319" s="86"/>
      <c r="H319" s="29"/>
      <c r="I319" s="108"/>
      <c r="J319" s="77"/>
      <c r="K319" s="92"/>
      <c r="L319" s="93"/>
    </row>
    <row r="320" spans="1:12" x14ac:dyDescent="0.2">
      <c r="A320" s="12" t="str">
        <f t="shared" si="4"/>
        <v/>
      </c>
      <c r="B320" s="26"/>
      <c r="C320" s="26"/>
      <c r="D320" s="20"/>
      <c r="E320" s="20"/>
      <c r="F320" s="20"/>
      <c r="G320" s="86"/>
      <c r="H320" s="29"/>
      <c r="I320" s="108"/>
      <c r="J320" s="77"/>
      <c r="K320" s="92"/>
      <c r="L320" s="93"/>
    </row>
    <row r="321" spans="1:12" x14ac:dyDescent="0.2">
      <c r="A321" s="12" t="str">
        <f t="shared" si="4"/>
        <v/>
      </c>
      <c r="B321" s="26"/>
      <c r="C321" s="26"/>
      <c r="D321" s="20"/>
      <c r="E321" s="20"/>
      <c r="F321" s="20"/>
      <c r="G321" s="86"/>
      <c r="H321" s="29"/>
      <c r="I321" s="108"/>
      <c r="J321" s="77"/>
      <c r="K321" s="92"/>
      <c r="L321" s="93"/>
    </row>
    <row r="322" spans="1:12" x14ac:dyDescent="0.2">
      <c r="A322" s="12" t="str">
        <f t="shared" si="4"/>
        <v/>
      </c>
      <c r="B322" s="26"/>
      <c r="C322" s="26"/>
      <c r="D322" s="20"/>
      <c r="E322" s="20"/>
      <c r="F322" s="20"/>
      <c r="G322" s="86"/>
      <c r="H322" s="29"/>
      <c r="I322" s="108"/>
      <c r="J322" s="77"/>
      <c r="K322" s="92"/>
      <c r="L322" s="93"/>
    </row>
    <row r="323" spans="1:12" x14ac:dyDescent="0.2">
      <c r="A323" s="12" t="str">
        <f t="shared" si="4"/>
        <v/>
      </c>
      <c r="B323" s="26"/>
      <c r="C323" s="26"/>
      <c r="D323" s="20"/>
      <c r="E323" s="20"/>
      <c r="F323" s="20"/>
      <c r="G323" s="86"/>
      <c r="H323" s="29"/>
      <c r="I323" s="108"/>
      <c r="J323" s="77"/>
      <c r="K323" s="92"/>
      <c r="L323" s="93"/>
    </row>
    <row r="324" spans="1:12" x14ac:dyDescent="0.2">
      <c r="A324" s="12" t="str">
        <f t="shared" si="4"/>
        <v/>
      </c>
      <c r="B324" s="26"/>
      <c r="C324" s="26"/>
      <c r="D324" s="20"/>
      <c r="E324" s="20"/>
      <c r="F324" s="20"/>
      <c r="G324" s="86"/>
      <c r="H324" s="29"/>
      <c r="I324" s="108"/>
      <c r="J324" s="77"/>
      <c r="K324" s="92"/>
      <c r="L324" s="93"/>
    </row>
    <row r="325" spans="1:12" x14ac:dyDescent="0.2">
      <c r="A325" s="12" t="str">
        <f t="shared" si="4"/>
        <v/>
      </c>
      <c r="B325" s="26"/>
      <c r="C325" s="26"/>
      <c r="D325" s="20"/>
      <c r="E325" s="20"/>
      <c r="F325" s="20"/>
      <c r="G325" s="86"/>
      <c r="H325" s="29"/>
      <c r="I325" s="108"/>
      <c r="J325" s="77"/>
      <c r="K325" s="92"/>
      <c r="L325" s="93"/>
    </row>
    <row r="326" spans="1:12" x14ac:dyDescent="0.2">
      <c r="A326" s="12" t="str">
        <f t="shared" ref="A326:A389" si="5">IF(B326&lt;&gt;"",ROW()-3,"")</f>
        <v/>
      </c>
      <c r="B326" s="26"/>
      <c r="C326" s="26"/>
      <c r="D326" s="20"/>
      <c r="E326" s="20"/>
      <c r="F326" s="20"/>
      <c r="G326" s="86"/>
      <c r="H326" s="29"/>
      <c r="I326" s="108"/>
      <c r="J326" s="77"/>
      <c r="K326" s="92"/>
      <c r="L326" s="93"/>
    </row>
    <row r="327" spans="1:12" x14ac:dyDescent="0.2">
      <c r="A327" s="12" t="str">
        <f t="shared" si="5"/>
        <v/>
      </c>
      <c r="B327" s="26"/>
      <c r="C327" s="26"/>
      <c r="D327" s="20"/>
      <c r="E327" s="20"/>
      <c r="F327" s="20"/>
      <c r="G327" s="86"/>
      <c r="H327" s="29"/>
      <c r="I327" s="108"/>
      <c r="J327" s="77"/>
      <c r="K327" s="92"/>
      <c r="L327" s="93"/>
    </row>
    <row r="328" spans="1:12" x14ac:dyDescent="0.2">
      <c r="A328" s="12" t="str">
        <f t="shared" si="5"/>
        <v/>
      </c>
      <c r="B328" s="26"/>
      <c r="C328" s="26"/>
      <c r="D328" s="20"/>
      <c r="E328" s="20"/>
      <c r="F328" s="20"/>
      <c r="G328" s="86"/>
      <c r="H328" s="29"/>
      <c r="I328" s="108"/>
      <c r="J328" s="77"/>
      <c r="K328" s="92"/>
      <c r="L328" s="93"/>
    </row>
    <row r="329" spans="1:12" x14ac:dyDescent="0.2">
      <c r="A329" s="12" t="str">
        <f t="shared" si="5"/>
        <v/>
      </c>
      <c r="B329" s="26"/>
      <c r="C329" s="26"/>
      <c r="D329" s="20"/>
      <c r="E329" s="20"/>
      <c r="F329" s="20"/>
      <c r="G329" s="86"/>
      <c r="H329" s="29"/>
      <c r="I329" s="108"/>
      <c r="J329" s="77"/>
      <c r="K329" s="92"/>
      <c r="L329" s="93"/>
    </row>
    <row r="330" spans="1:12" x14ac:dyDescent="0.2">
      <c r="A330" s="12" t="str">
        <f t="shared" si="5"/>
        <v/>
      </c>
      <c r="B330" s="26"/>
      <c r="C330" s="26"/>
      <c r="D330" s="20"/>
      <c r="E330" s="20"/>
      <c r="F330" s="20"/>
      <c r="G330" s="86"/>
      <c r="H330" s="29"/>
      <c r="I330" s="108"/>
      <c r="J330" s="77"/>
      <c r="K330" s="92"/>
      <c r="L330" s="93"/>
    </row>
    <row r="331" spans="1:12" x14ac:dyDescent="0.2">
      <c r="A331" s="12" t="str">
        <f t="shared" si="5"/>
        <v/>
      </c>
      <c r="B331" s="26"/>
      <c r="C331" s="26"/>
      <c r="D331" s="20"/>
      <c r="E331" s="20"/>
      <c r="F331" s="20"/>
      <c r="G331" s="86"/>
      <c r="H331" s="29"/>
      <c r="I331" s="108"/>
      <c r="J331" s="77"/>
      <c r="K331" s="92"/>
      <c r="L331" s="93"/>
    </row>
    <row r="332" spans="1:12" x14ac:dyDescent="0.2">
      <c r="A332" s="12" t="str">
        <f t="shared" si="5"/>
        <v/>
      </c>
      <c r="B332" s="26"/>
      <c r="C332" s="26"/>
      <c r="D332" s="20"/>
      <c r="E332" s="20"/>
      <c r="F332" s="20"/>
      <c r="G332" s="86"/>
      <c r="H332" s="29"/>
      <c r="I332" s="108"/>
      <c r="J332" s="77"/>
      <c r="K332" s="92"/>
      <c r="L332" s="93"/>
    </row>
    <row r="333" spans="1:12" x14ac:dyDescent="0.2">
      <c r="A333" s="12" t="str">
        <f t="shared" si="5"/>
        <v/>
      </c>
      <c r="B333" s="26"/>
      <c r="C333" s="26"/>
      <c r="D333" s="20"/>
      <c r="E333" s="20"/>
      <c r="F333" s="20"/>
      <c r="G333" s="86"/>
      <c r="H333" s="29"/>
      <c r="I333" s="108"/>
      <c r="J333" s="77"/>
      <c r="K333" s="92"/>
      <c r="L333" s="93"/>
    </row>
    <row r="334" spans="1:12" x14ac:dyDescent="0.2">
      <c r="A334" s="12" t="str">
        <f t="shared" si="5"/>
        <v/>
      </c>
      <c r="B334" s="26"/>
      <c r="C334" s="26"/>
      <c r="D334" s="20"/>
      <c r="E334" s="20"/>
      <c r="F334" s="20"/>
      <c r="G334" s="86"/>
      <c r="H334" s="29"/>
      <c r="I334" s="108"/>
      <c r="J334" s="77"/>
      <c r="K334" s="92"/>
      <c r="L334" s="93"/>
    </row>
    <row r="335" spans="1:12" x14ac:dyDescent="0.2">
      <c r="A335" s="12" t="str">
        <f t="shared" si="5"/>
        <v/>
      </c>
      <c r="B335" s="26"/>
      <c r="C335" s="26"/>
      <c r="D335" s="20"/>
      <c r="E335" s="20"/>
      <c r="F335" s="20"/>
      <c r="G335" s="86"/>
      <c r="H335" s="29"/>
      <c r="I335" s="108"/>
      <c r="J335" s="77"/>
      <c r="K335" s="92"/>
      <c r="L335" s="93"/>
    </row>
    <row r="336" spans="1:12" x14ac:dyDescent="0.2">
      <c r="A336" s="12" t="str">
        <f t="shared" si="5"/>
        <v/>
      </c>
      <c r="B336" s="26"/>
      <c r="C336" s="26"/>
      <c r="D336" s="20"/>
      <c r="E336" s="20"/>
      <c r="F336" s="20"/>
      <c r="G336" s="86"/>
      <c r="H336" s="29"/>
      <c r="I336" s="108"/>
      <c r="J336" s="77"/>
      <c r="K336" s="92"/>
      <c r="L336" s="93"/>
    </row>
    <row r="337" spans="1:12" x14ac:dyDescent="0.2">
      <c r="A337" s="12" t="str">
        <f t="shared" si="5"/>
        <v/>
      </c>
      <c r="B337" s="26"/>
      <c r="C337" s="26"/>
      <c r="D337" s="20"/>
      <c r="E337" s="20"/>
      <c r="F337" s="20"/>
      <c r="G337" s="86"/>
      <c r="H337" s="29"/>
      <c r="I337" s="108"/>
      <c r="J337" s="77"/>
      <c r="K337" s="92"/>
      <c r="L337" s="93"/>
    </row>
    <row r="338" spans="1:12" x14ac:dyDescent="0.2">
      <c r="A338" s="12" t="str">
        <f t="shared" si="5"/>
        <v/>
      </c>
      <c r="B338" s="26"/>
      <c r="C338" s="26"/>
      <c r="D338" s="20"/>
      <c r="E338" s="20"/>
      <c r="F338" s="20"/>
      <c r="G338" s="86"/>
      <c r="H338" s="29"/>
      <c r="I338" s="108"/>
      <c r="J338" s="77"/>
      <c r="K338" s="92"/>
      <c r="L338" s="93"/>
    </row>
    <row r="339" spans="1:12" x14ac:dyDescent="0.2">
      <c r="A339" s="12" t="str">
        <f t="shared" si="5"/>
        <v/>
      </c>
      <c r="B339" s="26"/>
      <c r="C339" s="26"/>
      <c r="D339" s="20"/>
      <c r="E339" s="20"/>
      <c r="F339" s="20"/>
      <c r="G339" s="86"/>
      <c r="H339" s="29"/>
      <c r="I339" s="108"/>
      <c r="J339" s="77"/>
      <c r="K339" s="92"/>
      <c r="L339" s="93"/>
    </row>
    <row r="340" spans="1:12" x14ac:dyDescent="0.2">
      <c r="A340" s="12" t="str">
        <f t="shared" si="5"/>
        <v/>
      </c>
      <c r="B340" s="26"/>
      <c r="C340" s="26"/>
      <c r="D340" s="20"/>
      <c r="E340" s="20"/>
      <c r="F340" s="20"/>
      <c r="G340" s="86"/>
      <c r="H340" s="29"/>
      <c r="I340" s="108"/>
      <c r="J340" s="77"/>
      <c r="K340" s="92"/>
      <c r="L340" s="93"/>
    </row>
    <row r="341" spans="1:12" x14ac:dyDescent="0.2">
      <c r="A341" s="12" t="str">
        <f t="shared" si="5"/>
        <v/>
      </c>
      <c r="B341" s="26"/>
      <c r="C341" s="26"/>
      <c r="D341" s="20"/>
      <c r="E341" s="20"/>
      <c r="F341" s="20"/>
      <c r="G341" s="86"/>
      <c r="H341" s="29"/>
      <c r="I341" s="108"/>
      <c r="J341" s="77"/>
      <c r="K341" s="92"/>
      <c r="L341" s="93"/>
    </row>
    <row r="342" spans="1:12" x14ac:dyDescent="0.2">
      <c r="A342" s="12" t="str">
        <f t="shared" si="5"/>
        <v/>
      </c>
      <c r="B342" s="26"/>
      <c r="C342" s="26"/>
      <c r="D342" s="20"/>
      <c r="E342" s="20"/>
      <c r="F342" s="20"/>
      <c r="G342" s="86"/>
      <c r="H342" s="29"/>
      <c r="I342" s="108"/>
      <c r="J342" s="77"/>
      <c r="K342" s="92"/>
      <c r="L342" s="93"/>
    </row>
    <row r="343" spans="1:12" x14ac:dyDescent="0.2">
      <c r="A343" s="12" t="str">
        <f t="shared" si="5"/>
        <v/>
      </c>
      <c r="B343" s="26"/>
      <c r="C343" s="26"/>
      <c r="D343" s="20"/>
      <c r="E343" s="20"/>
      <c r="F343" s="20"/>
      <c r="G343" s="86"/>
      <c r="H343" s="29"/>
      <c r="I343" s="108"/>
      <c r="J343" s="77"/>
      <c r="K343" s="92"/>
      <c r="L343" s="93"/>
    </row>
    <row r="344" spans="1:12" x14ac:dyDescent="0.2">
      <c r="A344" s="12" t="str">
        <f t="shared" si="5"/>
        <v/>
      </c>
      <c r="B344" s="26"/>
      <c r="C344" s="26"/>
      <c r="D344" s="20"/>
      <c r="E344" s="20"/>
      <c r="F344" s="20"/>
      <c r="G344" s="86"/>
      <c r="H344" s="29"/>
      <c r="I344" s="108"/>
      <c r="J344" s="77"/>
      <c r="K344" s="92"/>
      <c r="L344" s="93"/>
    </row>
    <row r="345" spans="1:12" x14ac:dyDescent="0.2">
      <c r="A345" s="12" t="str">
        <f t="shared" si="5"/>
        <v/>
      </c>
      <c r="B345" s="26"/>
      <c r="C345" s="26"/>
      <c r="D345" s="20"/>
      <c r="E345" s="20"/>
      <c r="F345" s="20"/>
      <c r="G345" s="86"/>
      <c r="H345" s="29"/>
      <c r="I345" s="108"/>
      <c r="J345" s="77"/>
      <c r="K345" s="92"/>
      <c r="L345" s="93"/>
    </row>
    <row r="346" spans="1:12" x14ac:dyDescent="0.2">
      <c r="A346" s="12" t="str">
        <f t="shared" si="5"/>
        <v/>
      </c>
      <c r="B346" s="26"/>
      <c r="C346" s="26"/>
      <c r="D346" s="20"/>
      <c r="E346" s="20"/>
      <c r="F346" s="20"/>
      <c r="G346" s="86"/>
      <c r="H346" s="29"/>
      <c r="I346" s="108"/>
      <c r="J346" s="77"/>
      <c r="K346" s="92"/>
      <c r="L346" s="93"/>
    </row>
    <row r="347" spans="1:12" x14ac:dyDescent="0.2">
      <c r="A347" s="12" t="str">
        <f t="shared" si="5"/>
        <v/>
      </c>
      <c r="B347" s="26"/>
      <c r="C347" s="26"/>
      <c r="D347" s="20"/>
      <c r="E347" s="20"/>
      <c r="F347" s="20"/>
      <c r="G347" s="86"/>
      <c r="H347" s="29"/>
      <c r="I347" s="108"/>
      <c r="J347" s="77"/>
      <c r="K347" s="92"/>
      <c r="L347" s="93"/>
    </row>
    <row r="348" spans="1:12" x14ac:dyDescent="0.2">
      <c r="A348" s="12" t="str">
        <f t="shared" si="5"/>
        <v/>
      </c>
      <c r="B348" s="26"/>
      <c r="C348" s="26"/>
      <c r="D348" s="20"/>
      <c r="E348" s="20"/>
      <c r="F348" s="20"/>
      <c r="G348" s="86"/>
      <c r="H348" s="29"/>
      <c r="I348" s="108"/>
      <c r="J348" s="77"/>
      <c r="K348" s="92"/>
      <c r="L348" s="93"/>
    </row>
    <row r="349" spans="1:12" x14ac:dyDescent="0.2">
      <c r="A349" s="12" t="str">
        <f t="shared" si="5"/>
        <v/>
      </c>
      <c r="B349" s="26"/>
      <c r="C349" s="26"/>
      <c r="D349" s="20"/>
      <c r="E349" s="20"/>
      <c r="F349" s="20"/>
      <c r="G349" s="86"/>
      <c r="H349" s="29"/>
      <c r="I349" s="108"/>
      <c r="J349" s="77"/>
      <c r="K349" s="92"/>
      <c r="L349" s="93"/>
    </row>
    <row r="350" spans="1:12" x14ac:dyDescent="0.2">
      <c r="A350" s="12" t="str">
        <f t="shared" si="5"/>
        <v/>
      </c>
      <c r="B350" s="26"/>
      <c r="C350" s="26"/>
      <c r="D350" s="20"/>
      <c r="E350" s="20"/>
      <c r="F350" s="20"/>
      <c r="G350" s="86"/>
      <c r="H350" s="29"/>
      <c r="I350" s="108"/>
      <c r="J350" s="77"/>
      <c r="K350" s="92"/>
      <c r="L350" s="93"/>
    </row>
    <row r="351" spans="1:12" x14ac:dyDescent="0.2">
      <c r="A351" s="12" t="str">
        <f t="shared" si="5"/>
        <v/>
      </c>
      <c r="B351" s="26"/>
      <c r="C351" s="26"/>
      <c r="D351" s="20"/>
      <c r="E351" s="20"/>
      <c r="F351" s="20"/>
      <c r="G351" s="86"/>
      <c r="H351" s="29"/>
      <c r="I351" s="108"/>
      <c r="J351" s="77"/>
      <c r="K351" s="92"/>
      <c r="L351" s="93"/>
    </row>
    <row r="352" spans="1:12" x14ac:dyDescent="0.2">
      <c r="A352" s="12" t="str">
        <f t="shared" si="5"/>
        <v/>
      </c>
      <c r="B352" s="26"/>
      <c r="C352" s="26"/>
      <c r="D352" s="20"/>
      <c r="E352" s="20"/>
      <c r="F352" s="20"/>
      <c r="G352" s="86"/>
      <c r="H352" s="29"/>
      <c r="I352" s="108"/>
      <c r="J352" s="77"/>
      <c r="K352" s="92"/>
      <c r="L352" s="93"/>
    </row>
    <row r="353" spans="1:12" x14ac:dyDescent="0.2">
      <c r="A353" s="12" t="str">
        <f t="shared" si="5"/>
        <v/>
      </c>
      <c r="B353" s="26"/>
      <c r="C353" s="26"/>
      <c r="D353" s="20"/>
      <c r="E353" s="20"/>
      <c r="F353" s="20"/>
      <c r="G353" s="86"/>
      <c r="H353" s="29"/>
      <c r="I353" s="108"/>
      <c r="J353" s="77"/>
      <c r="K353" s="92"/>
      <c r="L353" s="93"/>
    </row>
    <row r="354" spans="1:12" x14ac:dyDescent="0.2">
      <c r="A354" s="12" t="str">
        <f t="shared" si="5"/>
        <v/>
      </c>
      <c r="B354" s="26"/>
      <c r="C354" s="26"/>
      <c r="D354" s="20"/>
      <c r="E354" s="20"/>
      <c r="F354" s="20"/>
      <c r="G354" s="86"/>
      <c r="H354" s="29"/>
      <c r="I354" s="108"/>
      <c r="J354" s="77"/>
      <c r="K354" s="92"/>
      <c r="L354" s="93"/>
    </row>
    <row r="355" spans="1:12" x14ac:dyDescent="0.2">
      <c r="A355" s="12" t="str">
        <f t="shared" si="5"/>
        <v/>
      </c>
      <c r="B355" s="26"/>
      <c r="C355" s="26"/>
      <c r="D355" s="20"/>
      <c r="E355" s="20"/>
      <c r="F355" s="20"/>
      <c r="G355" s="86"/>
      <c r="H355" s="29"/>
      <c r="I355" s="108"/>
      <c r="J355" s="77"/>
      <c r="K355" s="92"/>
      <c r="L355" s="93"/>
    </row>
    <row r="356" spans="1:12" x14ac:dyDescent="0.2">
      <c r="A356" s="12" t="str">
        <f t="shared" si="5"/>
        <v/>
      </c>
      <c r="B356" s="26"/>
      <c r="C356" s="26"/>
      <c r="D356" s="20"/>
      <c r="E356" s="20"/>
      <c r="F356" s="20"/>
      <c r="G356" s="86"/>
      <c r="H356" s="29"/>
      <c r="I356" s="108"/>
      <c r="J356" s="77"/>
      <c r="K356" s="92"/>
      <c r="L356" s="93"/>
    </row>
    <row r="357" spans="1:12" x14ac:dyDescent="0.2">
      <c r="A357" s="12" t="str">
        <f t="shared" si="5"/>
        <v/>
      </c>
      <c r="B357" s="26"/>
      <c r="C357" s="26"/>
      <c r="D357" s="20"/>
      <c r="E357" s="20"/>
      <c r="F357" s="20"/>
      <c r="G357" s="86"/>
      <c r="H357" s="29"/>
      <c r="I357" s="108"/>
      <c r="J357" s="77"/>
      <c r="K357" s="92"/>
      <c r="L357" s="93"/>
    </row>
    <row r="358" spans="1:12" x14ac:dyDescent="0.2">
      <c r="A358" s="12" t="str">
        <f t="shared" si="5"/>
        <v/>
      </c>
      <c r="B358" s="26"/>
      <c r="C358" s="26"/>
      <c r="D358" s="20"/>
      <c r="E358" s="20"/>
      <c r="F358" s="20"/>
      <c r="G358" s="86"/>
      <c r="H358" s="29"/>
      <c r="I358" s="108"/>
      <c r="J358" s="77"/>
      <c r="K358" s="92"/>
      <c r="L358" s="93"/>
    </row>
    <row r="359" spans="1:12" x14ac:dyDescent="0.2">
      <c r="A359" s="12" t="str">
        <f t="shared" si="5"/>
        <v/>
      </c>
      <c r="B359" s="26"/>
      <c r="C359" s="26"/>
      <c r="D359" s="20"/>
      <c r="E359" s="20"/>
      <c r="F359" s="20"/>
      <c r="G359" s="86"/>
      <c r="H359" s="29"/>
      <c r="I359" s="108"/>
      <c r="J359" s="77"/>
      <c r="K359" s="92"/>
      <c r="L359" s="93"/>
    </row>
    <row r="360" spans="1:12" x14ac:dyDescent="0.2">
      <c r="A360" s="12" t="str">
        <f t="shared" si="5"/>
        <v/>
      </c>
      <c r="B360" s="26"/>
      <c r="C360" s="26"/>
      <c r="D360" s="20"/>
      <c r="E360" s="20"/>
      <c r="F360" s="20"/>
      <c r="G360" s="86"/>
      <c r="H360" s="29"/>
      <c r="I360" s="108"/>
      <c r="J360" s="77"/>
      <c r="K360" s="92"/>
      <c r="L360" s="93"/>
    </row>
    <row r="361" spans="1:12" x14ac:dyDescent="0.2">
      <c r="A361" s="12" t="str">
        <f t="shared" si="5"/>
        <v/>
      </c>
      <c r="B361" s="26"/>
      <c r="C361" s="26"/>
      <c r="D361" s="20"/>
      <c r="E361" s="20"/>
      <c r="F361" s="20"/>
      <c r="G361" s="86"/>
      <c r="H361" s="29"/>
      <c r="I361" s="108"/>
      <c r="J361" s="77"/>
      <c r="K361" s="92"/>
      <c r="L361" s="93"/>
    </row>
    <row r="362" spans="1:12" x14ac:dyDescent="0.2">
      <c r="A362" s="12" t="str">
        <f t="shared" si="5"/>
        <v/>
      </c>
      <c r="B362" s="26"/>
      <c r="C362" s="26"/>
      <c r="D362" s="20"/>
      <c r="E362" s="20"/>
      <c r="F362" s="20"/>
      <c r="G362" s="86"/>
      <c r="H362" s="29"/>
      <c r="I362" s="108"/>
      <c r="J362" s="77"/>
      <c r="K362" s="92"/>
      <c r="L362" s="93"/>
    </row>
    <row r="363" spans="1:12" x14ac:dyDescent="0.2">
      <c r="A363" s="12" t="str">
        <f t="shared" si="5"/>
        <v/>
      </c>
      <c r="B363" s="26"/>
      <c r="C363" s="26"/>
      <c r="D363" s="20"/>
      <c r="E363" s="20"/>
      <c r="F363" s="20"/>
      <c r="G363" s="86"/>
      <c r="H363" s="29"/>
      <c r="I363" s="108"/>
      <c r="J363" s="77"/>
      <c r="K363" s="92"/>
      <c r="L363" s="93"/>
    </row>
    <row r="364" spans="1:12" x14ac:dyDescent="0.2">
      <c r="A364" s="12" t="str">
        <f t="shared" si="5"/>
        <v/>
      </c>
      <c r="B364" s="26"/>
      <c r="C364" s="26"/>
      <c r="D364" s="20"/>
      <c r="E364" s="20"/>
      <c r="F364" s="20"/>
      <c r="G364" s="86"/>
      <c r="H364" s="29"/>
      <c r="I364" s="108"/>
      <c r="J364" s="77"/>
      <c r="K364" s="92"/>
      <c r="L364" s="93"/>
    </row>
    <row r="365" spans="1:12" x14ac:dyDescent="0.2">
      <c r="A365" s="12" t="str">
        <f t="shared" si="5"/>
        <v/>
      </c>
      <c r="B365" s="26"/>
      <c r="C365" s="26"/>
      <c r="D365" s="20"/>
      <c r="E365" s="20"/>
      <c r="F365" s="20"/>
      <c r="G365" s="86"/>
      <c r="H365" s="29"/>
      <c r="I365" s="108"/>
      <c r="J365" s="77"/>
      <c r="K365" s="92"/>
      <c r="L365" s="93"/>
    </row>
    <row r="366" spans="1:12" x14ac:dyDescent="0.2">
      <c r="A366" s="12" t="str">
        <f t="shared" si="5"/>
        <v/>
      </c>
      <c r="B366" s="26"/>
      <c r="C366" s="26"/>
      <c r="D366" s="20"/>
      <c r="E366" s="20"/>
      <c r="F366" s="20"/>
      <c r="G366" s="86"/>
      <c r="H366" s="29"/>
      <c r="I366" s="108"/>
      <c r="J366" s="77"/>
      <c r="K366" s="92"/>
      <c r="L366" s="93"/>
    </row>
    <row r="367" spans="1:12" x14ac:dyDescent="0.2">
      <c r="A367" s="12" t="str">
        <f t="shared" si="5"/>
        <v/>
      </c>
      <c r="B367" s="26"/>
      <c r="C367" s="26"/>
      <c r="D367" s="20"/>
      <c r="E367" s="20"/>
      <c r="F367" s="20"/>
      <c r="G367" s="86"/>
      <c r="H367" s="29"/>
      <c r="I367" s="108"/>
      <c r="J367" s="77"/>
      <c r="K367" s="92"/>
      <c r="L367" s="93"/>
    </row>
    <row r="368" spans="1:12" x14ac:dyDescent="0.2">
      <c r="A368" s="12" t="str">
        <f t="shared" si="5"/>
        <v/>
      </c>
      <c r="B368" s="26"/>
      <c r="C368" s="26"/>
      <c r="D368" s="20"/>
      <c r="E368" s="20"/>
      <c r="F368" s="20"/>
      <c r="G368" s="86"/>
      <c r="H368" s="29"/>
      <c r="I368" s="108"/>
      <c r="J368" s="77"/>
      <c r="K368" s="92"/>
      <c r="L368" s="93"/>
    </row>
    <row r="369" spans="1:12" x14ac:dyDescent="0.2">
      <c r="A369" s="12" t="str">
        <f t="shared" si="5"/>
        <v/>
      </c>
      <c r="B369" s="26"/>
      <c r="C369" s="26"/>
      <c r="D369" s="20"/>
      <c r="E369" s="20"/>
      <c r="F369" s="20"/>
      <c r="G369" s="86"/>
      <c r="H369" s="29"/>
      <c r="I369" s="108"/>
      <c r="J369" s="77"/>
      <c r="K369" s="92"/>
      <c r="L369" s="93"/>
    </row>
    <row r="370" spans="1:12" x14ac:dyDescent="0.2">
      <c r="A370" s="12" t="str">
        <f t="shared" si="5"/>
        <v/>
      </c>
      <c r="B370" s="26"/>
      <c r="C370" s="26"/>
      <c r="D370" s="20"/>
      <c r="E370" s="20"/>
      <c r="F370" s="20"/>
      <c r="G370" s="86"/>
      <c r="H370" s="29"/>
      <c r="I370" s="108"/>
      <c r="J370" s="77"/>
      <c r="K370" s="92"/>
      <c r="L370" s="93"/>
    </row>
    <row r="371" spans="1:12" x14ac:dyDescent="0.2">
      <c r="A371" s="12" t="str">
        <f t="shared" si="5"/>
        <v/>
      </c>
      <c r="B371" s="26"/>
      <c r="C371" s="26"/>
      <c r="D371" s="20"/>
      <c r="E371" s="20"/>
      <c r="F371" s="20"/>
      <c r="G371" s="86"/>
      <c r="H371" s="29"/>
      <c r="I371" s="108"/>
      <c r="J371" s="77"/>
      <c r="K371" s="92"/>
      <c r="L371" s="93"/>
    </row>
    <row r="372" spans="1:12" x14ac:dyDescent="0.2">
      <c r="A372" s="12" t="str">
        <f t="shared" si="5"/>
        <v/>
      </c>
      <c r="B372" s="26"/>
      <c r="C372" s="26"/>
      <c r="D372" s="20"/>
      <c r="E372" s="20"/>
      <c r="F372" s="20"/>
      <c r="G372" s="86"/>
      <c r="H372" s="29"/>
      <c r="I372" s="108"/>
      <c r="J372" s="77"/>
      <c r="K372" s="92"/>
      <c r="L372" s="93"/>
    </row>
    <row r="373" spans="1:12" x14ac:dyDescent="0.2">
      <c r="A373" s="12" t="str">
        <f t="shared" si="5"/>
        <v/>
      </c>
      <c r="B373" s="26"/>
      <c r="C373" s="26"/>
      <c r="D373" s="20"/>
      <c r="E373" s="20"/>
      <c r="F373" s="20"/>
      <c r="G373" s="86"/>
      <c r="H373" s="29"/>
      <c r="I373" s="108"/>
      <c r="J373" s="77"/>
      <c r="K373" s="92"/>
      <c r="L373" s="93"/>
    </row>
    <row r="374" spans="1:12" x14ac:dyDescent="0.2">
      <c r="A374" s="12" t="str">
        <f t="shared" si="5"/>
        <v/>
      </c>
      <c r="B374" s="26"/>
      <c r="C374" s="26"/>
      <c r="D374" s="20"/>
      <c r="E374" s="20"/>
      <c r="F374" s="20"/>
      <c r="G374" s="86"/>
      <c r="H374" s="29"/>
      <c r="I374" s="108"/>
      <c r="J374" s="77"/>
      <c r="K374" s="92"/>
      <c r="L374" s="93"/>
    </row>
    <row r="375" spans="1:12" x14ac:dyDescent="0.2">
      <c r="A375" s="12" t="str">
        <f t="shared" si="5"/>
        <v/>
      </c>
      <c r="B375" s="26"/>
      <c r="C375" s="26"/>
      <c r="D375" s="20"/>
      <c r="E375" s="20"/>
      <c r="F375" s="20"/>
      <c r="G375" s="86"/>
      <c r="H375" s="29"/>
      <c r="I375" s="108"/>
      <c r="J375" s="77"/>
      <c r="K375" s="92"/>
      <c r="L375" s="93"/>
    </row>
    <row r="376" spans="1:12" x14ac:dyDescent="0.2">
      <c r="A376" s="12" t="str">
        <f t="shared" si="5"/>
        <v/>
      </c>
      <c r="B376" s="26"/>
      <c r="C376" s="26"/>
      <c r="D376" s="20"/>
      <c r="E376" s="20"/>
      <c r="F376" s="20"/>
      <c r="G376" s="86"/>
      <c r="H376" s="29"/>
      <c r="I376" s="108"/>
      <c r="J376" s="77"/>
      <c r="K376" s="92"/>
      <c r="L376" s="93"/>
    </row>
    <row r="377" spans="1:12" x14ac:dyDescent="0.2">
      <c r="A377" s="12" t="str">
        <f t="shared" si="5"/>
        <v/>
      </c>
      <c r="B377" s="26"/>
      <c r="C377" s="26"/>
      <c r="D377" s="20"/>
      <c r="E377" s="20"/>
      <c r="F377" s="20"/>
      <c r="G377" s="86"/>
      <c r="H377" s="29"/>
      <c r="I377" s="108"/>
      <c r="J377" s="77"/>
      <c r="K377" s="92"/>
      <c r="L377" s="93"/>
    </row>
    <row r="378" spans="1:12" x14ac:dyDescent="0.2">
      <c r="A378" s="12" t="str">
        <f t="shared" si="5"/>
        <v/>
      </c>
      <c r="B378" s="26"/>
      <c r="C378" s="26"/>
      <c r="D378" s="20"/>
      <c r="E378" s="20"/>
      <c r="F378" s="20"/>
      <c r="G378" s="86"/>
      <c r="H378" s="29"/>
      <c r="I378" s="108"/>
      <c r="J378" s="77"/>
      <c r="K378" s="92"/>
      <c r="L378" s="93"/>
    </row>
    <row r="379" spans="1:12" x14ac:dyDescent="0.2">
      <c r="A379" s="12" t="str">
        <f t="shared" si="5"/>
        <v/>
      </c>
      <c r="B379" s="26"/>
      <c r="C379" s="26"/>
      <c r="D379" s="20"/>
      <c r="E379" s="20"/>
      <c r="F379" s="20"/>
      <c r="G379" s="86"/>
      <c r="H379" s="29"/>
      <c r="I379" s="108"/>
      <c r="J379" s="77"/>
      <c r="K379" s="92"/>
      <c r="L379" s="93"/>
    </row>
    <row r="380" spans="1:12" x14ac:dyDescent="0.2">
      <c r="A380" s="12" t="str">
        <f t="shared" si="5"/>
        <v/>
      </c>
      <c r="B380" s="26"/>
      <c r="C380" s="26"/>
      <c r="D380" s="20"/>
      <c r="E380" s="20"/>
      <c r="F380" s="20"/>
      <c r="G380" s="86"/>
      <c r="H380" s="29"/>
      <c r="I380" s="108"/>
      <c r="J380" s="77"/>
      <c r="K380" s="92"/>
      <c r="L380" s="93"/>
    </row>
    <row r="381" spans="1:12" x14ac:dyDescent="0.2">
      <c r="A381" s="12" t="str">
        <f t="shared" si="5"/>
        <v/>
      </c>
      <c r="B381" s="26"/>
      <c r="C381" s="26"/>
      <c r="D381" s="20"/>
      <c r="E381" s="20"/>
      <c r="F381" s="20"/>
      <c r="G381" s="86"/>
      <c r="H381" s="29"/>
      <c r="I381" s="108"/>
      <c r="J381" s="77"/>
      <c r="K381" s="92"/>
      <c r="L381" s="93"/>
    </row>
    <row r="382" spans="1:12" x14ac:dyDescent="0.2">
      <c r="A382" s="12" t="str">
        <f t="shared" si="5"/>
        <v/>
      </c>
      <c r="B382" s="26"/>
      <c r="C382" s="26"/>
      <c r="D382" s="20"/>
      <c r="E382" s="20"/>
      <c r="F382" s="20"/>
      <c r="G382" s="86"/>
      <c r="H382" s="29"/>
      <c r="I382" s="108"/>
      <c r="J382" s="77"/>
      <c r="K382" s="92"/>
      <c r="L382" s="93"/>
    </row>
    <row r="383" spans="1:12" x14ac:dyDescent="0.2">
      <c r="A383" s="12" t="str">
        <f t="shared" si="5"/>
        <v/>
      </c>
      <c r="B383" s="26"/>
      <c r="C383" s="26"/>
      <c r="D383" s="20"/>
      <c r="E383" s="20"/>
      <c r="F383" s="20"/>
      <c r="G383" s="86"/>
      <c r="H383" s="29"/>
      <c r="I383" s="108"/>
      <c r="J383" s="77"/>
      <c r="K383" s="92"/>
      <c r="L383" s="93"/>
    </row>
    <row r="384" spans="1:12" x14ac:dyDescent="0.2">
      <c r="A384" s="12" t="str">
        <f t="shared" si="5"/>
        <v/>
      </c>
      <c r="B384" s="26"/>
      <c r="C384" s="26"/>
      <c r="D384" s="20"/>
      <c r="E384" s="20"/>
      <c r="F384" s="20"/>
      <c r="G384" s="86"/>
      <c r="H384" s="29"/>
      <c r="I384" s="108"/>
      <c r="J384" s="77"/>
      <c r="K384" s="92"/>
      <c r="L384" s="93"/>
    </row>
    <row r="385" spans="1:12" x14ac:dyDescent="0.2">
      <c r="A385" s="12" t="str">
        <f t="shared" si="5"/>
        <v/>
      </c>
      <c r="B385" s="26"/>
      <c r="C385" s="26"/>
      <c r="D385" s="20"/>
      <c r="E385" s="20"/>
      <c r="F385" s="20"/>
      <c r="G385" s="86"/>
      <c r="H385" s="29"/>
      <c r="I385" s="108"/>
      <c r="J385" s="77"/>
      <c r="K385" s="92"/>
      <c r="L385" s="93"/>
    </row>
    <row r="386" spans="1:12" x14ac:dyDescent="0.2">
      <c r="A386" s="12" t="str">
        <f t="shared" si="5"/>
        <v/>
      </c>
      <c r="B386" s="26"/>
      <c r="C386" s="26"/>
      <c r="D386" s="20"/>
      <c r="E386" s="20"/>
      <c r="F386" s="20"/>
      <c r="G386" s="86"/>
      <c r="H386" s="29"/>
      <c r="I386" s="108"/>
      <c r="J386" s="77"/>
      <c r="K386" s="92"/>
      <c r="L386" s="93"/>
    </row>
    <row r="387" spans="1:12" x14ac:dyDescent="0.2">
      <c r="A387" s="12" t="str">
        <f t="shared" si="5"/>
        <v/>
      </c>
      <c r="B387" s="26"/>
      <c r="C387" s="26"/>
      <c r="D387" s="20"/>
      <c r="E387" s="20"/>
      <c r="F387" s="20"/>
      <c r="G387" s="86"/>
      <c r="H387" s="29"/>
      <c r="I387" s="108"/>
      <c r="J387" s="77"/>
      <c r="K387" s="92"/>
      <c r="L387" s="93"/>
    </row>
    <row r="388" spans="1:12" x14ac:dyDescent="0.2">
      <c r="A388" s="12" t="str">
        <f t="shared" si="5"/>
        <v/>
      </c>
      <c r="B388" s="26"/>
      <c r="C388" s="26"/>
      <c r="D388" s="20"/>
      <c r="E388" s="20"/>
      <c r="F388" s="20"/>
      <c r="G388" s="86"/>
      <c r="H388" s="29"/>
      <c r="I388" s="108"/>
      <c r="J388" s="77"/>
      <c r="K388" s="92"/>
      <c r="L388" s="93"/>
    </row>
    <row r="389" spans="1:12" x14ac:dyDescent="0.2">
      <c r="A389" s="12" t="str">
        <f t="shared" si="5"/>
        <v/>
      </c>
      <c r="B389" s="26"/>
      <c r="C389" s="26"/>
      <c r="D389" s="20"/>
      <c r="E389" s="20"/>
      <c r="F389" s="20"/>
      <c r="G389" s="86"/>
      <c r="H389" s="29"/>
      <c r="I389" s="108"/>
      <c r="J389" s="77"/>
      <c r="K389" s="92"/>
      <c r="L389" s="93"/>
    </row>
    <row r="390" spans="1:12" x14ac:dyDescent="0.2">
      <c r="A390" s="12" t="str">
        <f t="shared" ref="A390:A453" si="6">IF(B390&lt;&gt;"",ROW()-3,"")</f>
        <v/>
      </c>
      <c r="B390" s="26"/>
      <c r="C390" s="26"/>
      <c r="D390" s="20"/>
      <c r="E390" s="20"/>
      <c r="F390" s="20"/>
      <c r="G390" s="86"/>
      <c r="H390" s="29"/>
      <c r="I390" s="108"/>
      <c r="J390" s="77"/>
      <c r="K390" s="92"/>
      <c r="L390" s="93"/>
    </row>
    <row r="391" spans="1:12" x14ac:dyDescent="0.2">
      <c r="A391" s="12" t="str">
        <f t="shared" si="6"/>
        <v/>
      </c>
      <c r="B391" s="26"/>
      <c r="C391" s="26"/>
      <c r="D391" s="20"/>
      <c r="E391" s="20"/>
      <c r="F391" s="20"/>
      <c r="G391" s="86"/>
      <c r="H391" s="29"/>
      <c r="I391" s="108"/>
      <c r="J391" s="77"/>
      <c r="K391" s="92"/>
      <c r="L391" s="93"/>
    </row>
    <row r="392" spans="1:12" x14ac:dyDescent="0.2">
      <c r="A392" s="12" t="str">
        <f t="shared" si="6"/>
        <v/>
      </c>
      <c r="B392" s="26"/>
      <c r="C392" s="26"/>
      <c r="D392" s="20"/>
      <c r="E392" s="20"/>
      <c r="F392" s="20"/>
      <c r="G392" s="86"/>
      <c r="H392" s="29"/>
      <c r="I392" s="108"/>
      <c r="J392" s="77"/>
      <c r="K392" s="92"/>
      <c r="L392" s="93"/>
    </row>
    <row r="393" spans="1:12" x14ac:dyDescent="0.2">
      <c r="A393" s="12" t="str">
        <f t="shared" si="6"/>
        <v/>
      </c>
      <c r="B393" s="26"/>
      <c r="C393" s="26"/>
      <c r="D393" s="20"/>
      <c r="E393" s="20"/>
      <c r="F393" s="20"/>
      <c r="G393" s="86"/>
      <c r="H393" s="29"/>
      <c r="I393" s="108"/>
      <c r="J393" s="77"/>
      <c r="K393" s="92"/>
      <c r="L393" s="93"/>
    </row>
    <row r="394" spans="1:12" x14ac:dyDescent="0.2">
      <c r="A394" s="12" t="str">
        <f t="shared" si="6"/>
        <v/>
      </c>
      <c r="B394" s="26"/>
      <c r="C394" s="26"/>
      <c r="D394" s="20"/>
      <c r="E394" s="20"/>
      <c r="F394" s="20"/>
      <c r="G394" s="86"/>
      <c r="H394" s="29"/>
      <c r="I394" s="108"/>
      <c r="J394" s="77"/>
      <c r="K394" s="92"/>
      <c r="L394" s="93"/>
    </row>
    <row r="395" spans="1:12" x14ac:dyDescent="0.2">
      <c r="A395" s="12" t="str">
        <f t="shared" si="6"/>
        <v/>
      </c>
      <c r="B395" s="26"/>
      <c r="C395" s="26"/>
      <c r="D395" s="20"/>
      <c r="E395" s="20"/>
      <c r="F395" s="20"/>
      <c r="G395" s="86"/>
      <c r="H395" s="29"/>
      <c r="I395" s="108"/>
      <c r="J395" s="77"/>
      <c r="K395" s="92"/>
      <c r="L395" s="93"/>
    </row>
    <row r="396" spans="1:12" x14ac:dyDescent="0.2">
      <c r="A396" s="12" t="str">
        <f t="shared" si="6"/>
        <v/>
      </c>
      <c r="B396" s="26"/>
      <c r="C396" s="26"/>
      <c r="D396" s="20"/>
      <c r="E396" s="20"/>
      <c r="F396" s="20"/>
      <c r="G396" s="86"/>
      <c r="H396" s="29"/>
      <c r="I396" s="108"/>
      <c r="J396" s="77"/>
      <c r="K396" s="92"/>
      <c r="L396" s="93"/>
    </row>
    <row r="397" spans="1:12" x14ac:dyDescent="0.2">
      <c r="A397" s="12" t="str">
        <f t="shared" si="6"/>
        <v/>
      </c>
      <c r="B397" s="26"/>
      <c r="C397" s="26"/>
      <c r="D397" s="20"/>
      <c r="E397" s="20"/>
      <c r="F397" s="20"/>
      <c r="G397" s="86"/>
      <c r="H397" s="29"/>
      <c r="I397" s="108"/>
      <c r="J397" s="77"/>
      <c r="K397" s="92"/>
      <c r="L397" s="93"/>
    </row>
    <row r="398" spans="1:12" x14ac:dyDescent="0.2">
      <c r="A398" s="12" t="str">
        <f t="shared" si="6"/>
        <v/>
      </c>
      <c r="B398" s="26"/>
      <c r="C398" s="26"/>
      <c r="D398" s="20"/>
      <c r="E398" s="20"/>
      <c r="F398" s="20"/>
      <c r="G398" s="86"/>
      <c r="H398" s="29"/>
      <c r="I398" s="108"/>
      <c r="J398" s="77"/>
      <c r="K398" s="92"/>
      <c r="L398" s="93"/>
    </row>
    <row r="399" spans="1:12" x14ac:dyDescent="0.2">
      <c r="A399" s="12" t="str">
        <f t="shared" si="6"/>
        <v/>
      </c>
      <c r="B399" s="26"/>
      <c r="C399" s="26"/>
      <c r="D399" s="20"/>
      <c r="E399" s="20"/>
      <c r="F399" s="20"/>
      <c r="G399" s="86"/>
      <c r="H399" s="29"/>
      <c r="I399" s="108"/>
      <c r="J399" s="77"/>
      <c r="K399" s="92"/>
      <c r="L399" s="93"/>
    </row>
    <row r="400" spans="1:12" x14ac:dyDescent="0.2">
      <c r="A400" s="12" t="str">
        <f t="shared" si="6"/>
        <v/>
      </c>
      <c r="B400" s="26"/>
      <c r="C400" s="26"/>
      <c r="D400" s="20"/>
      <c r="E400" s="20"/>
      <c r="F400" s="20"/>
      <c r="G400" s="86"/>
      <c r="H400" s="29"/>
      <c r="I400" s="108"/>
      <c r="J400" s="77"/>
      <c r="K400" s="92"/>
      <c r="L400" s="93"/>
    </row>
    <row r="401" spans="1:12" x14ac:dyDescent="0.2">
      <c r="A401" s="12" t="str">
        <f t="shared" si="6"/>
        <v/>
      </c>
      <c r="B401" s="26"/>
      <c r="C401" s="26"/>
      <c r="D401" s="20"/>
      <c r="E401" s="20"/>
      <c r="F401" s="20"/>
      <c r="G401" s="86"/>
      <c r="H401" s="29"/>
      <c r="I401" s="108"/>
      <c r="J401" s="77"/>
      <c r="K401" s="92"/>
      <c r="L401" s="93"/>
    </row>
    <row r="402" spans="1:12" x14ac:dyDescent="0.2">
      <c r="A402" s="12" t="str">
        <f t="shared" si="6"/>
        <v/>
      </c>
      <c r="B402" s="26"/>
      <c r="C402" s="26"/>
      <c r="D402" s="20"/>
      <c r="E402" s="20"/>
      <c r="F402" s="20"/>
      <c r="G402" s="86"/>
      <c r="H402" s="29"/>
      <c r="I402" s="108"/>
      <c r="J402" s="77"/>
      <c r="K402" s="92"/>
      <c r="L402" s="93"/>
    </row>
    <row r="403" spans="1:12" x14ac:dyDescent="0.2">
      <c r="A403" s="12" t="str">
        <f t="shared" si="6"/>
        <v/>
      </c>
      <c r="B403" s="26"/>
      <c r="C403" s="26"/>
      <c r="D403" s="20"/>
      <c r="E403" s="20"/>
      <c r="F403" s="20"/>
      <c r="G403" s="86"/>
      <c r="H403" s="29"/>
      <c r="I403" s="108"/>
      <c r="J403" s="77"/>
      <c r="K403" s="92"/>
      <c r="L403" s="93"/>
    </row>
    <row r="404" spans="1:12" x14ac:dyDescent="0.2">
      <c r="A404" s="12" t="str">
        <f t="shared" si="6"/>
        <v/>
      </c>
      <c r="B404" s="26"/>
      <c r="C404" s="26"/>
      <c r="D404" s="20"/>
      <c r="E404" s="20"/>
      <c r="F404" s="20"/>
      <c r="G404" s="86"/>
      <c r="H404" s="29"/>
      <c r="I404" s="108"/>
      <c r="J404" s="77"/>
      <c r="K404" s="92"/>
      <c r="L404" s="93"/>
    </row>
    <row r="405" spans="1:12" x14ac:dyDescent="0.2">
      <c r="A405" s="12" t="str">
        <f t="shared" si="6"/>
        <v/>
      </c>
      <c r="B405" s="26"/>
      <c r="C405" s="26"/>
      <c r="D405" s="20"/>
      <c r="E405" s="20"/>
      <c r="F405" s="20"/>
      <c r="G405" s="86"/>
      <c r="H405" s="29"/>
      <c r="I405" s="108"/>
      <c r="J405" s="77"/>
      <c r="K405" s="92"/>
      <c r="L405" s="93"/>
    </row>
    <row r="406" spans="1:12" x14ac:dyDescent="0.2">
      <c r="A406" s="12" t="str">
        <f t="shared" si="6"/>
        <v/>
      </c>
      <c r="B406" s="26"/>
      <c r="C406" s="26"/>
      <c r="D406" s="20"/>
      <c r="E406" s="20"/>
      <c r="F406" s="20"/>
      <c r="G406" s="86"/>
      <c r="H406" s="29"/>
      <c r="I406" s="108"/>
      <c r="J406" s="77"/>
      <c r="K406" s="92"/>
      <c r="L406" s="93"/>
    </row>
    <row r="407" spans="1:12" x14ac:dyDescent="0.2">
      <c r="A407" s="12" t="str">
        <f t="shared" si="6"/>
        <v/>
      </c>
      <c r="B407" s="26"/>
      <c r="C407" s="26"/>
      <c r="D407" s="20"/>
      <c r="E407" s="20"/>
      <c r="F407" s="20"/>
      <c r="G407" s="86"/>
      <c r="H407" s="29"/>
      <c r="I407" s="108"/>
      <c r="J407" s="77"/>
      <c r="K407" s="92"/>
      <c r="L407" s="93"/>
    </row>
    <row r="408" spans="1:12" x14ac:dyDescent="0.2">
      <c r="A408" s="12" t="str">
        <f t="shared" si="6"/>
        <v/>
      </c>
      <c r="B408" s="26"/>
      <c r="C408" s="26"/>
      <c r="D408" s="20"/>
      <c r="E408" s="20"/>
      <c r="F408" s="20"/>
      <c r="G408" s="86"/>
      <c r="H408" s="29"/>
      <c r="I408" s="108"/>
      <c r="J408" s="77"/>
      <c r="K408" s="92"/>
      <c r="L408" s="93"/>
    </row>
    <row r="409" spans="1:12" x14ac:dyDescent="0.2">
      <c r="A409" s="12" t="str">
        <f t="shared" si="6"/>
        <v/>
      </c>
      <c r="B409" s="26"/>
      <c r="C409" s="26"/>
      <c r="D409" s="20"/>
      <c r="E409" s="20"/>
      <c r="F409" s="20"/>
      <c r="G409" s="86"/>
      <c r="H409" s="29"/>
      <c r="I409" s="108"/>
      <c r="J409" s="77"/>
      <c r="K409" s="92"/>
      <c r="L409" s="93"/>
    </row>
    <row r="410" spans="1:12" x14ac:dyDescent="0.2">
      <c r="A410" s="12" t="str">
        <f t="shared" si="6"/>
        <v/>
      </c>
      <c r="B410" s="26"/>
      <c r="C410" s="26"/>
      <c r="D410" s="20"/>
      <c r="E410" s="20"/>
      <c r="F410" s="20"/>
      <c r="G410" s="86"/>
      <c r="H410" s="29"/>
      <c r="I410" s="108"/>
      <c r="J410" s="77"/>
      <c r="K410" s="92"/>
      <c r="L410" s="93"/>
    </row>
    <row r="411" spans="1:12" x14ac:dyDescent="0.2">
      <c r="A411" s="12" t="str">
        <f t="shared" si="6"/>
        <v/>
      </c>
      <c r="B411" s="26"/>
      <c r="C411" s="26"/>
      <c r="D411" s="20"/>
      <c r="E411" s="20"/>
      <c r="F411" s="20"/>
      <c r="G411" s="86"/>
      <c r="H411" s="29"/>
      <c r="I411" s="108"/>
      <c r="J411" s="77"/>
      <c r="K411" s="92"/>
      <c r="L411" s="93"/>
    </row>
    <row r="412" spans="1:12" x14ac:dyDescent="0.2">
      <c r="A412" s="12" t="str">
        <f t="shared" si="6"/>
        <v/>
      </c>
      <c r="B412" s="26"/>
      <c r="C412" s="26"/>
      <c r="D412" s="20"/>
      <c r="E412" s="20"/>
      <c r="F412" s="20"/>
      <c r="G412" s="86"/>
      <c r="H412" s="29"/>
      <c r="I412" s="108"/>
      <c r="J412" s="77"/>
      <c r="K412" s="92"/>
      <c r="L412" s="93"/>
    </row>
    <row r="413" spans="1:12" x14ac:dyDescent="0.2">
      <c r="A413" s="12" t="str">
        <f t="shared" si="6"/>
        <v/>
      </c>
      <c r="B413" s="26"/>
      <c r="C413" s="26"/>
      <c r="D413" s="20"/>
      <c r="E413" s="20"/>
      <c r="F413" s="20"/>
      <c r="G413" s="86"/>
      <c r="H413" s="29"/>
      <c r="I413" s="108"/>
      <c r="J413" s="77"/>
      <c r="K413" s="92"/>
      <c r="L413" s="93"/>
    </row>
    <row r="414" spans="1:12" x14ac:dyDescent="0.2">
      <c r="A414" s="12" t="str">
        <f t="shared" si="6"/>
        <v/>
      </c>
      <c r="B414" s="26"/>
      <c r="C414" s="26"/>
      <c r="D414" s="20"/>
      <c r="E414" s="20"/>
      <c r="F414" s="20"/>
      <c r="G414" s="86"/>
      <c r="H414" s="29"/>
      <c r="I414" s="108"/>
      <c r="J414" s="77"/>
      <c r="K414" s="92"/>
      <c r="L414" s="93"/>
    </row>
    <row r="415" spans="1:12" x14ac:dyDescent="0.2">
      <c r="A415" s="12" t="str">
        <f t="shared" si="6"/>
        <v/>
      </c>
      <c r="B415" s="26"/>
      <c r="C415" s="26"/>
      <c r="D415" s="20"/>
      <c r="E415" s="20"/>
      <c r="F415" s="20"/>
      <c r="G415" s="86"/>
      <c r="H415" s="29"/>
      <c r="I415" s="108"/>
      <c r="J415" s="77"/>
      <c r="K415" s="92"/>
      <c r="L415" s="93"/>
    </row>
    <row r="416" spans="1:12" x14ac:dyDescent="0.2">
      <c r="A416" s="12" t="str">
        <f t="shared" si="6"/>
        <v/>
      </c>
      <c r="B416" s="26"/>
      <c r="C416" s="26"/>
      <c r="D416" s="20"/>
      <c r="E416" s="20"/>
      <c r="F416" s="20"/>
      <c r="G416" s="86"/>
      <c r="H416" s="29"/>
      <c r="I416" s="108"/>
      <c r="J416" s="77"/>
      <c r="K416" s="92"/>
      <c r="L416" s="93"/>
    </row>
    <row r="417" spans="1:12" x14ac:dyDescent="0.2">
      <c r="A417" s="12" t="str">
        <f t="shared" si="6"/>
        <v/>
      </c>
      <c r="B417" s="26"/>
      <c r="C417" s="26"/>
      <c r="D417" s="20"/>
      <c r="E417" s="20"/>
      <c r="F417" s="20"/>
      <c r="G417" s="86"/>
      <c r="H417" s="29"/>
      <c r="I417" s="108"/>
      <c r="J417" s="77"/>
      <c r="K417" s="92"/>
      <c r="L417" s="93"/>
    </row>
    <row r="418" spans="1:12" x14ac:dyDescent="0.2">
      <c r="A418" s="12" t="str">
        <f t="shared" si="6"/>
        <v/>
      </c>
      <c r="B418" s="26"/>
      <c r="C418" s="26"/>
      <c r="D418" s="20"/>
      <c r="E418" s="20"/>
      <c r="F418" s="20"/>
      <c r="G418" s="86"/>
      <c r="H418" s="29"/>
      <c r="I418" s="108"/>
      <c r="J418" s="77"/>
      <c r="K418" s="92"/>
      <c r="L418" s="93"/>
    </row>
    <row r="419" spans="1:12" x14ac:dyDescent="0.2">
      <c r="A419" s="12" t="str">
        <f t="shared" si="6"/>
        <v/>
      </c>
      <c r="B419" s="26"/>
      <c r="C419" s="26"/>
      <c r="D419" s="20"/>
      <c r="E419" s="20"/>
      <c r="F419" s="20"/>
      <c r="G419" s="86"/>
      <c r="H419" s="29"/>
      <c r="I419" s="108"/>
      <c r="J419" s="77"/>
      <c r="K419" s="92"/>
      <c r="L419" s="93"/>
    </row>
    <row r="420" spans="1:12" x14ac:dyDescent="0.2">
      <c r="A420" s="12" t="str">
        <f t="shared" si="6"/>
        <v/>
      </c>
      <c r="B420" s="26"/>
      <c r="C420" s="26"/>
      <c r="D420" s="20"/>
      <c r="E420" s="20"/>
      <c r="F420" s="20"/>
      <c r="G420" s="86"/>
      <c r="H420" s="29"/>
      <c r="I420" s="108"/>
      <c r="J420" s="77"/>
      <c r="K420" s="92"/>
      <c r="L420" s="93"/>
    </row>
    <row r="421" spans="1:12" x14ac:dyDescent="0.2">
      <c r="A421" s="12" t="str">
        <f t="shared" si="6"/>
        <v/>
      </c>
      <c r="B421" s="26"/>
      <c r="C421" s="26"/>
      <c r="D421" s="20"/>
      <c r="E421" s="20"/>
      <c r="F421" s="20"/>
      <c r="G421" s="86"/>
      <c r="H421" s="29"/>
      <c r="I421" s="108"/>
      <c r="J421" s="77"/>
      <c r="K421" s="92"/>
      <c r="L421" s="93"/>
    </row>
    <row r="422" spans="1:12" x14ac:dyDescent="0.2">
      <c r="A422" s="12" t="str">
        <f t="shared" si="6"/>
        <v/>
      </c>
      <c r="B422" s="26"/>
      <c r="C422" s="26"/>
      <c r="D422" s="20"/>
      <c r="E422" s="20"/>
      <c r="F422" s="20"/>
      <c r="G422" s="86"/>
      <c r="H422" s="29"/>
      <c r="I422" s="108"/>
      <c r="J422" s="77"/>
      <c r="K422" s="92"/>
      <c r="L422" s="93"/>
    </row>
    <row r="423" spans="1:12" x14ac:dyDescent="0.2">
      <c r="A423" s="12" t="str">
        <f t="shared" si="6"/>
        <v/>
      </c>
      <c r="B423" s="26"/>
      <c r="C423" s="26"/>
      <c r="D423" s="20"/>
      <c r="E423" s="20"/>
      <c r="F423" s="20"/>
      <c r="G423" s="86"/>
      <c r="H423" s="29"/>
      <c r="I423" s="108"/>
      <c r="J423" s="77"/>
      <c r="K423" s="92"/>
      <c r="L423" s="93"/>
    </row>
    <row r="424" spans="1:12" x14ac:dyDescent="0.2">
      <c r="A424" s="12" t="str">
        <f t="shared" si="6"/>
        <v/>
      </c>
      <c r="B424" s="26"/>
      <c r="C424" s="26"/>
      <c r="D424" s="20"/>
      <c r="E424" s="20"/>
      <c r="F424" s="20"/>
      <c r="G424" s="86"/>
      <c r="H424" s="29"/>
      <c r="I424" s="108"/>
      <c r="J424" s="77"/>
      <c r="K424" s="92"/>
      <c r="L424" s="93"/>
    </row>
    <row r="425" spans="1:12" x14ac:dyDescent="0.2">
      <c r="A425" s="12" t="str">
        <f t="shared" si="6"/>
        <v/>
      </c>
      <c r="B425" s="26"/>
      <c r="C425" s="26"/>
      <c r="D425" s="20"/>
      <c r="E425" s="20"/>
      <c r="F425" s="20"/>
      <c r="G425" s="86"/>
      <c r="H425" s="29"/>
      <c r="I425" s="108"/>
      <c r="J425" s="77"/>
      <c r="K425" s="92"/>
      <c r="L425" s="93"/>
    </row>
    <row r="426" spans="1:12" x14ac:dyDescent="0.2">
      <c r="A426" s="12" t="str">
        <f t="shared" si="6"/>
        <v/>
      </c>
      <c r="B426" s="26"/>
      <c r="C426" s="26"/>
      <c r="D426" s="20"/>
      <c r="E426" s="20"/>
      <c r="F426" s="20"/>
      <c r="G426" s="86"/>
      <c r="H426" s="29"/>
      <c r="I426" s="108"/>
      <c r="J426" s="77"/>
      <c r="K426" s="92"/>
      <c r="L426" s="93"/>
    </row>
    <row r="427" spans="1:12" x14ac:dyDescent="0.2">
      <c r="A427" s="12" t="str">
        <f t="shared" si="6"/>
        <v/>
      </c>
      <c r="B427" s="26"/>
      <c r="C427" s="26"/>
      <c r="D427" s="20"/>
      <c r="E427" s="20"/>
      <c r="F427" s="20"/>
      <c r="G427" s="86"/>
      <c r="H427" s="29"/>
      <c r="I427" s="108"/>
      <c r="J427" s="77"/>
      <c r="K427" s="92"/>
      <c r="L427" s="93"/>
    </row>
    <row r="428" spans="1:12" x14ac:dyDescent="0.2">
      <c r="A428" s="12" t="str">
        <f t="shared" si="6"/>
        <v/>
      </c>
      <c r="B428" s="26"/>
      <c r="C428" s="26"/>
      <c r="D428" s="20"/>
      <c r="E428" s="20"/>
      <c r="F428" s="20"/>
      <c r="G428" s="86"/>
      <c r="H428" s="29"/>
      <c r="I428" s="108"/>
      <c r="J428" s="77"/>
      <c r="K428" s="92"/>
      <c r="L428" s="93"/>
    </row>
    <row r="429" spans="1:12" x14ac:dyDescent="0.2">
      <c r="A429" s="12" t="str">
        <f t="shared" si="6"/>
        <v/>
      </c>
      <c r="B429" s="26"/>
      <c r="C429" s="26"/>
      <c r="D429" s="20"/>
      <c r="E429" s="20"/>
      <c r="F429" s="20"/>
      <c r="G429" s="86"/>
      <c r="H429" s="29"/>
      <c r="I429" s="108"/>
      <c r="J429" s="77"/>
      <c r="K429" s="92"/>
      <c r="L429" s="93"/>
    </row>
    <row r="430" spans="1:12" x14ac:dyDescent="0.2">
      <c r="A430" s="12" t="str">
        <f t="shared" si="6"/>
        <v/>
      </c>
      <c r="B430" s="26"/>
      <c r="C430" s="26"/>
      <c r="D430" s="20"/>
      <c r="E430" s="20"/>
      <c r="F430" s="20"/>
      <c r="G430" s="86"/>
      <c r="H430" s="29"/>
      <c r="I430" s="108"/>
      <c r="J430" s="77"/>
      <c r="K430" s="92"/>
      <c r="L430" s="93"/>
    </row>
    <row r="431" spans="1:12" x14ac:dyDescent="0.2">
      <c r="A431" s="12" t="str">
        <f t="shared" si="6"/>
        <v/>
      </c>
      <c r="B431" s="26"/>
      <c r="C431" s="26"/>
      <c r="D431" s="20"/>
      <c r="E431" s="20"/>
      <c r="F431" s="20"/>
      <c r="G431" s="86"/>
      <c r="H431" s="29"/>
      <c r="I431" s="108"/>
      <c r="J431" s="77"/>
      <c r="K431" s="92"/>
      <c r="L431" s="93"/>
    </row>
    <row r="432" spans="1:12" x14ac:dyDescent="0.2">
      <c r="A432" s="12" t="str">
        <f t="shared" si="6"/>
        <v/>
      </c>
      <c r="B432" s="26"/>
      <c r="C432" s="26"/>
      <c r="D432" s="20"/>
      <c r="E432" s="20"/>
      <c r="F432" s="20"/>
      <c r="G432" s="86"/>
      <c r="H432" s="29"/>
      <c r="I432" s="108"/>
      <c r="J432" s="77"/>
      <c r="K432" s="92"/>
      <c r="L432" s="93"/>
    </row>
    <row r="433" spans="1:12" x14ac:dyDescent="0.2">
      <c r="A433" s="12" t="str">
        <f t="shared" si="6"/>
        <v/>
      </c>
      <c r="B433" s="26"/>
      <c r="C433" s="26"/>
      <c r="D433" s="20"/>
      <c r="E433" s="20"/>
      <c r="F433" s="20"/>
      <c r="G433" s="86"/>
      <c r="H433" s="29"/>
      <c r="I433" s="108"/>
      <c r="J433" s="77"/>
      <c r="K433" s="92"/>
      <c r="L433" s="93"/>
    </row>
    <row r="434" spans="1:12" x14ac:dyDescent="0.2">
      <c r="A434" s="12" t="str">
        <f t="shared" si="6"/>
        <v/>
      </c>
      <c r="B434" s="26"/>
      <c r="C434" s="26"/>
      <c r="D434" s="20"/>
      <c r="E434" s="20"/>
      <c r="F434" s="20"/>
      <c r="G434" s="86"/>
      <c r="H434" s="29"/>
      <c r="I434" s="108"/>
      <c r="J434" s="77"/>
      <c r="K434" s="92"/>
      <c r="L434" s="93"/>
    </row>
    <row r="435" spans="1:12" x14ac:dyDescent="0.2">
      <c r="A435" s="12" t="str">
        <f t="shared" si="6"/>
        <v/>
      </c>
      <c r="B435" s="26"/>
      <c r="C435" s="26"/>
      <c r="D435" s="20"/>
      <c r="E435" s="20"/>
      <c r="F435" s="20"/>
      <c r="G435" s="86"/>
      <c r="H435" s="29"/>
      <c r="I435" s="108"/>
      <c r="J435" s="77"/>
      <c r="K435" s="92"/>
      <c r="L435" s="93"/>
    </row>
    <row r="436" spans="1:12" x14ac:dyDescent="0.2">
      <c r="A436" s="12" t="str">
        <f t="shared" si="6"/>
        <v/>
      </c>
      <c r="B436" s="26"/>
      <c r="C436" s="26"/>
      <c r="D436" s="20"/>
      <c r="E436" s="20"/>
      <c r="F436" s="20"/>
      <c r="G436" s="86"/>
      <c r="H436" s="29"/>
      <c r="I436" s="108"/>
      <c r="J436" s="77"/>
      <c r="K436" s="92"/>
      <c r="L436" s="93"/>
    </row>
    <row r="437" spans="1:12" x14ac:dyDescent="0.2">
      <c r="A437" s="12" t="str">
        <f t="shared" si="6"/>
        <v/>
      </c>
      <c r="B437" s="26"/>
      <c r="C437" s="26"/>
      <c r="D437" s="20"/>
      <c r="E437" s="20"/>
      <c r="F437" s="20"/>
      <c r="G437" s="86"/>
      <c r="H437" s="29"/>
      <c r="I437" s="108"/>
      <c r="J437" s="77"/>
      <c r="K437" s="92"/>
      <c r="L437" s="93"/>
    </row>
    <row r="438" spans="1:12" x14ac:dyDescent="0.2">
      <c r="A438" s="12" t="str">
        <f t="shared" si="6"/>
        <v/>
      </c>
      <c r="B438" s="26"/>
      <c r="C438" s="26"/>
      <c r="D438" s="20"/>
      <c r="E438" s="20"/>
      <c r="F438" s="20"/>
      <c r="G438" s="86"/>
      <c r="H438" s="29"/>
      <c r="I438" s="108"/>
      <c r="J438" s="77"/>
      <c r="K438" s="92"/>
      <c r="L438" s="93"/>
    </row>
    <row r="439" spans="1:12" x14ac:dyDescent="0.2">
      <c r="A439" s="12" t="str">
        <f t="shared" si="6"/>
        <v/>
      </c>
      <c r="B439" s="26"/>
      <c r="C439" s="26"/>
      <c r="D439" s="20"/>
      <c r="E439" s="20"/>
      <c r="F439" s="20"/>
      <c r="G439" s="86"/>
      <c r="H439" s="29"/>
      <c r="I439" s="108"/>
      <c r="J439" s="77"/>
      <c r="K439" s="92"/>
      <c r="L439" s="93"/>
    </row>
    <row r="440" spans="1:12" x14ac:dyDescent="0.2">
      <c r="A440" s="12" t="str">
        <f t="shared" si="6"/>
        <v/>
      </c>
      <c r="B440" s="26"/>
      <c r="C440" s="26"/>
      <c r="D440" s="20"/>
      <c r="E440" s="20"/>
      <c r="F440" s="20"/>
      <c r="G440" s="86"/>
      <c r="H440" s="29"/>
      <c r="I440" s="108"/>
      <c r="J440" s="77"/>
      <c r="K440" s="92"/>
      <c r="L440" s="93"/>
    </row>
    <row r="441" spans="1:12" x14ac:dyDescent="0.2">
      <c r="A441" s="12" t="str">
        <f t="shared" si="6"/>
        <v/>
      </c>
      <c r="B441" s="26"/>
      <c r="C441" s="26"/>
      <c r="D441" s="20"/>
      <c r="E441" s="20"/>
      <c r="F441" s="20"/>
      <c r="G441" s="86"/>
      <c r="H441" s="29"/>
      <c r="I441" s="108"/>
      <c r="J441" s="77"/>
      <c r="K441" s="92"/>
      <c r="L441" s="93"/>
    </row>
    <row r="442" spans="1:12" x14ac:dyDescent="0.2">
      <c r="A442" s="12" t="str">
        <f t="shared" si="6"/>
        <v/>
      </c>
      <c r="B442" s="26"/>
      <c r="C442" s="26"/>
      <c r="D442" s="20"/>
      <c r="E442" s="20"/>
      <c r="F442" s="20"/>
      <c r="G442" s="86"/>
      <c r="H442" s="29"/>
      <c r="I442" s="108"/>
      <c r="J442" s="77"/>
      <c r="K442" s="92"/>
      <c r="L442" s="93"/>
    </row>
    <row r="443" spans="1:12" x14ac:dyDescent="0.2">
      <c r="A443" s="12" t="str">
        <f t="shared" si="6"/>
        <v/>
      </c>
      <c r="B443" s="26"/>
      <c r="C443" s="26"/>
      <c r="D443" s="20"/>
      <c r="E443" s="20"/>
      <c r="F443" s="20"/>
      <c r="G443" s="86"/>
      <c r="H443" s="29"/>
      <c r="I443" s="108"/>
      <c r="J443" s="77"/>
      <c r="K443" s="92"/>
      <c r="L443" s="93"/>
    </row>
    <row r="444" spans="1:12" x14ac:dyDescent="0.2">
      <c r="A444" s="12" t="str">
        <f t="shared" si="6"/>
        <v/>
      </c>
      <c r="B444" s="26"/>
      <c r="C444" s="26"/>
      <c r="D444" s="20"/>
      <c r="E444" s="20"/>
      <c r="F444" s="20"/>
      <c r="G444" s="86"/>
      <c r="H444" s="29"/>
      <c r="I444" s="108"/>
      <c r="J444" s="77"/>
      <c r="K444" s="92"/>
      <c r="L444" s="93"/>
    </row>
    <row r="445" spans="1:12" x14ac:dyDescent="0.2">
      <c r="A445" s="12" t="str">
        <f t="shared" si="6"/>
        <v/>
      </c>
      <c r="B445" s="26"/>
      <c r="C445" s="26"/>
      <c r="D445" s="20"/>
      <c r="E445" s="20"/>
      <c r="F445" s="20"/>
      <c r="G445" s="86"/>
      <c r="H445" s="29"/>
      <c r="I445" s="108"/>
      <c r="J445" s="77"/>
      <c r="K445" s="92"/>
      <c r="L445" s="93"/>
    </row>
    <row r="446" spans="1:12" x14ac:dyDescent="0.2">
      <c r="A446" s="12" t="str">
        <f t="shared" si="6"/>
        <v/>
      </c>
      <c r="B446" s="26"/>
      <c r="C446" s="26"/>
      <c r="D446" s="20"/>
      <c r="E446" s="20"/>
      <c r="F446" s="20"/>
      <c r="G446" s="86"/>
      <c r="H446" s="29"/>
      <c r="I446" s="108"/>
      <c r="J446" s="77"/>
      <c r="K446" s="92"/>
      <c r="L446" s="93"/>
    </row>
    <row r="447" spans="1:12" x14ac:dyDescent="0.2">
      <c r="A447" s="12" t="str">
        <f t="shared" si="6"/>
        <v/>
      </c>
      <c r="B447" s="26"/>
      <c r="C447" s="26"/>
      <c r="D447" s="20"/>
      <c r="E447" s="20"/>
      <c r="F447" s="20"/>
      <c r="G447" s="86"/>
      <c r="H447" s="29"/>
      <c r="I447" s="108"/>
      <c r="J447" s="77"/>
      <c r="K447" s="92"/>
      <c r="L447" s="93"/>
    </row>
    <row r="448" spans="1:12" x14ac:dyDescent="0.2">
      <c r="A448" s="12" t="str">
        <f t="shared" si="6"/>
        <v/>
      </c>
      <c r="B448" s="26"/>
      <c r="C448" s="26"/>
      <c r="D448" s="20"/>
      <c r="E448" s="20"/>
      <c r="F448" s="20"/>
      <c r="G448" s="86"/>
      <c r="H448" s="29"/>
      <c r="I448" s="108"/>
      <c r="J448" s="77"/>
      <c r="K448" s="92"/>
      <c r="L448" s="93"/>
    </row>
    <row r="449" spans="1:12" x14ac:dyDescent="0.2">
      <c r="A449" s="12" t="str">
        <f t="shared" si="6"/>
        <v/>
      </c>
      <c r="B449" s="26"/>
      <c r="C449" s="26"/>
      <c r="D449" s="20"/>
      <c r="E449" s="20"/>
      <c r="F449" s="20"/>
      <c r="G449" s="86"/>
      <c r="H449" s="29"/>
      <c r="I449" s="108"/>
      <c r="J449" s="77"/>
      <c r="K449" s="92"/>
      <c r="L449" s="93"/>
    </row>
    <row r="450" spans="1:12" x14ac:dyDescent="0.2">
      <c r="A450" s="12" t="str">
        <f t="shared" si="6"/>
        <v/>
      </c>
      <c r="B450" s="26"/>
      <c r="C450" s="26"/>
      <c r="D450" s="20"/>
      <c r="E450" s="20"/>
      <c r="F450" s="20"/>
      <c r="G450" s="86"/>
      <c r="H450" s="29"/>
      <c r="I450" s="108"/>
      <c r="J450" s="77"/>
      <c r="K450" s="92"/>
      <c r="L450" s="93"/>
    </row>
    <row r="451" spans="1:12" x14ac:dyDescent="0.2">
      <c r="A451" s="12" t="str">
        <f t="shared" si="6"/>
        <v/>
      </c>
      <c r="B451" s="26"/>
      <c r="C451" s="26"/>
      <c r="D451" s="20"/>
      <c r="E451" s="20"/>
      <c r="F451" s="20"/>
      <c r="G451" s="86"/>
      <c r="H451" s="29"/>
      <c r="I451" s="108"/>
      <c r="J451" s="77"/>
      <c r="K451" s="92"/>
      <c r="L451" s="93"/>
    </row>
    <row r="452" spans="1:12" x14ac:dyDescent="0.2">
      <c r="A452" s="12" t="str">
        <f t="shared" si="6"/>
        <v/>
      </c>
      <c r="B452" s="26"/>
      <c r="C452" s="26"/>
      <c r="D452" s="20"/>
      <c r="E452" s="20"/>
      <c r="F452" s="20"/>
      <c r="G452" s="86"/>
      <c r="H452" s="29"/>
      <c r="I452" s="108"/>
      <c r="J452" s="77"/>
      <c r="K452" s="92"/>
      <c r="L452" s="93"/>
    </row>
    <row r="453" spans="1:12" x14ac:dyDescent="0.2">
      <c r="A453" s="12" t="str">
        <f t="shared" si="6"/>
        <v/>
      </c>
      <c r="B453" s="26"/>
      <c r="C453" s="26"/>
      <c r="D453" s="20"/>
      <c r="E453" s="20"/>
      <c r="F453" s="20"/>
      <c r="G453" s="86"/>
      <c r="H453" s="29"/>
      <c r="I453" s="108"/>
      <c r="J453" s="77"/>
      <c r="K453" s="92"/>
      <c r="L453" s="93"/>
    </row>
    <row r="454" spans="1:12" x14ac:dyDescent="0.2">
      <c r="A454" s="12" t="str">
        <f t="shared" ref="A454:A500" si="7">IF(B454&lt;&gt;"",ROW()-3,"")</f>
        <v/>
      </c>
      <c r="B454" s="26"/>
      <c r="C454" s="26"/>
      <c r="D454" s="20"/>
      <c r="E454" s="20"/>
      <c r="F454" s="20"/>
      <c r="G454" s="86"/>
      <c r="H454" s="29"/>
      <c r="I454" s="108"/>
      <c r="J454" s="77"/>
      <c r="K454" s="92"/>
      <c r="L454" s="93"/>
    </row>
    <row r="455" spans="1:12" x14ac:dyDescent="0.2">
      <c r="A455" s="12" t="str">
        <f t="shared" si="7"/>
        <v/>
      </c>
      <c r="B455" s="26"/>
      <c r="C455" s="26"/>
      <c r="D455" s="20"/>
      <c r="E455" s="20"/>
      <c r="F455" s="20"/>
      <c r="G455" s="86"/>
      <c r="H455" s="29"/>
      <c r="I455" s="108"/>
      <c r="J455" s="77"/>
      <c r="K455" s="92"/>
      <c r="L455" s="93"/>
    </row>
    <row r="456" spans="1:12" x14ac:dyDescent="0.2">
      <c r="A456" s="12" t="str">
        <f t="shared" si="7"/>
        <v/>
      </c>
      <c r="B456" s="26"/>
      <c r="C456" s="26"/>
      <c r="D456" s="20"/>
      <c r="E456" s="20"/>
      <c r="F456" s="20"/>
      <c r="G456" s="86"/>
      <c r="H456" s="29"/>
      <c r="I456" s="108"/>
      <c r="J456" s="77"/>
      <c r="K456" s="92"/>
      <c r="L456" s="93"/>
    </row>
    <row r="457" spans="1:12" x14ac:dyDescent="0.2">
      <c r="A457" s="12" t="str">
        <f t="shared" si="7"/>
        <v/>
      </c>
      <c r="B457" s="26"/>
      <c r="C457" s="26"/>
      <c r="D457" s="20"/>
      <c r="E457" s="20"/>
      <c r="F457" s="20"/>
      <c r="G457" s="86"/>
      <c r="H457" s="29"/>
      <c r="I457" s="108"/>
      <c r="J457" s="77"/>
      <c r="K457" s="92"/>
      <c r="L457" s="93"/>
    </row>
    <row r="458" spans="1:12" x14ac:dyDescent="0.2">
      <c r="A458" s="12" t="str">
        <f t="shared" si="7"/>
        <v/>
      </c>
      <c r="B458" s="26"/>
      <c r="C458" s="26"/>
      <c r="D458" s="20"/>
      <c r="E458" s="20"/>
      <c r="F458" s="20"/>
      <c r="G458" s="86"/>
      <c r="H458" s="29"/>
      <c r="I458" s="108"/>
      <c r="J458" s="77"/>
      <c r="K458" s="92"/>
      <c r="L458" s="93"/>
    </row>
    <row r="459" spans="1:12" x14ac:dyDescent="0.2">
      <c r="A459" s="12" t="str">
        <f t="shared" si="7"/>
        <v/>
      </c>
      <c r="B459" s="26"/>
      <c r="C459" s="26"/>
      <c r="D459" s="20"/>
      <c r="E459" s="20"/>
      <c r="F459" s="20"/>
      <c r="G459" s="86"/>
      <c r="H459" s="29"/>
      <c r="I459" s="108"/>
      <c r="J459" s="77"/>
      <c r="K459" s="92"/>
      <c r="L459" s="93"/>
    </row>
    <row r="460" spans="1:12" x14ac:dyDescent="0.2">
      <c r="A460" s="12" t="str">
        <f t="shared" si="7"/>
        <v/>
      </c>
      <c r="B460" s="26"/>
      <c r="C460" s="26"/>
      <c r="D460" s="20"/>
      <c r="E460" s="20"/>
      <c r="F460" s="20"/>
      <c r="G460" s="86"/>
      <c r="H460" s="29"/>
      <c r="I460" s="108"/>
      <c r="J460" s="77"/>
      <c r="K460" s="92"/>
      <c r="L460" s="93"/>
    </row>
    <row r="461" spans="1:12" x14ac:dyDescent="0.2">
      <c r="A461" s="12" t="str">
        <f t="shared" si="7"/>
        <v/>
      </c>
      <c r="B461" s="26"/>
      <c r="C461" s="26"/>
      <c r="D461" s="20"/>
      <c r="E461" s="20"/>
      <c r="F461" s="20"/>
      <c r="G461" s="86"/>
      <c r="H461" s="29"/>
      <c r="I461" s="108"/>
      <c r="J461" s="77"/>
      <c r="K461" s="92"/>
      <c r="L461" s="93"/>
    </row>
    <row r="462" spans="1:12" x14ac:dyDescent="0.2">
      <c r="A462" s="12" t="str">
        <f t="shared" si="7"/>
        <v/>
      </c>
      <c r="B462" s="26"/>
      <c r="C462" s="26"/>
      <c r="D462" s="20"/>
      <c r="E462" s="20"/>
      <c r="F462" s="20"/>
      <c r="G462" s="86"/>
      <c r="H462" s="29"/>
      <c r="I462" s="108"/>
      <c r="J462" s="77"/>
      <c r="K462" s="92"/>
      <c r="L462" s="93"/>
    </row>
    <row r="463" spans="1:12" x14ac:dyDescent="0.2">
      <c r="A463" s="12" t="str">
        <f t="shared" si="7"/>
        <v/>
      </c>
      <c r="B463" s="26"/>
      <c r="C463" s="26"/>
      <c r="D463" s="20"/>
      <c r="E463" s="20"/>
      <c r="F463" s="20"/>
      <c r="G463" s="86"/>
      <c r="H463" s="29"/>
      <c r="I463" s="108"/>
      <c r="J463" s="77"/>
      <c r="K463" s="92"/>
      <c r="L463" s="93"/>
    </row>
    <row r="464" spans="1:12" x14ac:dyDescent="0.2">
      <c r="A464" s="12" t="str">
        <f t="shared" si="7"/>
        <v/>
      </c>
      <c r="B464" s="26"/>
      <c r="C464" s="26"/>
      <c r="D464" s="20"/>
      <c r="E464" s="20"/>
      <c r="F464" s="20"/>
      <c r="G464" s="86"/>
      <c r="H464" s="29"/>
      <c r="I464" s="108"/>
      <c r="J464" s="77"/>
      <c r="K464" s="92"/>
      <c r="L464" s="93"/>
    </row>
    <row r="465" spans="1:12" x14ac:dyDescent="0.2">
      <c r="A465" s="12" t="str">
        <f t="shared" si="7"/>
        <v/>
      </c>
      <c r="B465" s="26"/>
      <c r="C465" s="26"/>
      <c r="D465" s="20"/>
      <c r="E465" s="20"/>
      <c r="F465" s="20"/>
      <c r="G465" s="86"/>
      <c r="H465" s="29"/>
      <c r="I465" s="108"/>
      <c r="J465" s="77"/>
      <c r="K465" s="92"/>
      <c r="L465" s="93"/>
    </row>
    <row r="466" spans="1:12" x14ac:dyDescent="0.2">
      <c r="A466" s="12" t="str">
        <f t="shared" si="7"/>
        <v/>
      </c>
      <c r="B466" s="26"/>
      <c r="C466" s="26"/>
      <c r="D466" s="20"/>
      <c r="E466" s="20"/>
      <c r="F466" s="20"/>
      <c r="G466" s="86"/>
      <c r="H466" s="29"/>
      <c r="I466" s="108"/>
      <c r="J466" s="77"/>
      <c r="K466" s="92"/>
      <c r="L466" s="93"/>
    </row>
    <row r="467" spans="1:12" x14ac:dyDescent="0.2">
      <c r="A467" s="12" t="str">
        <f t="shared" si="7"/>
        <v/>
      </c>
      <c r="B467" s="26"/>
      <c r="C467" s="26"/>
      <c r="D467" s="20"/>
      <c r="E467" s="20"/>
      <c r="F467" s="20"/>
      <c r="G467" s="86"/>
      <c r="H467" s="29"/>
      <c r="I467" s="108"/>
      <c r="J467" s="77"/>
      <c r="K467" s="92"/>
      <c r="L467" s="93"/>
    </row>
    <row r="468" spans="1:12" x14ac:dyDescent="0.2">
      <c r="A468" s="12" t="str">
        <f t="shared" si="7"/>
        <v/>
      </c>
      <c r="B468" s="26"/>
      <c r="C468" s="26"/>
      <c r="D468" s="20"/>
      <c r="E468" s="20"/>
      <c r="F468" s="20"/>
      <c r="G468" s="86"/>
      <c r="H468" s="29"/>
      <c r="I468" s="108"/>
      <c r="J468" s="77"/>
      <c r="K468" s="92"/>
      <c r="L468" s="93"/>
    </row>
    <row r="469" spans="1:12" x14ac:dyDescent="0.2">
      <c r="A469" s="12" t="str">
        <f t="shared" si="7"/>
        <v/>
      </c>
      <c r="B469" s="26"/>
      <c r="C469" s="26"/>
      <c r="D469" s="20"/>
      <c r="E469" s="20"/>
      <c r="F469" s="20"/>
      <c r="G469" s="86"/>
      <c r="H469" s="29"/>
      <c r="I469" s="108"/>
      <c r="J469" s="77"/>
      <c r="K469" s="92"/>
      <c r="L469" s="93"/>
    </row>
    <row r="470" spans="1:12" x14ac:dyDescent="0.2">
      <c r="A470" s="12" t="str">
        <f t="shared" si="7"/>
        <v/>
      </c>
      <c r="B470" s="26"/>
      <c r="C470" s="26"/>
      <c r="D470" s="20"/>
      <c r="E470" s="20"/>
      <c r="F470" s="20"/>
      <c r="G470" s="86"/>
      <c r="H470" s="29"/>
      <c r="I470" s="108"/>
      <c r="J470" s="77"/>
      <c r="K470" s="92"/>
      <c r="L470" s="93"/>
    </row>
    <row r="471" spans="1:12" x14ac:dyDescent="0.2">
      <c r="A471" s="12" t="str">
        <f t="shared" si="7"/>
        <v/>
      </c>
      <c r="B471" s="26"/>
      <c r="C471" s="26"/>
      <c r="D471" s="20"/>
      <c r="E471" s="20"/>
      <c r="F471" s="20"/>
      <c r="G471" s="86"/>
      <c r="H471" s="29"/>
      <c r="I471" s="108"/>
      <c r="J471" s="77"/>
      <c r="K471" s="92"/>
      <c r="L471" s="93"/>
    </row>
    <row r="472" spans="1:12" x14ac:dyDescent="0.2">
      <c r="A472" s="12" t="str">
        <f t="shared" si="7"/>
        <v/>
      </c>
      <c r="B472" s="26"/>
      <c r="C472" s="26"/>
      <c r="D472" s="20"/>
      <c r="E472" s="20"/>
      <c r="F472" s="20"/>
      <c r="G472" s="86"/>
      <c r="H472" s="29"/>
      <c r="I472" s="108"/>
      <c r="J472" s="77"/>
      <c r="K472" s="92"/>
      <c r="L472" s="93"/>
    </row>
    <row r="473" spans="1:12" x14ac:dyDescent="0.2">
      <c r="A473" s="12" t="str">
        <f t="shared" si="7"/>
        <v/>
      </c>
      <c r="B473" s="26"/>
      <c r="C473" s="26"/>
      <c r="D473" s="20"/>
      <c r="E473" s="20"/>
      <c r="F473" s="20"/>
      <c r="G473" s="86"/>
      <c r="H473" s="29"/>
      <c r="I473" s="108"/>
      <c r="J473" s="77"/>
      <c r="K473" s="92"/>
      <c r="L473" s="93"/>
    </row>
    <row r="474" spans="1:12" x14ac:dyDescent="0.2">
      <c r="A474" s="12" t="str">
        <f t="shared" si="7"/>
        <v/>
      </c>
      <c r="B474" s="26"/>
      <c r="C474" s="26"/>
      <c r="D474" s="20"/>
      <c r="E474" s="20"/>
      <c r="F474" s="20"/>
      <c r="G474" s="86"/>
      <c r="H474" s="29"/>
      <c r="I474" s="108"/>
      <c r="J474" s="77"/>
      <c r="K474" s="92"/>
      <c r="L474" s="93"/>
    </row>
    <row r="475" spans="1:12" x14ac:dyDescent="0.2">
      <c r="A475" s="12" t="str">
        <f t="shared" si="7"/>
        <v/>
      </c>
      <c r="B475" s="26"/>
      <c r="C475" s="26"/>
      <c r="D475" s="20"/>
      <c r="E475" s="20"/>
      <c r="F475" s="20"/>
      <c r="G475" s="86"/>
      <c r="H475" s="29"/>
      <c r="I475" s="108"/>
      <c r="J475" s="77"/>
      <c r="K475" s="92"/>
      <c r="L475" s="93"/>
    </row>
    <row r="476" spans="1:12" x14ac:dyDescent="0.2">
      <c r="A476" s="12" t="str">
        <f t="shared" si="7"/>
        <v/>
      </c>
      <c r="B476" s="26"/>
      <c r="C476" s="26"/>
      <c r="D476" s="20"/>
      <c r="E476" s="20"/>
      <c r="F476" s="20"/>
      <c r="G476" s="86"/>
      <c r="H476" s="29"/>
      <c r="I476" s="108"/>
      <c r="J476" s="77"/>
      <c r="K476" s="92"/>
      <c r="L476" s="93"/>
    </row>
    <row r="477" spans="1:12" x14ac:dyDescent="0.2">
      <c r="A477" s="12" t="str">
        <f t="shared" si="7"/>
        <v/>
      </c>
      <c r="B477" s="26"/>
      <c r="C477" s="26"/>
      <c r="D477" s="20"/>
      <c r="E477" s="20"/>
      <c r="F477" s="20"/>
      <c r="G477" s="86"/>
      <c r="H477" s="29"/>
      <c r="I477" s="108"/>
      <c r="J477" s="77"/>
      <c r="K477" s="92"/>
      <c r="L477" s="93"/>
    </row>
    <row r="478" spans="1:12" x14ac:dyDescent="0.2">
      <c r="A478" s="12" t="str">
        <f t="shared" si="7"/>
        <v/>
      </c>
      <c r="B478" s="26"/>
      <c r="C478" s="26"/>
      <c r="D478" s="20"/>
      <c r="E478" s="20"/>
      <c r="F478" s="20"/>
      <c r="G478" s="86"/>
      <c r="H478" s="29"/>
      <c r="I478" s="108"/>
      <c r="J478" s="77"/>
      <c r="K478" s="92"/>
      <c r="L478" s="93"/>
    </row>
    <row r="479" spans="1:12" x14ac:dyDescent="0.2">
      <c r="A479" s="12" t="str">
        <f t="shared" si="7"/>
        <v/>
      </c>
      <c r="B479" s="26"/>
      <c r="C479" s="26"/>
      <c r="D479" s="20"/>
      <c r="E479" s="20"/>
      <c r="F479" s="20"/>
      <c r="G479" s="86"/>
      <c r="H479" s="29"/>
      <c r="I479" s="108"/>
      <c r="J479" s="77"/>
      <c r="K479" s="92"/>
      <c r="L479" s="93"/>
    </row>
    <row r="480" spans="1:12" x14ac:dyDescent="0.2">
      <c r="A480" s="12" t="str">
        <f t="shared" si="7"/>
        <v/>
      </c>
      <c r="B480" s="26"/>
      <c r="C480" s="26"/>
      <c r="D480" s="20"/>
      <c r="E480" s="20"/>
      <c r="F480" s="20"/>
      <c r="G480" s="86"/>
      <c r="H480" s="29"/>
      <c r="I480" s="108"/>
      <c r="J480" s="77"/>
      <c r="K480" s="92"/>
      <c r="L480" s="93"/>
    </row>
    <row r="481" spans="1:12" x14ac:dyDescent="0.2">
      <c r="A481" s="12" t="str">
        <f t="shared" si="7"/>
        <v/>
      </c>
      <c r="B481" s="26"/>
      <c r="C481" s="26"/>
      <c r="D481" s="20"/>
      <c r="E481" s="20"/>
      <c r="F481" s="20"/>
      <c r="G481" s="86"/>
      <c r="H481" s="29"/>
      <c r="I481" s="108"/>
      <c r="J481" s="77"/>
      <c r="K481" s="92"/>
      <c r="L481" s="93"/>
    </row>
    <row r="482" spans="1:12" x14ac:dyDescent="0.2">
      <c r="A482" s="12" t="str">
        <f t="shared" si="7"/>
        <v/>
      </c>
      <c r="B482" s="26"/>
      <c r="C482" s="26"/>
      <c r="D482" s="20"/>
      <c r="E482" s="20"/>
      <c r="F482" s="20"/>
      <c r="G482" s="86"/>
      <c r="H482" s="29"/>
      <c r="I482" s="108"/>
      <c r="J482" s="77"/>
      <c r="K482" s="92"/>
      <c r="L482" s="93"/>
    </row>
    <row r="483" spans="1:12" x14ac:dyDescent="0.2">
      <c r="A483" s="12" t="str">
        <f t="shared" si="7"/>
        <v/>
      </c>
      <c r="B483" s="26"/>
      <c r="C483" s="26"/>
      <c r="D483" s="20"/>
      <c r="E483" s="20"/>
      <c r="F483" s="20"/>
      <c r="G483" s="86"/>
      <c r="H483" s="29"/>
      <c r="I483" s="108"/>
      <c r="J483" s="77"/>
      <c r="K483" s="92"/>
      <c r="L483" s="93"/>
    </row>
    <row r="484" spans="1:12" x14ac:dyDescent="0.2">
      <c r="A484" s="12" t="str">
        <f t="shared" si="7"/>
        <v/>
      </c>
      <c r="B484" s="26"/>
      <c r="C484" s="26"/>
      <c r="D484" s="20"/>
      <c r="E484" s="20"/>
      <c r="F484" s="20"/>
      <c r="G484" s="86"/>
      <c r="H484" s="29"/>
      <c r="I484" s="108"/>
      <c r="J484" s="77"/>
      <c r="K484" s="92"/>
      <c r="L484" s="93"/>
    </row>
    <row r="485" spans="1:12" x14ac:dyDescent="0.2">
      <c r="A485" s="12" t="str">
        <f t="shared" si="7"/>
        <v/>
      </c>
      <c r="B485" s="26"/>
      <c r="C485" s="26"/>
      <c r="D485" s="20"/>
      <c r="E485" s="20"/>
      <c r="F485" s="20"/>
      <c r="G485" s="86"/>
      <c r="H485" s="29"/>
      <c r="I485" s="108"/>
      <c r="J485" s="77"/>
      <c r="K485" s="92"/>
      <c r="L485" s="93"/>
    </row>
    <row r="486" spans="1:12" x14ac:dyDescent="0.2">
      <c r="A486" s="12" t="str">
        <f t="shared" si="7"/>
        <v/>
      </c>
      <c r="B486" s="26"/>
      <c r="C486" s="26"/>
      <c r="D486" s="20"/>
      <c r="E486" s="20"/>
      <c r="F486" s="20"/>
      <c r="G486" s="86"/>
      <c r="H486" s="29"/>
      <c r="I486" s="108"/>
      <c r="J486" s="77"/>
      <c r="K486" s="92"/>
      <c r="L486" s="93"/>
    </row>
    <row r="487" spans="1:12" x14ac:dyDescent="0.2">
      <c r="A487" s="12" t="str">
        <f t="shared" si="7"/>
        <v/>
      </c>
      <c r="B487" s="26"/>
      <c r="C487" s="26"/>
      <c r="D487" s="20"/>
      <c r="E487" s="20"/>
      <c r="F487" s="20"/>
      <c r="G487" s="86"/>
      <c r="H487" s="29"/>
      <c r="I487" s="108"/>
      <c r="J487" s="77"/>
      <c r="K487" s="92"/>
      <c r="L487" s="93"/>
    </row>
    <row r="488" spans="1:12" x14ac:dyDescent="0.2">
      <c r="A488" s="12" t="str">
        <f t="shared" si="7"/>
        <v/>
      </c>
      <c r="B488" s="26"/>
      <c r="C488" s="26"/>
      <c r="D488" s="20"/>
      <c r="E488" s="20"/>
      <c r="F488" s="20"/>
      <c r="G488" s="86"/>
      <c r="H488" s="29"/>
      <c r="I488" s="108"/>
      <c r="J488" s="77"/>
      <c r="K488" s="92"/>
      <c r="L488" s="93"/>
    </row>
    <row r="489" spans="1:12" x14ac:dyDescent="0.2">
      <c r="A489" s="12" t="str">
        <f t="shared" si="7"/>
        <v/>
      </c>
      <c r="B489" s="26"/>
      <c r="C489" s="26"/>
      <c r="D489" s="20"/>
      <c r="E489" s="20"/>
      <c r="F489" s="20"/>
      <c r="G489" s="86"/>
      <c r="H489" s="29"/>
      <c r="I489" s="108"/>
      <c r="J489" s="77"/>
      <c r="K489" s="92"/>
      <c r="L489" s="93"/>
    </row>
    <row r="490" spans="1:12" x14ac:dyDescent="0.2">
      <c r="A490" s="12" t="str">
        <f t="shared" si="7"/>
        <v/>
      </c>
      <c r="B490" s="26"/>
      <c r="C490" s="26"/>
      <c r="D490" s="20"/>
      <c r="E490" s="20"/>
      <c r="F490" s="20"/>
      <c r="G490" s="86"/>
      <c r="H490" s="29"/>
      <c r="I490" s="108"/>
      <c r="J490" s="77"/>
      <c r="K490" s="92"/>
      <c r="L490" s="93"/>
    </row>
    <row r="491" spans="1:12" x14ac:dyDescent="0.2">
      <c r="A491" s="12" t="str">
        <f t="shared" si="7"/>
        <v/>
      </c>
      <c r="B491" s="26"/>
      <c r="C491" s="26"/>
      <c r="D491" s="20"/>
      <c r="E491" s="20"/>
      <c r="F491" s="20"/>
      <c r="G491" s="86"/>
      <c r="H491" s="29"/>
      <c r="I491" s="108"/>
      <c r="J491" s="77"/>
      <c r="K491" s="92"/>
      <c r="L491" s="93"/>
    </row>
    <row r="492" spans="1:12" x14ac:dyDescent="0.2">
      <c r="A492" s="12" t="str">
        <f t="shared" si="7"/>
        <v/>
      </c>
      <c r="B492" s="26"/>
      <c r="C492" s="26"/>
      <c r="D492" s="20"/>
      <c r="E492" s="20"/>
      <c r="F492" s="20"/>
      <c r="G492" s="86"/>
      <c r="H492" s="29"/>
      <c r="I492" s="108"/>
      <c r="J492" s="77"/>
      <c r="K492" s="92"/>
      <c r="L492" s="93"/>
    </row>
    <row r="493" spans="1:12" x14ac:dyDescent="0.2">
      <c r="A493" s="12" t="str">
        <f t="shared" si="7"/>
        <v/>
      </c>
      <c r="B493" s="26"/>
      <c r="C493" s="26"/>
      <c r="D493" s="20"/>
      <c r="E493" s="20"/>
      <c r="F493" s="20"/>
      <c r="G493" s="86"/>
      <c r="H493" s="29"/>
      <c r="I493" s="108"/>
      <c r="J493" s="77"/>
      <c r="K493" s="92"/>
      <c r="L493" s="93"/>
    </row>
    <row r="494" spans="1:12" x14ac:dyDescent="0.2">
      <c r="A494" s="12" t="str">
        <f t="shared" si="7"/>
        <v/>
      </c>
      <c r="B494" s="26"/>
      <c r="C494" s="26"/>
      <c r="D494" s="20"/>
      <c r="E494" s="20"/>
      <c r="F494" s="20"/>
      <c r="G494" s="86"/>
      <c r="H494" s="29"/>
      <c r="I494" s="108"/>
      <c r="J494" s="77"/>
      <c r="K494" s="92"/>
      <c r="L494" s="93"/>
    </row>
    <row r="495" spans="1:12" x14ac:dyDescent="0.2">
      <c r="A495" s="12" t="str">
        <f t="shared" si="7"/>
        <v/>
      </c>
      <c r="B495" s="26"/>
      <c r="C495" s="26"/>
      <c r="D495" s="20"/>
      <c r="E495" s="20"/>
      <c r="F495" s="20"/>
      <c r="G495" s="86"/>
      <c r="H495" s="29"/>
      <c r="I495" s="108"/>
      <c r="J495" s="77"/>
      <c r="K495" s="92"/>
      <c r="L495" s="93"/>
    </row>
    <row r="496" spans="1:12" x14ac:dyDescent="0.2">
      <c r="A496" s="12" t="str">
        <f t="shared" si="7"/>
        <v/>
      </c>
      <c r="B496" s="26"/>
      <c r="C496" s="26"/>
      <c r="D496" s="20"/>
      <c r="E496" s="20"/>
      <c r="F496" s="20"/>
      <c r="G496" s="86"/>
      <c r="H496" s="29"/>
      <c r="I496" s="108"/>
      <c r="J496" s="77"/>
      <c r="K496" s="92"/>
      <c r="L496" s="93"/>
    </row>
    <row r="497" spans="1:12" x14ac:dyDescent="0.2">
      <c r="A497" s="12" t="str">
        <f t="shared" si="7"/>
        <v/>
      </c>
      <c r="B497" s="26"/>
      <c r="C497" s="26"/>
      <c r="D497" s="20"/>
      <c r="E497" s="20"/>
      <c r="F497" s="20"/>
      <c r="G497" s="86"/>
      <c r="H497" s="29"/>
      <c r="I497" s="108"/>
      <c r="J497" s="77"/>
      <c r="K497" s="92"/>
      <c r="L497" s="93"/>
    </row>
    <row r="498" spans="1:12" x14ac:dyDescent="0.2">
      <c r="A498" s="12" t="str">
        <f t="shared" si="7"/>
        <v/>
      </c>
      <c r="B498" s="26"/>
      <c r="C498" s="26"/>
      <c r="D498" s="20"/>
      <c r="E498" s="20"/>
      <c r="F498" s="20"/>
      <c r="G498" s="86"/>
      <c r="H498" s="29"/>
      <c r="I498" s="108"/>
      <c r="J498" s="77"/>
      <c r="K498" s="92"/>
      <c r="L498" s="93"/>
    </row>
    <row r="499" spans="1:12" x14ac:dyDescent="0.2">
      <c r="A499" s="12" t="str">
        <f t="shared" si="7"/>
        <v/>
      </c>
      <c r="B499" s="26"/>
      <c r="C499" s="26"/>
      <c r="D499" s="20"/>
      <c r="E499" s="20"/>
      <c r="F499" s="20"/>
      <c r="G499" s="86"/>
      <c r="H499" s="29"/>
      <c r="I499" s="108"/>
      <c r="J499" s="77"/>
      <c r="K499" s="92"/>
      <c r="L499" s="93"/>
    </row>
    <row r="500" spans="1:12" x14ac:dyDescent="0.2">
      <c r="A500" s="12" t="str">
        <f t="shared" si="7"/>
        <v/>
      </c>
      <c r="B500" s="28"/>
      <c r="C500" s="28"/>
      <c r="D500" s="21"/>
      <c r="E500" s="21"/>
      <c r="F500" s="21"/>
      <c r="G500" s="87"/>
      <c r="H500" s="30"/>
      <c r="I500" s="109"/>
      <c r="J500" s="78"/>
      <c r="K500" s="94"/>
      <c r="L500" s="95"/>
    </row>
    <row r="501" spans="1:12" x14ac:dyDescent="0.2">
      <c r="A501" s="2" t="str">
        <f t="shared" ref="A501:A518" si="8">IF(B501&lt;&gt;"",A500+1,"")</f>
        <v/>
      </c>
    </row>
    <row r="502" spans="1:12" x14ac:dyDescent="0.2">
      <c r="A502" s="2" t="str">
        <f t="shared" si="8"/>
        <v/>
      </c>
    </row>
    <row r="503" spans="1:12" x14ac:dyDescent="0.2">
      <c r="A503" s="2" t="str">
        <f t="shared" si="8"/>
        <v/>
      </c>
    </row>
    <row r="504" spans="1:12" x14ac:dyDescent="0.2">
      <c r="A504" s="2" t="str">
        <f t="shared" si="8"/>
        <v/>
      </c>
    </row>
    <row r="505" spans="1:12" x14ac:dyDescent="0.2">
      <c r="A505" s="2" t="str">
        <f t="shared" si="8"/>
        <v/>
      </c>
    </row>
    <row r="506" spans="1:12" x14ac:dyDescent="0.2">
      <c r="A506" s="2" t="str">
        <f t="shared" si="8"/>
        <v/>
      </c>
    </row>
    <row r="507" spans="1:12" x14ac:dyDescent="0.2">
      <c r="A507" s="2" t="str">
        <f t="shared" si="8"/>
        <v/>
      </c>
    </row>
    <row r="508" spans="1:12" x14ac:dyDescent="0.2">
      <c r="A508" s="2" t="str">
        <f t="shared" si="8"/>
        <v/>
      </c>
    </row>
    <row r="509" spans="1:12" x14ac:dyDescent="0.2">
      <c r="A509" s="2" t="str">
        <f t="shared" si="8"/>
        <v/>
      </c>
    </row>
    <row r="510" spans="1:12" x14ac:dyDescent="0.2">
      <c r="A510" s="2" t="str">
        <f t="shared" si="8"/>
        <v/>
      </c>
    </row>
    <row r="511" spans="1:12" x14ac:dyDescent="0.2">
      <c r="A511" s="2" t="str">
        <f t="shared" si="8"/>
        <v/>
      </c>
    </row>
    <row r="512" spans="1:12" x14ac:dyDescent="0.2">
      <c r="A512" s="2" t="str">
        <f t="shared" si="8"/>
        <v/>
      </c>
    </row>
    <row r="513" spans="1:1" x14ac:dyDescent="0.2">
      <c r="A513" s="2" t="str">
        <f t="shared" si="8"/>
        <v/>
      </c>
    </row>
    <row r="514" spans="1:1" x14ac:dyDescent="0.2">
      <c r="A514" s="2" t="str">
        <f t="shared" si="8"/>
        <v/>
      </c>
    </row>
    <row r="515" spans="1:1" x14ac:dyDescent="0.2">
      <c r="A515" s="2" t="str">
        <f t="shared" si="8"/>
        <v/>
      </c>
    </row>
    <row r="516" spans="1:1" x14ac:dyDescent="0.2">
      <c r="A516" s="2" t="str">
        <f t="shared" si="8"/>
        <v/>
      </c>
    </row>
    <row r="517" spans="1:1" x14ac:dyDescent="0.2">
      <c r="A517" s="2" t="str">
        <f t="shared" si="8"/>
        <v/>
      </c>
    </row>
    <row r="518" spans="1:1" x14ac:dyDescent="0.2">
      <c r="A518" s="2" t="str">
        <f t="shared" si="8"/>
        <v/>
      </c>
    </row>
    <row r="519" spans="1:1" x14ac:dyDescent="0.2">
      <c r="A519" s="2" t="str">
        <f t="shared" ref="A519:A557" si="9">IF(B519&lt;&gt;"",A518+1,"")</f>
        <v/>
      </c>
    </row>
    <row r="520" spans="1:1" x14ac:dyDescent="0.2">
      <c r="A520" s="2" t="str">
        <f t="shared" si="9"/>
        <v/>
      </c>
    </row>
    <row r="521" spans="1:1" x14ac:dyDescent="0.2">
      <c r="A521" s="2" t="str">
        <f t="shared" si="9"/>
        <v/>
      </c>
    </row>
    <row r="522" spans="1:1" x14ac:dyDescent="0.2">
      <c r="A522" s="2" t="str">
        <f t="shared" si="9"/>
        <v/>
      </c>
    </row>
    <row r="523" spans="1:1" x14ac:dyDescent="0.2">
      <c r="A523" s="2" t="str">
        <f t="shared" si="9"/>
        <v/>
      </c>
    </row>
    <row r="524" spans="1:1" x14ac:dyDescent="0.2">
      <c r="A524" s="2" t="str">
        <f t="shared" si="9"/>
        <v/>
      </c>
    </row>
    <row r="525" spans="1:1" x14ac:dyDescent="0.2">
      <c r="A525" s="2" t="str">
        <f t="shared" si="9"/>
        <v/>
      </c>
    </row>
    <row r="526" spans="1:1" x14ac:dyDescent="0.2">
      <c r="A526" s="2" t="str">
        <f t="shared" si="9"/>
        <v/>
      </c>
    </row>
    <row r="527" spans="1:1" x14ac:dyDescent="0.2">
      <c r="A527" s="2" t="str">
        <f t="shared" si="9"/>
        <v/>
      </c>
    </row>
    <row r="528" spans="1:1" x14ac:dyDescent="0.2">
      <c r="A528" s="2" t="str">
        <f t="shared" si="9"/>
        <v/>
      </c>
    </row>
    <row r="529" spans="1:1" x14ac:dyDescent="0.2">
      <c r="A529" s="2" t="str">
        <f t="shared" si="9"/>
        <v/>
      </c>
    </row>
    <row r="530" spans="1:1" x14ac:dyDescent="0.2">
      <c r="A530" s="2" t="str">
        <f t="shared" si="9"/>
        <v/>
      </c>
    </row>
    <row r="531" spans="1:1" x14ac:dyDescent="0.2">
      <c r="A531" s="2" t="str">
        <f t="shared" si="9"/>
        <v/>
      </c>
    </row>
    <row r="532" spans="1:1" x14ac:dyDescent="0.2">
      <c r="A532" s="2" t="str">
        <f t="shared" si="9"/>
        <v/>
      </c>
    </row>
    <row r="533" spans="1:1" x14ac:dyDescent="0.2">
      <c r="A533" s="2" t="str">
        <f t="shared" si="9"/>
        <v/>
      </c>
    </row>
    <row r="534" spans="1:1" x14ac:dyDescent="0.2">
      <c r="A534" s="2" t="str">
        <f t="shared" si="9"/>
        <v/>
      </c>
    </row>
    <row r="535" spans="1:1" x14ac:dyDescent="0.2">
      <c r="A535" s="2" t="str">
        <f t="shared" si="9"/>
        <v/>
      </c>
    </row>
    <row r="536" spans="1:1" x14ac:dyDescent="0.2">
      <c r="A536" s="2" t="str">
        <f t="shared" si="9"/>
        <v/>
      </c>
    </row>
    <row r="537" spans="1:1" x14ac:dyDescent="0.2">
      <c r="A537" s="2" t="str">
        <f t="shared" si="9"/>
        <v/>
      </c>
    </row>
    <row r="538" spans="1:1" x14ac:dyDescent="0.2">
      <c r="A538" s="2" t="str">
        <f t="shared" si="9"/>
        <v/>
      </c>
    </row>
    <row r="539" spans="1:1" x14ac:dyDescent="0.2">
      <c r="A539" s="2" t="str">
        <f t="shared" si="9"/>
        <v/>
      </c>
    </row>
    <row r="540" spans="1:1" x14ac:dyDescent="0.2">
      <c r="A540" s="2" t="str">
        <f t="shared" si="9"/>
        <v/>
      </c>
    </row>
    <row r="541" spans="1:1" x14ac:dyDescent="0.2">
      <c r="A541" s="2" t="str">
        <f t="shared" si="9"/>
        <v/>
      </c>
    </row>
    <row r="542" spans="1:1" x14ac:dyDescent="0.2">
      <c r="A542" s="2" t="str">
        <f t="shared" si="9"/>
        <v/>
      </c>
    </row>
    <row r="543" spans="1:1" x14ac:dyDescent="0.2">
      <c r="A543" s="2" t="str">
        <f t="shared" si="9"/>
        <v/>
      </c>
    </row>
    <row r="544" spans="1:1" x14ac:dyDescent="0.2">
      <c r="A544" s="2" t="str">
        <f t="shared" si="9"/>
        <v/>
      </c>
    </row>
    <row r="545" spans="1:1" x14ac:dyDescent="0.2">
      <c r="A545" s="2" t="str">
        <f t="shared" si="9"/>
        <v/>
      </c>
    </row>
    <row r="546" spans="1:1" x14ac:dyDescent="0.2">
      <c r="A546" s="2" t="str">
        <f t="shared" si="9"/>
        <v/>
      </c>
    </row>
    <row r="547" spans="1:1" x14ac:dyDescent="0.2">
      <c r="A547" s="2" t="str">
        <f t="shared" si="9"/>
        <v/>
      </c>
    </row>
    <row r="548" spans="1:1" x14ac:dyDescent="0.2">
      <c r="A548" s="2" t="str">
        <f t="shared" si="9"/>
        <v/>
      </c>
    </row>
    <row r="549" spans="1:1" x14ac:dyDescent="0.2">
      <c r="A549" s="2" t="str">
        <f t="shared" si="9"/>
        <v/>
      </c>
    </row>
    <row r="550" spans="1:1" x14ac:dyDescent="0.2">
      <c r="A550" s="2" t="str">
        <f t="shared" si="9"/>
        <v/>
      </c>
    </row>
    <row r="551" spans="1:1" x14ac:dyDescent="0.2">
      <c r="A551" s="2" t="str">
        <f t="shared" si="9"/>
        <v/>
      </c>
    </row>
    <row r="552" spans="1:1" x14ac:dyDescent="0.2">
      <c r="A552" s="2" t="str">
        <f t="shared" si="9"/>
        <v/>
      </c>
    </row>
    <row r="553" spans="1:1" x14ac:dyDescent="0.2">
      <c r="A553" s="2" t="str">
        <f t="shared" si="9"/>
        <v/>
      </c>
    </row>
    <row r="554" spans="1:1" x14ac:dyDescent="0.2">
      <c r="A554" s="2" t="str">
        <f t="shared" si="9"/>
        <v/>
      </c>
    </row>
    <row r="555" spans="1:1" x14ac:dyDescent="0.2">
      <c r="A555" s="2" t="str">
        <f t="shared" si="9"/>
        <v/>
      </c>
    </row>
    <row r="556" spans="1:1" x14ac:dyDescent="0.2">
      <c r="A556" s="2" t="str">
        <f t="shared" si="9"/>
        <v/>
      </c>
    </row>
    <row r="557" spans="1:1" x14ac:dyDescent="0.2">
      <c r="A557" s="2" t="str">
        <f t="shared" si="9"/>
        <v/>
      </c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O500"/>
  <sheetViews>
    <sheetView showGridLines="0" zoomScaleNormal="10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9" width="6.6640625" customWidth="1"/>
    <col min="10" max="10" width="3.88671875" customWidth="1"/>
    <col min="11" max="12" width="4.33203125" style="2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42</v>
      </c>
      <c r="D1" s="16"/>
      <c r="E1" s="16"/>
      <c r="F1" s="16"/>
      <c r="G1" s="18"/>
      <c r="H1" s="16"/>
      <c r="I1" s="16"/>
      <c r="J1" s="18"/>
    </row>
    <row r="2" spans="1:15" ht="6.75" customHeight="1" x14ac:dyDescent="0.2">
      <c r="A2" s="9"/>
      <c r="B2" s="6"/>
      <c r="C2" s="7"/>
      <c r="D2" s="7"/>
      <c r="E2" s="7"/>
      <c r="F2" s="7"/>
      <c r="G2" s="7"/>
      <c r="H2" s="7"/>
      <c r="I2" s="7"/>
      <c r="J2" s="8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117</v>
      </c>
      <c r="J3" s="11" t="s">
        <v>9</v>
      </c>
      <c r="K3" s="11" t="s">
        <v>101</v>
      </c>
      <c r="L3" s="11" t="s">
        <v>100</v>
      </c>
    </row>
    <row r="4" spans="1:15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22"/>
      <c r="I4" s="106"/>
      <c r="J4" s="76"/>
      <c r="K4" s="90"/>
      <c r="L4" s="91"/>
      <c r="O4" s="79" t="s">
        <v>25</v>
      </c>
    </row>
    <row r="5" spans="1:15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22"/>
      <c r="I5" s="106"/>
      <c r="J5" s="76"/>
      <c r="K5" s="92"/>
      <c r="L5" s="93"/>
      <c r="O5" s="79" t="s">
        <v>26</v>
      </c>
    </row>
    <row r="6" spans="1:15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22"/>
      <c r="I6" s="106"/>
      <c r="J6" s="77"/>
      <c r="K6" s="92"/>
      <c r="L6" s="93"/>
      <c r="O6" s="79" t="s">
        <v>27</v>
      </c>
    </row>
    <row r="7" spans="1:15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22"/>
      <c r="I7" s="106"/>
      <c r="J7" s="76"/>
      <c r="K7" s="92"/>
      <c r="L7" s="93"/>
    </row>
    <row r="8" spans="1:15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22"/>
      <c r="I8" s="106"/>
      <c r="J8" s="77"/>
      <c r="K8" s="92"/>
      <c r="L8" s="93"/>
      <c r="O8" s="79" t="s">
        <v>99</v>
      </c>
    </row>
    <row r="9" spans="1:15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22"/>
      <c r="I9" s="106"/>
      <c r="J9" s="77"/>
      <c r="K9" s="92"/>
      <c r="L9" s="93"/>
    </row>
    <row r="10" spans="1:15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22"/>
      <c r="I10" s="106"/>
      <c r="J10" s="77"/>
      <c r="K10" s="92"/>
      <c r="L10" s="93"/>
    </row>
    <row r="11" spans="1:15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22"/>
      <c r="I11" s="106"/>
      <c r="J11" s="76"/>
      <c r="K11" s="92"/>
      <c r="L11" s="93"/>
    </row>
    <row r="12" spans="1:15" x14ac:dyDescent="0.2">
      <c r="A12" s="13" t="str">
        <f t="shared" si="0"/>
        <v/>
      </c>
      <c r="B12" s="24"/>
      <c r="C12" s="24"/>
      <c r="D12" s="19"/>
      <c r="E12" s="19"/>
      <c r="F12" s="19"/>
      <c r="G12" s="73"/>
      <c r="H12" s="22"/>
      <c r="I12" s="106"/>
      <c r="J12" s="76"/>
      <c r="K12" s="92"/>
      <c r="L12" s="93"/>
    </row>
    <row r="13" spans="1:15" x14ac:dyDescent="0.2">
      <c r="A13" s="13" t="str">
        <f t="shared" si="0"/>
        <v/>
      </c>
      <c r="B13" s="24"/>
      <c r="C13" s="24"/>
      <c r="D13" s="19"/>
      <c r="E13" s="19"/>
      <c r="F13" s="19"/>
      <c r="G13" s="73"/>
      <c r="H13" s="22"/>
      <c r="I13" s="106"/>
      <c r="J13" s="76"/>
      <c r="K13" s="92"/>
      <c r="L13" s="93"/>
    </row>
    <row r="14" spans="1:15" x14ac:dyDescent="0.2">
      <c r="A14" s="13" t="str">
        <f t="shared" si="0"/>
        <v/>
      </c>
      <c r="B14" s="24"/>
      <c r="C14" s="24"/>
      <c r="D14" s="19"/>
      <c r="E14" s="19"/>
      <c r="F14" s="19"/>
      <c r="G14" s="73"/>
      <c r="H14" s="22"/>
      <c r="I14" s="106"/>
      <c r="J14" s="76"/>
      <c r="K14" s="92"/>
      <c r="L14" s="93"/>
    </row>
    <row r="15" spans="1:15" x14ac:dyDescent="0.2">
      <c r="A15" s="13" t="str">
        <f t="shared" si="0"/>
        <v/>
      </c>
      <c r="B15" s="24"/>
      <c r="C15" s="24"/>
      <c r="D15" s="19"/>
      <c r="E15" s="19"/>
      <c r="F15" s="19"/>
      <c r="G15" s="73"/>
      <c r="H15" s="22"/>
      <c r="I15" s="106"/>
      <c r="J15" s="76"/>
      <c r="K15" s="92"/>
      <c r="L15" s="93"/>
    </row>
    <row r="16" spans="1:15" x14ac:dyDescent="0.2">
      <c r="A16" s="13" t="str">
        <f t="shared" si="0"/>
        <v/>
      </c>
      <c r="B16" s="24"/>
      <c r="C16" s="24"/>
      <c r="D16" s="19"/>
      <c r="E16" s="19"/>
      <c r="F16" s="19"/>
      <c r="G16" s="73"/>
      <c r="H16" s="22"/>
      <c r="I16" s="106"/>
      <c r="J16" s="76"/>
      <c r="K16" s="92"/>
      <c r="L16" s="93"/>
    </row>
    <row r="17" spans="1:12" x14ac:dyDescent="0.2">
      <c r="A17" s="13" t="str">
        <f t="shared" si="0"/>
        <v/>
      </c>
      <c r="B17" s="24"/>
      <c r="C17" s="24"/>
      <c r="D17" s="19"/>
      <c r="E17" s="19"/>
      <c r="F17" s="19"/>
      <c r="G17" s="73"/>
      <c r="H17" s="22"/>
      <c r="I17" s="106"/>
      <c r="J17" s="76"/>
      <c r="K17" s="92"/>
      <c r="L17" s="93"/>
    </row>
    <row r="18" spans="1:12" x14ac:dyDescent="0.2">
      <c r="A18" s="13" t="str">
        <f t="shared" si="0"/>
        <v/>
      </c>
      <c r="B18" s="24"/>
      <c r="C18" s="24"/>
      <c r="D18" s="19"/>
      <c r="E18" s="19"/>
      <c r="F18" s="19"/>
      <c r="G18" s="73"/>
      <c r="H18" s="22"/>
      <c r="I18" s="106"/>
      <c r="J18" s="76"/>
      <c r="K18" s="92"/>
      <c r="L18" s="93"/>
    </row>
    <row r="19" spans="1:12" x14ac:dyDescent="0.2">
      <c r="A19" s="13" t="str">
        <f t="shared" si="0"/>
        <v/>
      </c>
      <c r="B19" s="24"/>
      <c r="C19" s="24"/>
      <c r="D19" s="19"/>
      <c r="E19" s="19"/>
      <c r="F19" s="19"/>
      <c r="G19" s="73"/>
      <c r="H19" s="22"/>
      <c r="I19" s="106"/>
      <c r="J19" s="76"/>
      <c r="K19" s="92"/>
      <c r="L19" s="93"/>
    </row>
    <row r="20" spans="1:12" x14ac:dyDescent="0.2">
      <c r="A20" s="13" t="str">
        <f t="shared" si="0"/>
        <v/>
      </c>
      <c r="B20" s="24"/>
      <c r="C20" s="24"/>
      <c r="D20" s="19"/>
      <c r="E20" s="19"/>
      <c r="F20" s="19"/>
      <c r="G20" s="73"/>
      <c r="H20" s="22"/>
      <c r="I20" s="106"/>
      <c r="J20" s="76"/>
      <c r="K20" s="92"/>
      <c r="L20" s="93"/>
    </row>
    <row r="21" spans="1:12" x14ac:dyDescent="0.2">
      <c r="A21" s="13" t="str">
        <f t="shared" si="0"/>
        <v/>
      </c>
      <c r="B21" s="24"/>
      <c r="C21" s="24"/>
      <c r="D21" s="19"/>
      <c r="E21" s="19"/>
      <c r="F21" s="19"/>
      <c r="G21" s="73"/>
      <c r="H21" s="22"/>
      <c r="I21" s="106"/>
      <c r="J21" s="76"/>
      <c r="K21" s="92"/>
      <c r="L21" s="93"/>
    </row>
    <row r="22" spans="1:12" x14ac:dyDescent="0.2">
      <c r="A22" s="13" t="str">
        <f t="shared" si="0"/>
        <v/>
      </c>
      <c r="B22" s="24"/>
      <c r="C22" s="24"/>
      <c r="D22" s="19"/>
      <c r="E22" s="19"/>
      <c r="F22" s="19"/>
      <c r="G22" s="73"/>
      <c r="H22" s="22"/>
      <c r="I22" s="106"/>
      <c r="J22" s="76"/>
      <c r="K22" s="92"/>
      <c r="L22" s="93"/>
    </row>
    <row r="23" spans="1:12" x14ac:dyDescent="0.2">
      <c r="A23" s="13" t="str">
        <f t="shared" si="0"/>
        <v/>
      </c>
      <c r="B23" s="24"/>
      <c r="C23" s="24"/>
      <c r="D23" s="19"/>
      <c r="E23" s="19"/>
      <c r="F23" s="19"/>
      <c r="G23" s="73"/>
      <c r="H23" s="22"/>
      <c r="I23" s="106"/>
      <c r="J23" s="76"/>
      <c r="K23" s="92"/>
      <c r="L23" s="93"/>
    </row>
    <row r="24" spans="1:12" x14ac:dyDescent="0.2">
      <c r="A24" s="13" t="str">
        <f t="shared" si="0"/>
        <v/>
      </c>
      <c r="B24" s="24"/>
      <c r="C24" s="24"/>
      <c r="D24" s="19"/>
      <c r="E24" s="19"/>
      <c r="F24" s="19"/>
      <c r="G24" s="73"/>
      <c r="H24" s="22"/>
      <c r="I24" s="106"/>
      <c r="J24" s="76"/>
      <c r="K24" s="92"/>
      <c r="L24" s="93"/>
    </row>
    <row r="25" spans="1:12" x14ac:dyDescent="0.2">
      <c r="A25" s="13" t="str">
        <f t="shared" si="0"/>
        <v/>
      </c>
      <c r="B25" s="24"/>
      <c r="C25" s="24"/>
      <c r="D25" s="19"/>
      <c r="E25" s="19"/>
      <c r="F25" s="19"/>
      <c r="G25" s="73"/>
      <c r="H25" s="22"/>
      <c r="I25" s="106"/>
      <c r="J25" s="76"/>
      <c r="K25" s="92"/>
      <c r="L25" s="93"/>
    </row>
    <row r="26" spans="1:12" x14ac:dyDescent="0.2">
      <c r="A26" s="13" t="str">
        <f t="shared" si="0"/>
        <v/>
      </c>
      <c r="B26" s="24"/>
      <c r="C26" s="24"/>
      <c r="D26" s="19"/>
      <c r="E26" s="19"/>
      <c r="F26" s="19"/>
      <c r="G26" s="73"/>
      <c r="H26" s="22"/>
      <c r="I26" s="106"/>
      <c r="J26" s="76"/>
      <c r="K26" s="92"/>
      <c r="L26" s="93"/>
    </row>
    <row r="27" spans="1:12" x14ac:dyDescent="0.2">
      <c r="A27" s="13" t="str">
        <f t="shared" si="0"/>
        <v/>
      </c>
      <c r="B27" s="26"/>
      <c r="C27" s="26"/>
      <c r="D27" s="20"/>
      <c r="E27" s="20"/>
      <c r="F27" s="20"/>
      <c r="G27" s="74"/>
      <c r="H27" s="23"/>
      <c r="I27" s="107"/>
      <c r="J27" s="77"/>
      <c r="K27" s="92"/>
      <c r="L27" s="93"/>
    </row>
    <row r="28" spans="1:12" x14ac:dyDescent="0.2">
      <c r="A28" s="13" t="str">
        <f t="shared" si="0"/>
        <v/>
      </c>
      <c r="B28" s="26"/>
      <c r="C28" s="26"/>
      <c r="D28" s="20"/>
      <c r="E28" s="20"/>
      <c r="F28" s="20"/>
      <c r="G28" s="74"/>
      <c r="H28" s="23"/>
      <c r="I28" s="107"/>
      <c r="J28" s="77"/>
      <c r="K28" s="92"/>
      <c r="L28" s="93"/>
    </row>
    <row r="29" spans="1:12" x14ac:dyDescent="0.2">
      <c r="A29" s="13" t="str">
        <f t="shared" si="0"/>
        <v/>
      </c>
      <c r="B29" s="26"/>
      <c r="C29" s="26"/>
      <c r="D29" s="20"/>
      <c r="E29" s="20"/>
      <c r="F29" s="20"/>
      <c r="G29" s="74"/>
      <c r="H29" s="23"/>
      <c r="I29" s="107"/>
      <c r="J29" s="77"/>
      <c r="K29" s="92"/>
      <c r="L29" s="93"/>
    </row>
    <row r="30" spans="1:12" x14ac:dyDescent="0.2">
      <c r="A30" s="13" t="str">
        <f t="shared" si="0"/>
        <v/>
      </c>
      <c r="B30" s="26"/>
      <c r="C30" s="26"/>
      <c r="D30" s="20"/>
      <c r="E30" s="20"/>
      <c r="F30" s="20"/>
      <c r="G30" s="74"/>
      <c r="H30" s="23"/>
      <c r="I30" s="107"/>
      <c r="J30" s="77"/>
      <c r="K30" s="92"/>
      <c r="L30" s="93"/>
    </row>
    <row r="31" spans="1:12" x14ac:dyDescent="0.2">
      <c r="A31" s="13" t="str">
        <f t="shared" si="0"/>
        <v/>
      </c>
      <c r="B31" s="26"/>
      <c r="C31" s="26"/>
      <c r="D31" s="20"/>
      <c r="E31" s="20"/>
      <c r="F31" s="20"/>
      <c r="G31" s="74"/>
      <c r="H31" s="23"/>
      <c r="I31" s="107"/>
      <c r="J31" s="77"/>
      <c r="K31" s="92"/>
      <c r="L31" s="93"/>
    </row>
    <row r="32" spans="1:12" x14ac:dyDescent="0.2">
      <c r="A32" s="13" t="str">
        <f t="shared" si="0"/>
        <v/>
      </c>
      <c r="B32" s="26"/>
      <c r="C32" s="26"/>
      <c r="D32" s="20"/>
      <c r="E32" s="20"/>
      <c r="F32" s="20"/>
      <c r="G32" s="74"/>
      <c r="H32" s="23"/>
      <c r="I32" s="107"/>
      <c r="J32" s="77"/>
      <c r="K32" s="92"/>
      <c r="L32" s="93"/>
    </row>
    <row r="33" spans="1:12" x14ac:dyDescent="0.2">
      <c r="A33" s="13" t="str">
        <f t="shared" si="0"/>
        <v/>
      </c>
      <c r="B33" s="26"/>
      <c r="C33" s="26"/>
      <c r="D33" s="20"/>
      <c r="E33" s="20"/>
      <c r="F33" s="20"/>
      <c r="G33" s="74"/>
      <c r="H33" s="23"/>
      <c r="I33" s="107"/>
      <c r="J33" s="77"/>
      <c r="K33" s="92"/>
      <c r="L33" s="93"/>
    </row>
    <row r="34" spans="1:12" x14ac:dyDescent="0.2">
      <c r="A34" s="13" t="str">
        <f t="shared" si="0"/>
        <v/>
      </c>
      <c r="B34" s="26"/>
      <c r="C34" s="26"/>
      <c r="D34" s="20"/>
      <c r="E34" s="20"/>
      <c r="F34" s="20"/>
      <c r="G34" s="74"/>
      <c r="H34" s="23"/>
      <c r="I34" s="107"/>
      <c r="J34" s="77"/>
      <c r="K34" s="92"/>
      <c r="L34" s="93"/>
    </row>
    <row r="35" spans="1:12" x14ac:dyDescent="0.2">
      <c r="A35" s="13" t="str">
        <f t="shared" si="0"/>
        <v/>
      </c>
      <c r="B35" s="26"/>
      <c r="C35" s="26"/>
      <c r="D35" s="20"/>
      <c r="E35" s="20"/>
      <c r="F35" s="20"/>
      <c r="G35" s="74"/>
      <c r="H35" s="23"/>
      <c r="I35" s="107"/>
      <c r="J35" s="77"/>
      <c r="K35" s="92"/>
      <c r="L35" s="93"/>
    </row>
    <row r="36" spans="1:12" x14ac:dyDescent="0.2">
      <c r="A36" s="13" t="str">
        <f t="shared" si="0"/>
        <v/>
      </c>
      <c r="B36" s="26"/>
      <c r="C36" s="26"/>
      <c r="D36" s="20"/>
      <c r="E36" s="20"/>
      <c r="F36" s="20"/>
      <c r="G36" s="74"/>
      <c r="H36" s="23"/>
      <c r="I36" s="107"/>
      <c r="J36" s="77"/>
      <c r="K36" s="92"/>
      <c r="L36" s="93"/>
    </row>
    <row r="37" spans="1:12" x14ac:dyDescent="0.2">
      <c r="A37" s="13" t="str">
        <f t="shared" si="0"/>
        <v/>
      </c>
      <c r="B37" s="26"/>
      <c r="C37" s="26"/>
      <c r="D37" s="20"/>
      <c r="E37" s="20"/>
      <c r="F37" s="20"/>
      <c r="G37" s="74"/>
      <c r="H37" s="23"/>
      <c r="I37" s="107"/>
      <c r="J37" s="77"/>
      <c r="K37" s="92"/>
      <c r="L37" s="93"/>
    </row>
    <row r="38" spans="1:12" x14ac:dyDescent="0.2">
      <c r="A38" s="13" t="str">
        <f t="shared" si="0"/>
        <v/>
      </c>
      <c r="B38" s="26"/>
      <c r="C38" s="26"/>
      <c r="D38" s="20"/>
      <c r="E38" s="20"/>
      <c r="F38" s="20"/>
      <c r="G38" s="74"/>
      <c r="H38" s="23"/>
      <c r="I38" s="107"/>
      <c r="J38" s="77"/>
      <c r="K38" s="92"/>
      <c r="L38" s="93"/>
    </row>
    <row r="39" spans="1:12" x14ac:dyDescent="0.2">
      <c r="A39" s="13" t="str">
        <f t="shared" si="0"/>
        <v/>
      </c>
      <c r="B39" s="26"/>
      <c r="C39" s="26"/>
      <c r="D39" s="20"/>
      <c r="E39" s="20"/>
      <c r="F39" s="20"/>
      <c r="G39" s="74"/>
      <c r="H39" s="23"/>
      <c r="I39" s="107"/>
      <c r="J39" s="77"/>
      <c r="K39" s="92"/>
      <c r="L39" s="93"/>
    </row>
    <row r="40" spans="1:12" x14ac:dyDescent="0.2">
      <c r="A40" s="13" t="str">
        <f t="shared" si="0"/>
        <v/>
      </c>
      <c r="B40" s="26"/>
      <c r="C40" s="26"/>
      <c r="D40" s="20"/>
      <c r="E40" s="20"/>
      <c r="F40" s="20"/>
      <c r="G40" s="74"/>
      <c r="H40" s="23"/>
      <c r="I40" s="107"/>
      <c r="J40" s="77"/>
      <c r="K40" s="92"/>
      <c r="L40" s="93"/>
    </row>
    <row r="41" spans="1:12" x14ac:dyDescent="0.2">
      <c r="A41" s="13" t="str">
        <f t="shared" si="0"/>
        <v/>
      </c>
      <c r="B41" s="26"/>
      <c r="C41" s="26"/>
      <c r="D41" s="20"/>
      <c r="E41" s="20"/>
      <c r="F41" s="20"/>
      <c r="G41" s="74"/>
      <c r="H41" s="23"/>
      <c r="I41" s="107"/>
      <c r="J41" s="77"/>
      <c r="K41" s="92"/>
      <c r="L41" s="93"/>
    </row>
    <row r="42" spans="1:12" x14ac:dyDescent="0.2">
      <c r="A42" s="13" t="str">
        <f t="shared" si="0"/>
        <v/>
      </c>
      <c r="B42" s="26"/>
      <c r="C42" s="26"/>
      <c r="D42" s="20"/>
      <c r="E42" s="20"/>
      <c r="F42" s="20"/>
      <c r="G42" s="74"/>
      <c r="H42" s="23"/>
      <c r="I42" s="107"/>
      <c r="J42" s="77"/>
      <c r="K42" s="92"/>
      <c r="L42" s="93"/>
    </row>
    <row r="43" spans="1:12" x14ac:dyDescent="0.2">
      <c r="A43" s="13" t="str">
        <f t="shared" si="0"/>
        <v/>
      </c>
      <c r="B43" s="26"/>
      <c r="C43" s="26"/>
      <c r="D43" s="20"/>
      <c r="E43" s="20"/>
      <c r="F43" s="20"/>
      <c r="G43" s="74"/>
      <c r="H43" s="23"/>
      <c r="I43" s="107"/>
      <c r="J43" s="77"/>
      <c r="K43" s="92"/>
      <c r="L43" s="93"/>
    </row>
    <row r="44" spans="1:12" x14ac:dyDescent="0.2">
      <c r="A44" s="13" t="str">
        <f t="shared" si="0"/>
        <v/>
      </c>
      <c r="B44" s="26"/>
      <c r="C44" s="26"/>
      <c r="D44" s="20"/>
      <c r="E44" s="20"/>
      <c r="F44" s="20"/>
      <c r="G44" s="74"/>
      <c r="H44" s="29"/>
      <c r="I44" s="108"/>
      <c r="J44" s="77"/>
      <c r="K44" s="92"/>
      <c r="L44" s="93"/>
    </row>
    <row r="45" spans="1:12" x14ac:dyDescent="0.2">
      <c r="A45" s="13" t="str">
        <f t="shared" si="0"/>
        <v/>
      </c>
      <c r="B45" s="26"/>
      <c r="C45" s="26"/>
      <c r="D45" s="20"/>
      <c r="E45" s="20"/>
      <c r="F45" s="20"/>
      <c r="G45" s="74"/>
      <c r="H45" s="29"/>
      <c r="I45" s="108"/>
      <c r="J45" s="77"/>
      <c r="K45" s="92"/>
      <c r="L45" s="93"/>
    </row>
    <row r="46" spans="1:12" x14ac:dyDescent="0.2">
      <c r="A46" s="13" t="str">
        <f t="shared" si="0"/>
        <v/>
      </c>
      <c r="B46" s="26"/>
      <c r="C46" s="26"/>
      <c r="D46" s="20"/>
      <c r="E46" s="20"/>
      <c r="F46" s="20"/>
      <c r="G46" s="74"/>
      <c r="H46" s="29"/>
      <c r="I46" s="108"/>
      <c r="J46" s="77"/>
      <c r="K46" s="92"/>
      <c r="L46" s="93"/>
    </row>
    <row r="47" spans="1:12" x14ac:dyDescent="0.2">
      <c r="A47" s="13" t="str">
        <f t="shared" si="0"/>
        <v/>
      </c>
      <c r="B47" s="26"/>
      <c r="C47" s="26"/>
      <c r="D47" s="20"/>
      <c r="E47" s="20"/>
      <c r="F47" s="20"/>
      <c r="G47" s="74"/>
      <c r="H47" s="29"/>
      <c r="I47" s="108"/>
      <c r="J47" s="77"/>
      <c r="K47" s="92"/>
      <c r="L47" s="93"/>
    </row>
    <row r="48" spans="1:12" x14ac:dyDescent="0.2">
      <c r="A48" s="13" t="str">
        <f t="shared" si="0"/>
        <v/>
      </c>
      <c r="B48" s="26"/>
      <c r="C48" s="26"/>
      <c r="D48" s="20"/>
      <c r="E48" s="20"/>
      <c r="F48" s="20"/>
      <c r="G48" s="74"/>
      <c r="H48" s="29"/>
      <c r="I48" s="108"/>
      <c r="J48" s="77"/>
      <c r="K48" s="92"/>
      <c r="L48" s="93"/>
    </row>
    <row r="49" spans="1:12" x14ac:dyDescent="0.2">
      <c r="A49" s="13" t="str">
        <f t="shared" si="0"/>
        <v/>
      </c>
      <c r="B49" s="26"/>
      <c r="C49" s="26"/>
      <c r="D49" s="20"/>
      <c r="E49" s="20"/>
      <c r="F49" s="20"/>
      <c r="G49" s="74"/>
      <c r="H49" s="29"/>
      <c r="I49" s="108"/>
      <c r="J49" s="77"/>
      <c r="K49" s="92"/>
      <c r="L49" s="93"/>
    </row>
    <row r="50" spans="1:12" x14ac:dyDescent="0.2">
      <c r="A50" s="13" t="str">
        <f t="shared" si="0"/>
        <v/>
      </c>
      <c r="B50" s="26"/>
      <c r="C50" s="26"/>
      <c r="D50" s="20"/>
      <c r="E50" s="20"/>
      <c r="F50" s="20"/>
      <c r="G50" s="74"/>
      <c r="H50" s="29"/>
      <c r="I50" s="108"/>
      <c r="J50" s="77"/>
      <c r="K50" s="92"/>
      <c r="L50" s="93"/>
    </row>
    <row r="51" spans="1:12" x14ac:dyDescent="0.2">
      <c r="A51" s="13" t="str">
        <f t="shared" si="0"/>
        <v/>
      </c>
      <c r="B51" s="26"/>
      <c r="C51" s="26"/>
      <c r="D51" s="20"/>
      <c r="E51" s="20"/>
      <c r="F51" s="20"/>
      <c r="G51" s="74"/>
      <c r="H51" s="29"/>
      <c r="I51" s="108"/>
      <c r="J51" s="77"/>
      <c r="K51" s="92"/>
      <c r="L51" s="93"/>
    </row>
    <row r="52" spans="1:12" x14ac:dyDescent="0.2">
      <c r="A52" s="13" t="str">
        <f t="shared" si="0"/>
        <v/>
      </c>
      <c r="B52" s="26"/>
      <c r="C52" s="26"/>
      <c r="D52" s="20"/>
      <c r="E52" s="20"/>
      <c r="F52" s="20"/>
      <c r="G52" s="74"/>
      <c r="H52" s="29"/>
      <c r="I52" s="108"/>
      <c r="J52" s="77"/>
      <c r="K52" s="92"/>
      <c r="L52" s="93"/>
    </row>
    <row r="53" spans="1:12" x14ac:dyDescent="0.2">
      <c r="A53" s="13" t="str">
        <f t="shared" si="0"/>
        <v/>
      </c>
      <c r="B53" s="26"/>
      <c r="C53" s="26"/>
      <c r="D53" s="20"/>
      <c r="E53" s="20"/>
      <c r="F53" s="20"/>
      <c r="G53" s="74"/>
      <c r="H53" s="29"/>
      <c r="I53" s="108"/>
      <c r="J53" s="77"/>
      <c r="K53" s="92"/>
      <c r="L53" s="93"/>
    </row>
    <row r="54" spans="1:12" x14ac:dyDescent="0.2">
      <c r="A54" s="13" t="str">
        <f t="shared" si="0"/>
        <v/>
      </c>
      <c r="B54" s="26"/>
      <c r="C54" s="26"/>
      <c r="D54" s="20"/>
      <c r="E54" s="20"/>
      <c r="F54" s="20"/>
      <c r="G54" s="74"/>
      <c r="H54" s="29"/>
      <c r="I54" s="108"/>
      <c r="J54" s="77"/>
      <c r="K54" s="92"/>
      <c r="L54" s="93"/>
    </row>
    <row r="55" spans="1:12" x14ac:dyDescent="0.2">
      <c r="A55" s="13" t="str">
        <f t="shared" si="0"/>
        <v/>
      </c>
      <c r="B55" s="26"/>
      <c r="C55" s="26"/>
      <c r="D55" s="20"/>
      <c r="E55" s="20"/>
      <c r="F55" s="20"/>
      <c r="G55" s="74"/>
      <c r="H55" s="29"/>
      <c r="I55" s="108"/>
      <c r="J55" s="77"/>
      <c r="K55" s="92"/>
      <c r="L55" s="93"/>
    </row>
    <row r="56" spans="1:12" x14ac:dyDescent="0.2">
      <c r="A56" s="13" t="str">
        <f t="shared" si="0"/>
        <v/>
      </c>
      <c r="B56" s="26"/>
      <c r="C56" s="26"/>
      <c r="D56" s="20"/>
      <c r="E56" s="20"/>
      <c r="F56" s="20"/>
      <c r="G56" s="74"/>
      <c r="H56" s="29"/>
      <c r="I56" s="108"/>
      <c r="J56" s="77"/>
      <c r="K56" s="92"/>
      <c r="L56" s="93"/>
    </row>
    <row r="57" spans="1:12" x14ac:dyDescent="0.2">
      <c r="A57" s="13" t="str">
        <f t="shared" si="0"/>
        <v/>
      </c>
      <c r="B57" s="26"/>
      <c r="C57" s="26"/>
      <c r="D57" s="20"/>
      <c r="E57" s="20"/>
      <c r="F57" s="20"/>
      <c r="G57" s="74"/>
      <c r="H57" s="29"/>
      <c r="I57" s="108"/>
      <c r="J57" s="77"/>
      <c r="K57" s="92"/>
      <c r="L57" s="93"/>
    </row>
    <row r="58" spans="1:12" x14ac:dyDescent="0.2">
      <c r="A58" s="13" t="str">
        <f t="shared" si="0"/>
        <v/>
      </c>
      <c r="B58" s="26"/>
      <c r="C58" s="26"/>
      <c r="D58" s="20"/>
      <c r="E58" s="20"/>
      <c r="F58" s="20"/>
      <c r="G58" s="74"/>
      <c r="H58" s="29"/>
      <c r="I58" s="108"/>
      <c r="J58" s="77"/>
      <c r="K58" s="92"/>
      <c r="L58" s="93"/>
    </row>
    <row r="59" spans="1:12" x14ac:dyDescent="0.2">
      <c r="A59" s="13" t="str">
        <f t="shared" si="0"/>
        <v/>
      </c>
      <c r="B59" s="26"/>
      <c r="C59" s="26"/>
      <c r="D59" s="20"/>
      <c r="E59" s="20"/>
      <c r="F59" s="20"/>
      <c r="G59" s="74"/>
      <c r="H59" s="29"/>
      <c r="I59" s="108"/>
      <c r="J59" s="77"/>
      <c r="K59" s="92"/>
      <c r="L59" s="93"/>
    </row>
    <row r="60" spans="1:12" x14ac:dyDescent="0.2">
      <c r="A60" s="13" t="str">
        <f t="shared" si="0"/>
        <v/>
      </c>
      <c r="B60" s="26"/>
      <c r="C60" s="26"/>
      <c r="D60" s="20"/>
      <c r="E60" s="20"/>
      <c r="F60" s="20"/>
      <c r="G60" s="74"/>
      <c r="H60" s="29"/>
      <c r="I60" s="108"/>
      <c r="J60" s="77"/>
      <c r="K60" s="92"/>
      <c r="L60" s="93"/>
    </row>
    <row r="61" spans="1:12" x14ac:dyDescent="0.2">
      <c r="A61" s="13" t="str">
        <f t="shared" si="0"/>
        <v/>
      </c>
      <c r="B61" s="26"/>
      <c r="C61" s="26"/>
      <c r="D61" s="20"/>
      <c r="E61" s="20"/>
      <c r="F61" s="20"/>
      <c r="G61" s="74"/>
      <c r="H61" s="29"/>
      <c r="I61" s="108"/>
      <c r="J61" s="77"/>
      <c r="K61" s="92"/>
      <c r="L61" s="93"/>
    </row>
    <row r="62" spans="1:12" x14ac:dyDescent="0.2">
      <c r="A62" s="13" t="str">
        <f t="shared" si="0"/>
        <v/>
      </c>
      <c r="B62" s="26"/>
      <c r="C62" s="26"/>
      <c r="D62" s="20"/>
      <c r="E62" s="20"/>
      <c r="F62" s="20"/>
      <c r="G62" s="74"/>
      <c r="H62" s="29"/>
      <c r="I62" s="108"/>
      <c r="J62" s="77"/>
      <c r="K62" s="92"/>
      <c r="L62" s="93"/>
    </row>
    <row r="63" spans="1:12" x14ac:dyDescent="0.2">
      <c r="A63" s="13" t="str">
        <f t="shared" si="0"/>
        <v/>
      </c>
      <c r="B63" s="26"/>
      <c r="C63" s="26"/>
      <c r="D63" s="20"/>
      <c r="E63" s="20"/>
      <c r="F63" s="20"/>
      <c r="G63" s="74"/>
      <c r="H63" s="29"/>
      <c r="I63" s="108"/>
      <c r="J63" s="77"/>
      <c r="K63" s="92"/>
      <c r="L63" s="93"/>
    </row>
    <row r="64" spans="1:12" x14ac:dyDescent="0.2">
      <c r="A64" s="13" t="str">
        <f t="shared" si="0"/>
        <v/>
      </c>
      <c r="B64" s="26"/>
      <c r="C64" s="26"/>
      <c r="D64" s="20"/>
      <c r="E64" s="20"/>
      <c r="F64" s="20"/>
      <c r="G64" s="74"/>
      <c r="H64" s="29"/>
      <c r="I64" s="108"/>
      <c r="J64" s="77"/>
      <c r="K64" s="92"/>
      <c r="L64" s="93"/>
    </row>
    <row r="65" spans="1:12" x14ac:dyDescent="0.2">
      <c r="A65" s="13" t="str">
        <f t="shared" si="0"/>
        <v/>
      </c>
      <c r="B65" s="26"/>
      <c r="C65" s="26"/>
      <c r="D65" s="20"/>
      <c r="E65" s="20"/>
      <c r="F65" s="20"/>
      <c r="G65" s="74"/>
      <c r="H65" s="29"/>
      <c r="I65" s="108"/>
      <c r="J65" s="77"/>
      <c r="K65" s="92"/>
      <c r="L65" s="93"/>
    </row>
    <row r="66" spans="1:12" x14ac:dyDescent="0.2">
      <c r="A66" s="13" t="str">
        <f t="shared" si="0"/>
        <v/>
      </c>
      <c r="B66" s="26"/>
      <c r="C66" s="26"/>
      <c r="D66" s="20"/>
      <c r="E66" s="20"/>
      <c r="F66" s="20"/>
      <c r="G66" s="74"/>
      <c r="H66" s="29"/>
      <c r="I66" s="108"/>
      <c r="J66" s="77"/>
      <c r="K66" s="92"/>
      <c r="L66" s="93"/>
    </row>
    <row r="67" spans="1:12" x14ac:dyDescent="0.2">
      <c r="A67" s="13" t="str">
        <f t="shared" si="0"/>
        <v/>
      </c>
      <c r="B67" s="26"/>
      <c r="C67" s="26"/>
      <c r="D67" s="20"/>
      <c r="E67" s="20"/>
      <c r="F67" s="20"/>
      <c r="G67" s="74"/>
      <c r="H67" s="29"/>
      <c r="I67" s="108"/>
      <c r="J67" s="77"/>
      <c r="K67" s="92"/>
      <c r="L67" s="93"/>
    </row>
    <row r="68" spans="1:12" x14ac:dyDescent="0.2">
      <c r="A68" s="13" t="str">
        <f t="shared" ref="A68:A131" si="1">IF(B68&lt;&gt;"",ROW()-3,"")</f>
        <v/>
      </c>
      <c r="B68" s="26"/>
      <c r="C68" s="26"/>
      <c r="D68" s="20"/>
      <c r="E68" s="20"/>
      <c r="F68" s="20"/>
      <c r="G68" s="74"/>
      <c r="H68" s="29"/>
      <c r="I68" s="108"/>
      <c r="J68" s="77"/>
      <c r="K68" s="92"/>
      <c r="L68" s="93"/>
    </row>
    <row r="69" spans="1:12" x14ac:dyDescent="0.2">
      <c r="A69" s="13" t="str">
        <f t="shared" si="1"/>
        <v/>
      </c>
      <c r="B69" s="26"/>
      <c r="C69" s="26"/>
      <c r="D69" s="20"/>
      <c r="E69" s="20"/>
      <c r="F69" s="20"/>
      <c r="G69" s="74"/>
      <c r="H69" s="29"/>
      <c r="I69" s="108"/>
      <c r="J69" s="77"/>
      <c r="K69" s="92"/>
      <c r="L69" s="93"/>
    </row>
    <row r="70" spans="1:12" x14ac:dyDescent="0.2">
      <c r="A70" s="13" t="str">
        <f t="shared" si="1"/>
        <v/>
      </c>
      <c r="B70" s="26"/>
      <c r="C70" s="26"/>
      <c r="D70" s="20"/>
      <c r="E70" s="20"/>
      <c r="F70" s="20"/>
      <c r="G70" s="74"/>
      <c r="H70" s="29"/>
      <c r="I70" s="108"/>
      <c r="J70" s="77"/>
      <c r="K70" s="92"/>
      <c r="L70" s="93"/>
    </row>
    <row r="71" spans="1:12" x14ac:dyDescent="0.2">
      <c r="A71" s="13" t="str">
        <f t="shared" si="1"/>
        <v/>
      </c>
      <c r="B71" s="26"/>
      <c r="C71" s="26"/>
      <c r="D71" s="20"/>
      <c r="E71" s="20"/>
      <c r="F71" s="20"/>
      <c r="G71" s="74"/>
      <c r="H71" s="29"/>
      <c r="I71" s="108"/>
      <c r="J71" s="77"/>
      <c r="K71" s="92"/>
      <c r="L71" s="93"/>
    </row>
    <row r="72" spans="1:12" x14ac:dyDescent="0.2">
      <c r="A72" s="13" t="str">
        <f t="shared" si="1"/>
        <v/>
      </c>
      <c r="B72" s="26"/>
      <c r="C72" s="26"/>
      <c r="D72" s="20"/>
      <c r="E72" s="20"/>
      <c r="F72" s="20"/>
      <c r="G72" s="74"/>
      <c r="H72" s="29"/>
      <c r="I72" s="108"/>
      <c r="J72" s="77"/>
      <c r="K72" s="92"/>
      <c r="L72" s="93"/>
    </row>
    <row r="73" spans="1:12" x14ac:dyDescent="0.2">
      <c r="A73" s="13" t="str">
        <f t="shared" si="1"/>
        <v/>
      </c>
      <c r="B73" s="26"/>
      <c r="C73" s="26"/>
      <c r="D73" s="20"/>
      <c r="E73" s="20"/>
      <c r="F73" s="20"/>
      <c r="G73" s="74"/>
      <c r="H73" s="29"/>
      <c r="I73" s="108"/>
      <c r="J73" s="77"/>
      <c r="K73" s="92"/>
      <c r="L73" s="93"/>
    </row>
    <row r="74" spans="1:12" x14ac:dyDescent="0.2">
      <c r="A74" s="13" t="str">
        <f t="shared" si="1"/>
        <v/>
      </c>
      <c r="B74" s="26"/>
      <c r="C74" s="26"/>
      <c r="D74" s="20"/>
      <c r="E74" s="20"/>
      <c r="F74" s="20"/>
      <c r="G74" s="74"/>
      <c r="H74" s="29"/>
      <c r="I74" s="108"/>
      <c r="J74" s="77"/>
      <c r="K74" s="92"/>
      <c r="L74" s="93"/>
    </row>
    <row r="75" spans="1:12" x14ac:dyDescent="0.2">
      <c r="A75" s="13" t="str">
        <f t="shared" si="1"/>
        <v/>
      </c>
      <c r="B75" s="26"/>
      <c r="C75" s="26"/>
      <c r="D75" s="20"/>
      <c r="E75" s="20"/>
      <c r="F75" s="20"/>
      <c r="G75" s="74"/>
      <c r="H75" s="29"/>
      <c r="I75" s="108"/>
      <c r="J75" s="77"/>
      <c r="K75" s="92"/>
      <c r="L75" s="93"/>
    </row>
    <row r="76" spans="1:12" x14ac:dyDescent="0.2">
      <c r="A76" s="13" t="str">
        <f t="shared" si="1"/>
        <v/>
      </c>
      <c r="B76" s="26"/>
      <c r="C76" s="26"/>
      <c r="D76" s="20"/>
      <c r="E76" s="20"/>
      <c r="F76" s="20"/>
      <c r="G76" s="74"/>
      <c r="H76" s="29"/>
      <c r="I76" s="108"/>
      <c r="J76" s="77"/>
      <c r="K76" s="92"/>
      <c r="L76" s="93"/>
    </row>
    <row r="77" spans="1:12" x14ac:dyDescent="0.2">
      <c r="A77" s="13" t="str">
        <f t="shared" si="1"/>
        <v/>
      </c>
      <c r="B77" s="26"/>
      <c r="C77" s="26"/>
      <c r="D77" s="20"/>
      <c r="E77" s="20"/>
      <c r="F77" s="20"/>
      <c r="G77" s="74"/>
      <c r="H77" s="29"/>
      <c r="I77" s="108"/>
      <c r="J77" s="77"/>
      <c r="K77" s="92"/>
      <c r="L77" s="93"/>
    </row>
    <row r="78" spans="1:12" x14ac:dyDescent="0.2">
      <c r="A78" s="13" t="str">
        <f t="shared" si="1"/>
        <v/>
      </c>
      <c r="B78" s="26"/>
      <c r="C78" s="26"/>
      <c r="D78" s="20"/>
      <c r="E78" s="20"/>
      <c r="F78" s="20"/>
      <c r="G78" s="74"/>
      <c r="H78" s="29"/>
      <c r="I78" s="108"/>
      <c r="J78" s="77"/>
      <c r="K78" s="92"/>
      <c r="L78" s="93"/>
    </row>
    <row r="79" spans="1:12" x14ac:dyDescent="0.2">
      <c r="A79" s="13" t="str">
        <f t="shared" si="1"/>
        <v/>
      </c>
      <c r="B79" s="26"/>
      <c r="C79" s="26"/>
      <c r="D79" s="20"/>
      <c r="E79" s="20"/>
      <c r="F79" s="20"/>
      <c r="G79" s="74"/>
      <c r="H79" s="29"/>
      <c r="I79" s="108"/>
      <c r="J79" s="77"/>
      <c r="K79" s="92"/>
      <c r="L79" s="93"/>
    </row>
    <row r="80" spans="1:12" x14ac:dyDescent="0.2">
      <c r="A80" s="13" t="str">
        <f t="shared" si="1"/>
        <v/>
      </c>
      <c r="B80" s="26"/>
      <c r="C80" s="26"/>
      <c r="D80" s="20"/>
      <c r="E80" s="20"/>
      <c r="F80" s="20"/>
      <c r="G80" s="74"/>
      <c r="H80" s="29"/>
      <c r="I80" s="108"/>
      <c r="J80" s="77"/>
      <c r="K80" s="92"/>
      <c r="L80" s="93"/>
    </row>
    <row r="81" spans="1:12" x14ac:dyDescent="0.2">
      <c r="A81" s="13" t="str">
        <f t="shared" si="1"/>
        <v/>
      </c>
      <c r="B81" s="26"/>
      <c r="C81" s="26"/>
      <c r="D81" s="20"/>
      <c r="E81" s="20"/>
      <c r="F81" s="20"/>
      <c r="G81" s="74"/>
      <c r="H81" s="29"/>
      <c r="I81" s="108"/>
      <c r="J81" s="77"/>
      <c r="K81" s="92"/>
      <c r="L81" s="93"/>
    </row>
    <row r="82" spans="1:12" x14ac:dyDescent="0.2">
      <c r="A82" s="13" t="str">
        <f t="shared" si="1"/>
        <v/>
      </c>
      <c r="B82" s="26"/>
      <c r="C82" s="26"/>
      <c r="D82" s="20"/>
      <c r="E82" s="20"/>
      <c r="F82" s="20"/>
      <c r="G82" s="74"/>
      <c r="H82" s="29"/>
      <c r="I82" s="108"/>
      <c r="J82" s="77"/>
      <c r="K82" s="92"/>
      <c r="L82" s="93"/>
    </row>
    <row r="83" spans="1:12" x14ac:dyDescent="0.2">
      <c r="A83" s="13" t="str">
        <f t="shared" si="1"/>
        <v/>
      </c>
      <c r="B83" s="26"/>
      <c r="C83" s="26"/>
      <c r="D83" s="20"/>
      <c r="E83" s="20"/>
      <c r="F83" s="20"/>
      <c r="G83" s="74"/>
      <c r="H83" s="29"/>
      <c r="I83" s="108"/>
      <c r="J83" s="77"/>
      <c r="K83" s="92"/>
      <c r="L83" s="93"/>
    </row>
    <row r="84" spans="1:12" x14ac:dyDescent="0.2">
      <c r="A84" s="13" t="str">
        <f t="shared" si="1"/>
        <v/>
      </c>
      <c r="B84" s="26"/>
      <c r="C84" s="26"/>
      <c r="D84" s="20"/>
      <c r="E84" s="20"/>
      <c r="F84" s="20"/>
      <c r="G84" s="74"/>
      <c r="H84" s="29"/>
      <c r="I84" s="108"/>
      <c r="J84" s="77"/>
      <c r="K84" s="92"/>
      <c r="L84" s="93"/>
    </row>
    <row r="85" spans="1:12" x14ac:dyDescent="0.2">
      <c r="A85" s="13" t="str">
        <f t="shared" si="1"/>
        <v/>
      </c>
      <c r="B85" s="26"/>
      <c r="C85" s="26"/>
      <c r="D85" s="20"/>
      <c r="E85" s="20"/>
      <c r="F85" s="20"/>
      <c r="G85" s="74"/>
      <c r="H85" s="29"/>
      <c r="I85" s="108"/>
      <c r="J85" s="77"/>
      <c r="K85" s="92"/>
      <c r="L85" s="93"/>
    </row>
    <row r="86" spans="1:12" x14ac:dyDescent="0.2">
      <c r="A86" s="13" t="str">
        <f t="shared" si="1"/>
        <v/>
      </c>
      <c r="B86" s="26"/>
      <c r="C86" s="26"/>
      <c r="D86" s="20"/>
      <c r="E86" s="20"/>
      <c r="F86" s="20"/>
      <c r="G86" s="74"/>
      <c r="H86" s="29"/>
      <c r="I86" s="108"/>
      <c r="J86" s="77"/>
      <c r="K86" s="92"/>
      <c r="L86" s="93"/>
    </row>
    <row r="87" spans="1:12" x14ac:dyDescent="0.2">
      <c r="A87" s="13" t="str">
        <f t="shared" si="1"/>
        <v/>
      </c>
      <c r="B87" s="26"/>
      <c r="C87" s="26"/>
      <c r="D87" s="20"/>
      <c r="E87" s="20"/>
      <c r="F87" s="20"/>
      <c r="G87" s="74"/>
      <c r="H87" s="29"/>
      <c r="I87" s="108"/>
      <c r="J87" s="77"/>
      <c r="K87" s="92"/>
      <c r="L87" s="93"/>
    </row>
    <row r="88" spans="1:12" x14ac:dyDescent="0.2">
      <c r="A88" s="13" t="str">
        <f t="shared" si="1"/>
        <v/>
      </c>
      <c r="B88" s="26"/>
      <c r="C88" s="26"/>
      <c r="D88" s="20"/>
      <c r="E88" s="20"/>
      <c r="F88" s="20"/>
      <c r="G88" s="74"/>
      <c r="H88" s="29"/>
      <c r="I88" s="108"/>
      <c r="J88" s="77"/>
      <c r="K88" s="92"/>
      <c r="L88" s="93"/>
    </row>
    <row r="89" spans="1:12" x14ac:dyDescent="0.2">
      <c r="A89" s="13" t="str">
        <f t="shared" si="1"/>
        <v/>
      </c>
      <c r="B89" s="26"/>
      <c r="C89" s="26"/>
      <c r="D89" s="20"/>
      <c r="E89" s="20"/>
      <c r="F89" s="20"/>
      <c r="G89" s="74"/>
      <c r="H89" s="29"/>
      <c r="I89" s="108"/>
      <c r="J89" s="77"/>
      <c r="K89" s="92"/>
      <c r="L89" s="93"/>
    </row>
    <row r="90" spans="1:12" x14ac:dyDescent="0.2">
      <c r="A90" s="13" t="str">
        <f t="shared" si="1"/>
        <v/>
      </c>
      <c r="B90" s="26"/>
      <c r="C90" s="26"/>
      <c r="D90" s="20"/>
      <c r="E90" s="20"/>
      <c r="F90" s="20"/>
      <c r="G90" s="74"/>
      <c r="H90" s="29"/>
      <c r="I90" s="108"/>
      <c r="J90" s="77"/>
      <c r="K90" s="92"/>
      <c r="L90" s="93"/>
    </row>
    <row r="91" spans="1:12" x14ac:dyDescent="0.2">
      <c r="A91" s="13" t="str">
        <f t="shared" si="1"/>
        <v/>
      </c>
      <c r="B91" s="26"/>
      <c r="C91" s="26"/>
      <c r="D91" s="20"/>
      <c r="E91" s="20"/>
      <c r="F91" s="20"/>
      <c r="G91" s="74"/>
      <c r="H91" s="29"/>
      <c r="I91" s="108"/>
      <c r="J91" s="77"/>
      <c r="K91" s="92"/>
      <c r="L91" s="93"/>
    </row>
    <row r="92" spans="1:12" x14ac:dyDescent="0.2">
      <c r="A92" s="13" t="str">
        <f t="shared" si="1"/>
        <v/>
      </c>
      <c r="B92" s="26"/>
      <c r="C92" s="26"/>
      <c r="D92" s="20"/>
      <c r="E92" s="20"/>
      <c r="F92" s="20"/>
      <c r="G92" s="74"/>
      <c r="H92" s="29"/>
      <c r="I92" s="108"/>
      <c r="J92" s="77"/>
      <c r="K92" s="92"/>
      <c r="L92" s="93"/>
    </row>
    <row r="93" spans="1:12" x14ac:dyDescent="0.2">
      <c r="A93" s="13" t="str">
        <f t="shared" si="1"/>
        <v/>
      </c>
      <c r="B93" s="26"/>
      <c r="C93" s="26"/>
      <c r="D93" s="20"/>
      <c r="E93" s="20"/>
      <c r="F93" s="20"/>
      <c r="G93" s="74"/>
      <c r="H93" s="29"/>
      <c r="I93" s="108"/>
      <c r="J93" s="77"/>
      <c r="K93" s="92"/>
      <c r="L93" s="93"/>
    </row>
    <row r="94" spans="1:12" x14ac:dyDescent="0.2">
      <c r="A94" s="13" t="str">
        <f t="shared" si="1"/>
        <v/>
      </c>
      <c r="B94" s="26"/>
      <c r="C94" s="26"/>
      <c r="D94" s="20"/>
      <c r="E94" s="20"/>
      <c r="F94" s="20"/>
      <c r="G94" s="74"/>
      <c r="H94" s="29"/>
      <c r="I94" s="108"/>
      <c r="J94" s="77"/>
      <c r="K94" s="92"/>
      <c r="L94" s="93"/>
    </row>
    <row r="95" spans="1:12" x14ac:dyDescent="0.2">
      <c r="A95" s="13" t="str">
        <f t="shared" si="1"/>
        <v/>
      </c>
      <c r="B95" s="26"/>
      <c r="C95" s="26"/>
      <c r="D95" s="20"/>
      <c r="E95" s="20"/>
      <c r="F95" s="20"/>
      <c r="G95" s="74"/>
      <c r="H95" s="29"/>
      <c r="I95" s="108"/>
      <c r="J95" s="77"/>
      <c r="K95" s="92"/>
      <c r="L95" s="93"/>
    </row>
    <row r="96" spans="1:12" x14ac:dyDescent="0.2">
      <c r="A96" s="13" t="str">
        <f t="shared" si="1"/>
        <v/>
      </c>
      <c r="B96" s="26"/>
      <c r="C96" s="26"/>
      <c r="D96" s="20"/>
      <c r="E96" s="20"/>
      <c r="F96" s="20"/>
      <c r="G96" s="74"/>
      <c r="H96" s="29"/>
      <c r="I96" s="108"/>
      <c r="J96" s="77"/>
      <c r="K96" s="92"/>
      <c r="L96" s="93"/>
    </row>
    <row r="97" spans="1:12" x14ac:dyDescent="0.2">
      <c r="A97" s="13" t="str">
        <f t="shared" si="1"/>
        <v/>
      </c>
      <c r="B97" s="26"/>
      <c r="C97" s="26"/>
      <c r="D97" s="20"/>
      <c r="E97" s="20"/>
      <c r="F97" s="20"/>
      <c r="G97" s="74"/>
      <c r="H97" s="29"/>
      <c r="I97" s="108"/>
      <c r="J97" s="77"/>
      <c r="K97" s="92"/>
      <c r="L97" s="93"/>
    </row>
    <row r="98" spans="1:12" x14ac:dyDescent="0.2">
      <c r="A98" s="13" t="str">
        <f t="shared" si="1"/>
        <v/>
      </c>
      <c r="B98" s="26"/>
      <c r="C98" s="26"/>
      <c r="D98" s="20"/>
      <c r="E98" s="20"/>
      <c r="F98" s="20"/>
      <c r="G98" s="74"/>
      <c r="H98" s="29"/>
      <c r="I98" s="108"/>
      <c r="J98" s="77"/>
      <c r="K98" s="92"/>
      <c r="L98" s="93"/>
    </row>
    <row r="99" spans="1:12" x14ac:dyDescent="0.2">
      <c r="A99" s="13" t="str">
        <f t="shared" si="1"/>
        <v/>
      </c>
      <c r="B99" s="26"/>
      <c r="C99" s="26"/>
      <c r="D99" s="20"/>
      <c r="E99" s="20"/>
      <c r="F99" s="20"/>
      <c r="G99" s="74"/>
      <c r="H99" s="29"/>
      <c r="I99" s="108"/>
      <c r="J99" s="77"/>
      <c r="K99" s="92"/>
      <c r="L99" s="93"/>
    </row>
    <row r="100" spans="1:12" x14ac:dyDescent="0.2">
      <c r="A100" s="13" t="str">
        <f t="shared" si="1"/>
        <v/>
      </c>
      <c r="B100" s="26"/>
      <c r="C100" s="26"/>
      <c r="D100" s="20"/>
      <c r="E100" s="20"/>
      <c r="F100" s="20"/>
      <c r="G100" s="74"/>
      <c r="H100" s="29"/>
      <c r="I100" s="108"/>
      <c r="J100" s="77"/>
      <c r="K100" s="92"/>
      <c r="L100" s="93"/>
    </row>
    <row r="101" spans="1:12" x14ac:dyDescent="0.2">
      <c r="A101" s="13" t="str">
        <f t="shared" si="1"/>
        <v/>
      </c>
      <c r="B101" s="26"/>
      <c r="C101" s="26"/>
      <c r="D101" s="20"/>
      <c r="E101" s="20"/>
      <c r="F101" s="20"/>
      <c r="G101" s="74"/>
      <c r="H101" s="29"/>
      <c r="I101" s="108"/>
      <c r="J101" s="77"/>
      <c r="K101" s="92"/>
      <c r="L101" s="93"/>
    </row>
    <row r="102" spans="1:12" x14ac:dyDescent="0.2">
      <c r="A102" s="13" t="str">
        <f t="shared" si="1"/>
        <v/>
      </c>
      <c r="B102" s="26"/>
      <c r="C102" s="26"/>
      <c r="D102" s="20"/>
      <c r="E102" s="20"/>
      <c r="F102" s="20"/>
      <c r="G102" s="74"/>
      <c r="H102" s="29"/>
      <c r="I102" s="108"/>
      <c r="J102" s="77"/>
      <c r="K102" s="92"/>
      <c r="L102" s="93"/>
    </row>
    <row r="103" spans="1:12" x14ac:dyDescent="0.2">
      <c r="A103" s="13" t="str">
        <f t="shared" si="1"/>
        <v/>
      </c>
      <c r="B103" s="26"/>
      <c r="C103" s="26"/>
      <c r="D103" s="20"/>
      <c r="E103" s="20"/>
      <c r="F103" s="20"/>
      <c r="G103" s="74"/>
      <c r="H103" s="29"/>
      <c r="I103" s="108"/>
      <c r="J103" s="77"/>
      <c r="K103" s="92"/>
      <c r="L103" s="93"/>
    </row>
    <row r="104" spans="1:12" x14ac:dyDescent="0.2">
      <c r="A104" s="13" t="str">
        <f t="shared" si="1"/>
        <v/>
      </c>
      <c r="B104" s="26"/>
      <c r="C104" s="26"/>
      <c r="D104" s="20"/>
      <c r="E104" s="20"/>
      <c r="F104" s="20"/>
      <c r="G104" s="74"/>
      <c r="H104" s="29"/>
      <c r="I104" s="108"/>
      <c r="J104" s="77"/>
      <c r="K104" s="92"/>
      <c r="L104" s="93"/>
    </row>
    <row r="105" spans="1:12" x14ac:dyDescent="0.2">
      <c r="A105" s="13" t="str">
        <f t="shared" si="1"/>
        <v/>
      </c>
      <c r="B105" s="26"/>
      <c r="C105" s="26"/>
      <c r="D105" s="20"/>
      <c r="E105" s="20"/>
      <c r="F105" s="20"/>
      <c r="G105" s="74"/>
      <c r="H105" s="29"/>
      <c r="I105" s="108"/>
      <c r="J105" s="77"/>
      <c r="K105" s="92"/>
      <c r="L105" s="93"/>
    </row>
    <row r="106" spans="1:12" x14ac:dyDescent="0.2">
      <c r="A106" s="13" t="str">
        <f t="shared" si="1"/>
        <v/>
      </c>
      <c r="B106" s="26"/>
      <c r="C106" s="26"/>
      <c r="D106" s="20"/>
      <c r="E106" s="20"/>
      <c r="F106" s="20"/>
      <c r="G106" s="74"/>
      <c r="H106" s="29"/>
      <c r="I106" s="108"/>
      <c r="J106" s="77"/>
      <c r="K106" s="92"/>
      <c r="L106" s="93"/>
    </row>
    <row r="107" spans="1:12" x14ac:dyDescent="0.2">
      <c r="A107" s="13" t="str">
        <f t="shared" si="1"/>
        <v/>
      </c>
      <c r="B107" s="26"/>
      <c r="C107" s="26"/>
      <c r="D107" s="20"/>
      <c r="E107" s="20"/>
      <c r="F107" s="20"/>
      <c r="G107" s="74"/>
      <c r="H107" s="29"/>
      <c r="I107" s="108"/>
      <c r="J107" s="77"/>
      <c r="K107" s="92"/>
      <c r="L107" s="93"/>
    </row>
    <row r="108" spans="1:12" x14ac:dyDescent="0.2">
      <c r="A108" s="13" t="str">
        <f t="shared" si="1"/>
        <v/>
      </c>
      <c r="B108" s="26"/>
      <c r="C108" s="26"/>
      <c r="D108" s="20"/>
      <c r="E108" s="20"/>
      <c r="F108" s="20"/>
      <c r="G108" s="74"/>
      <c r="H108" s="29"/>
      <c r="I108" s="108"/>
      <c r="J108" s="77"/>
      <c r="K108" s="92"/>
      <c r="L108" s="93"/>
    </row>
    <row r="109" spans="1:12" x14ac:dyDescent="0.2">
      <c r="A109" s="13" t="str">
        <f t="shared" si="1"/>
        <v/>
      </c>
      <c r="B109" s="26"/>
      <c r="C109" s="26"/>
      <c r="D109" s="20"/>
      <c r="E109" s="20"/>
      <c r="F109" s="20"/>
      <c r="G109" s="74"/>
      <c r="H109" s="29"/>
      <c r="I109" s="108"/>
      <c r="J109" s="77"/>
      <c r="K109" s="92"/>
      <c r="L109" s="93"/>
    </row>
    <row r="110" spans="1:12" x14ac:dyDescent="0.2">
      <c r="A110" s="13" t="str">
        <f t="shared" si="1"/>
        <v/>
      </c>
      <c r="B110" s="26"/>
      <c r="C110" s="26"/>
      <c r="D110" s="20"/>
      <c r="E110" s="20"/>
      <c r="F110" s="20"/>
      <c r="G110" s="74"/>
      <c r="H110" s="29"/>
      <c r="I110" s="108"/>
      <c r="J110" s="77"/>
      <c r="K110" s="92"/>
      <c r="L110" s="93"/>
    </row>
    <row r="111" spans="1:12" x14ac:dyDescent="0.2">
      <c r="A111" s="13" t="str">
        <f t="shared" si="1"/>
        <v/>
      </c>
      <c r="B111" s="26"/>
      <c r="C111" s="26"/>
      <c r="D111" s="20"/>
      <c r="E111" s="20"/>
      <c r="F111" s="20"/>
      <c r="G111" s="74"/>
      <c r="H111" s="29"/>
      <c r="I111" s="108"/>
      <c r="J111" s="77"/>
      <c r="K111" s="92"/>
      <c r="L111" s="93"/>
    </row>
    <row r="112" spans="1:12" x14ac:dyDescent="0.2">
      <c r="A112" s="13" t="str">
        <f t="shared" si="1"/>
        <v/>
      </c>
      <c r="B112" s="26"/>
      <c r="C112" s="26"/>
      <c r="D112" s="20"/>
      <c r="E112" s="20"/>
      <c r="F112" s="20"/>
      <c r="G112" s="74"/>
      <c r="H112" s="29"/>
      <c r="I112" s="108"/>
      <c r="J112" s="77"/>
      <c r="K112" s="92"/>
      <c r="L112" s="93"/>
    </row>
    <row r="113" spans="1:12" x14ac:dyDescent="0.2">
      <c r="A113" s="13" t="str">
        <f t="shared" si="1"/>
        <v/>
      </c>
      <c r="B113" s="26"/>
      <c r="C113" s="26"/>
      <c r="D113" s="20"/>
      <c r="E113" s="20"/>
      <c r="F113" s="20"/>
      <c r="G113" s="74"/>
      <c r="H113" s="29"/>
      <c r="I113" s="108"/>
      <c r="J113" s="77"/>
      <c r="K113" s="92"/>
      <c r="L113" s="93"/>
    </row>
    <row r="114" spans="1:12" x14ac:dyDescent="0.2">
      <c r="A114" s="13" t="str">
        <f t="shared" si="1"/>
        <v/>
      </c>
      <c r="B114" s="26"/>
      <c r="C114" s="26"/>
      <c r="D114" s="20"/>
      <c r="E114" s="20"/>
      <c r="F114" s="20"/>
      <c r="G114" s="74"/>
      <c r="H114" s="29"/>
      <c r="I114" s="108"/>
      <c r="J114" s="77"/>
      <c r="K114" s="92"/>
      <c r="L114" s="93"/>
    </row>
    <row r="115" spans="1:12" x14ac:dyDescent="0.2">
      <c r="A115" s="13" t="str">
        <f t="shared" si="1"/>
        <v/>
      </c>
      <c r="B115" s="26"/>
      <c r="C115" s="26"/>
      <c r="D115" s="20"/>
      <c r="E115" s="20"/>
      <c r="F115" s="20"/>
      <c r="G115" s="74"/>
      <c r="H115" s="29"/>
      <c r="I115" s="108"/>
      <c r="J115" s="77"/>
      <c r="K115" s="92"/>
      <c r="L115" s="93"/>
    </row>
    <row r="116" spans="1:12" x14ac:dyDescent="0.2">
      <c r="A116" s="13" t="str">
        <f t="shared" si="1"/>
        <v/>
      </c>
      <c r="B116" s="26"/>
      <c r="C116" s="26"/>
      <c r="D116" s="20"/>
      <c r="E116" s="20"/>
      <c r="F116" s="20"/>
      <c r="G116" s="74"/>
      <c r="H116" s="29"/>
      <c r="I116" s="108"/>
      <c r="J116" s="77"/>
      <c r="K116" s="92"/>
      <c r="L116" s="93"/>
    </row>
    <row r="117" spans="1:12" x14ac:dyDescent="0.2">
      <c r="A117" s="13" t="str">
        <f t="shared" si="1"/>
        <v/>
      </c>
      <c r="B117" s="26"/>
      <c r="C117" s="26"/>
      <c r="D117" s="20"/>
      <c r="E117" s="20"/>
      <c r="F117" s="20"/>
      <c r="G117" s="74"/>
      <c r="H117" s="29"/>
      <c r="I117" s="108"/>
      <c r="J117" s="77"/>
      <c r="K117" s="92"/>
      <c r="L117" s="93"/>
    </row>
    <row r="118" spans="1:12" x14ac:dyDescent="0.2">
      <c r="A118" s="13" t="str">
        <f t="shared" si="1"/>
        <v/>
      </c>
      <c r="B118" s="26"/>
      <c r="C118" s="26"/>
      <c r="D118" s="20"/>
      <c r="E118" s="20"/>
      <c r="F118" s="20"/>
      <c r="G118" s="74"/>
      <c r="H118" s="29"/>
      <c r="I118" s="108"/>
      <c r="J118" s="77"/>
      <c r="K118" s="92"/>
      <c r="L118" s="93"/>
    </row>
    <row r="119" spans="1:12" x14ac:dyDescent="0.2">
      <c r="A119" s="13" t="str">
        <f t="shared" si="1"/>
        <v/>
      </c>
      <c r="B119" s="26"/>
      <c r="C119" s="26"/>
      <c r="D119" s="20"/>
      <c r="E119" s="20"/>
      <c r="F119" s="20"/>
      <c r="G119" s="74"/>
      <c r="H119" s="29"/>
      <c r="I119" s="108"/>
      <c r="J119" s="77"/>
      <c r="K119" s="92"/>
      <c r="L119" s="93"/>
    </row>
    <row r="120" spans="1:12" x14ac:dyDescent="0.2">
      <c r="A120" s="13" t="str">
        <f t="shared" si="1"/>
        <v/>
      </c>
      <c r="B120" s="26"/>
      <c r="C120" s="26"/>
      <c r="D120" s="20"/>
      <c r="E120" s="20"/>
      <c r="F120" s="20"/>
      <c r="G120" s="74"/>
      <c r="H120" s="29"/>
      <c r="I120" s="108"/>
      <c r="J120" s="77"/>
      <c r="K120" s="92"/>
      <c r="L120" s="93"/>
    </row>
    <row r="121" spans="1:12" x14ac:dyDescent="0.2">
      <c r="A121" s="13" t="str">
        <f t="shared" si="1"/>
        <v/>
      </c>
      <c r="B121" s="26"/>
      <c r="C121" s="26"/>
      <c r="D121" s="20"/>
      <c r="E121" s="20"/>
      <c r="F121" s="20"/>
      <c r="G121" s="74"/>
      <c r="H121" s="29"/>
      <c r="I121" s="108"/>
      <c r="J121" s="77"/>
      <c r="K121" s="92"/>
      <c r="L121" s="93"/>
    </row>
    <row r="122" spans="1:12" x14ac:dyDescent="0.2">
      <c r="A122" s="13" t="str">
        <f t="shared" si="1"/>
        <v/>
      </c>
      <c r="B122" s="26"/>
      <c r="C122" s="26"/>
      <c r="D122" s="20"/>
      <c r="E122" s="20"/>
      <c r="F122" s="20"/>
      <c r="G122" s="74"/>
      <c r="H122" s="29"/>
      <c r="I122" s="108"/>
      <c r="J122" s="77"/>
      <c r="K122" s="92"/>
      <c r="L122" s="93"/>
    </row>
    <row r="123" spans="1:12" x14ac:dyDescent="0.2">
      <c r="A123" s="13" t="str">
        <f t="shared" si="1"/>
        <v/>
      </c>
      <c r="B123" s="26"/>
      <c r="C123" s="26"/>
      <c r="D123" s="20"/>
      <c r="E123" s="20"/>
      <c r="F123" s="20"/>
      <c r="G123" s="74"/>
      <c r="H123" s="29"/>
      <c r="I123" s="108"/>
      <c r="J123" s="77"/>
      <c r="K123" s="92"/>
      <c r="L123" s="93"/>
    </row>
    <row r="124" spans="1:12" x14ac:dyDescent="0.2">
      <c r="A124" s="13" t="str">
        <f t="shared" si="1"/>
        <v/>
      </c>
      <c r="B124" s="26"/>
      <c r="C124" s="26"/>
      <c r="D124" s="20"/>
      <c r="E124" s="20"/>
      <c r="F124" s="20"/>
      <c r="G124" s="74"/>
      <c r="H124" s="29"/>
      <c r="I124" s="108"/>
      <c r="J124" s="77"/>
      <c r="K124" s="92"/>
      <c r="L124" s="93"/>
    </row>
    <row r="125" spans="1:12" x14ac:dyDescent="0.2">
      <c r="A125" s="13" t="str">
        <f t="shared" si="1"/>
        <v/>
      </c>
      <c r="B125" s="26"/>
      <c r="C125" s="26"/>
      <c r="D125" s="20"/>
      <c r="E125" s="20"/>
      <c r="F125" s="20"/>
      <c r="G125" s="74"/>
      <c r="H125" s="29"/>
      <c r="I125" s="108"/>
      <c r="J125" s="77"/>
      <c r="K125" s="92"/>
      <c r="L125" s="93"/>
    </row>
    <row r="126" spans="1:12" x14ac:dyDescent="0.2">
      <c r="A126" s="13" t="str">
        <f t="shared" si="1"/>
        <v/>
      </c>
      <c r="B126" s="26"/>
      <c r="C126" s="26"/>
      <c r="D126" s="20"/>
      <c r="E126" s="20"/>
      <c r="F126" s="20"/>
      <c r="G126" s="74"/>
      <c r="H126" s="29"/>
      <c r="I126" s="108"/>
      <c r="J126" s="77"/>
      <c r="K126" s="92"/>
      <c r="L126" s="93"/>
    </row>
    <row r="127" spans="1:12" x14ac:dyDescent="0.2">
      <c r="A127" s="13" t="str">
        <f t="shared" si="1"/>
        <v/>
      </c>
      <c r="B127" s="26"/>
      <c r="C127" s="26"/>
      <c r="D127" s="20"/>
      <c r="E127" s="20"/>
      <c r="F127" s="20"/>
      <c r="G127" s="74"/>
      <c r="H127" s="29"/>
      <c r="I127" s="108"/>
      <c r="J127" s="77"/>
      <c r="K127" s="92"/>
      <c r="L127" s="93"/>
    </row>
    <row r="128" spans="1:12" x14ac:dyDescent="0.2">
      <c r="A128" s="13" t="str">
        <f t="shared" si="1"/>
        <v/>
      </c>
      <c r="B128" s="26"/>
      <c r="C128" s="26"/>
      <c r="D128" s="20"/>
      <c r="E128" s="20"/>
      <c r="F128" s="20"/>
      <c r="G128" s="74"/>
      <c r="H128" s="29"/>
      <c r="I128" s="108"/>
      <c r="J128" s="77"/>
      <c r="K128" s="92"/>
      <c r="L128" s="93"/>
    </row>
    <row r="129" spans="1:12" x14ac:dyDescent="0.2">
      <c r="A129" s="13" t="str">
        <f t="shared" si="1"/>
        <v/>
      </c>
      <c r="B129" s="26"/>
      <c r="C129" s="26"/>
      <c r="D129" s="20"/>
      <c r="E129" s="20"/>
      <c r="F129" s="20"/>
      <c r="G129" s="74"/>
      <c r="H129" s="29"/>
      <c r="I129" s="108"/>
      <c r="J129" s="77"/>
      <c r="K129" s="92"/>
      <c r="L129" s="93"/>
    </row>
    <row r="130" spans="1:12" x14ac:dyDescent="0.2">
      <c r="A130" s="13" t="str">
        <f t="shared" si="1"/>
        <v/>
      </c>
      <c r="B130" s="26"/>
      <c r="C130" s="26"/>
      <c r="D130" s="20"/>
      <c r="E130" s="20"/>
      <c r="F130" s="20"/>
      <c r="G130" s="74"/>
      <c r="H130" s="29"/>
      <c r="I130" s="108"/>
      <c r="J130" s="77"/>
      <c r="K130" s="92"/>
      <c r="L130" s="93"/>
    </row>
    <row r="131" spans="1:12" x14ac:dyDescent="0.2">
      <c r="A131" s="13" t="str">
        <f t="shared" si="1"/>
        <v/>
      </c>
      <c r="B131" s="26"/>
      <c r="C131" s="26"/>
      <c r="D131" s="20"/>
      <c r="E131" s="20"/>
      <c r="F131" s="20"/>
      <c r="G131" s="74"/>
      <c r="H131" s="29"/>
      <c r="I131" s="108"/>
      <c r="J131" s="77"/>
      <c r="K131" s="92"/>
      <c r="L131" s="93"/>
    </row>
    <row r="132" spans="1:12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74"/>
      <c r="H132" s="29"/>
      <c r="I132" s="108"/>
      <c r="J132" s="77"/>
      <c r="K132" s="92"/>
      <c r="L132" s="93"/>
    </row>
    <row r="133" spans="1:12" x14ac:dyDescent="0.2">
      <c r="A133" s="13" t="str">
        <f t="shared" si="2"/>
        <v/>
      </c>
      <c r="B133" s="26"/>
      <c r="C133" s="26"/>
      <c r="D133" s="20"/>
      <c r="E133" s="20"/>
      <c r="F133" s="20"/>
      <c r="G133" s="74"/>
      <c r="H133" s="29"/>
      <c r="I133" s="108"/>
      <c r="J133" s="77"/>
      <c r="K133" s="92"/>
      <c r="L133" s="93"/>
    </row>
    <row r="134" spans="1:12" x14ac:dyDescent="0.2">
      <c r="A134" s="13" t="str">
        <f t="shared" si="2"/>
        <v/>
      </c>
      <c r="B134" s="26"/>
      <c r="C134" s="26"/>
      <c r="D134" s="20"/>
      <c r="E134" s="20"/>
      <c r="F134" s="20"/>
      <c r="G134" s="74"/>
      <c r="H134" s="29"/>
      <c r="I134" s="108"/>
      <c r="J134" s="77"/>
      <c r="K134" s="92"/>
      <c r="L134" s="93"/>
    </row>
    <row r="135" spans="1:12" x14ac:dyDescent="0.2">
      <c r="A135" s="13" t="str">
        <f t="shared" si="2"/>
        <v/>
      </c>
      <c r="B135" s="26"/>
      <c r="C135" s="26"/>
      <c r="D135" s="20"/>
      <c r="E135" s="20"/>
      <c r="F135" s="20"/>
      <c r="G135" s="74"/>
      <c r="H135" s="29"/>
      <c r="I135" s="108"/>
      <c r="J135" s="77"/>
      <c r="K135" s="92"/>
      <c r="L135" s="93"/>
    </row>
    <row r="136" spans="1:12" x14ac:dyDescent="0.2">
      <c r="A136" s="13" t="str">
        <f t="shared" si="2"/>
        <v/>
      </c>
      <c r="B136" s="26"/>
      <c r="C136" s="26"/>
      <c r="D136" s="20"/>
      <c r="E136" s="20"/>
      <c r="F136" s="20"/>
      <c r="G136" s="74"/>
      <c r="H136" s="29"/>
      <c r="I136" s="108"/>
      <c r="J136" s="77"/>
      <c r="K136" s="92"/>
      <c r="L136" s="93"/>
    </row>
    <row r="137" spans="1:12" x14ac:dyDescent="0.2">
      <c r="A137" s="13" t="str">
        <f t="shared" si="2"/>
        <v/>
      </c>
      <c r="B137" s="26"/>
      <c r="C137" s="26"/>
      <c r="D137" s="20"/>
      <c r="E137" s="20"/>
      <c r="F137" s="20"/>
      <c r="G137" s="74"/>
      <c r="H137" s="29"/>
      <c r="I137" s="108"/>
      <c r="J137" s="77"/>
      <c r="K137" s="92"/>
      <c r="L137" s="93"/>
    </row>
    <row r="138" spans="1:12" x14ac:dyDescent="0.2">
      <c r="A138" s="13" t="str">
        <f t="shared" si="2"/>
        <v/>
      </c>
      <c r="B138" s="26"/>
      <c r="C138" s="26"/>
      <c r="D138" s="20"/>
      <c r="E138" s="20"/>
      <c r="F138" s="20"/>
      <c r="G138" s="74"/>
      <c r="H138" s="29"/>
      <c r="I138" s="108"/>
      <c r="J138" s="77"/>
      <c r="K138" s="92"/>
      <c r="L138" s="93"/>
    </row>
    <row r="139" spans="1:12" x14ac:dyDescent="0.2">
      <c r="A139" s="13" t="str">
        <f t="shared" si="2"/>
        <v/>
      </c>
      <c r="B139" s="26"/>
      <c r="C139" s="26"/>
      <c r="D139" s="20"/>
      <c r="E139" s="20"/>
      <c r="F139" s="20"/>
      <c r="G139" s="74"/>
      <c r="H139" s="29"/>
      <c r="I139" s="108"/>
      <c r="J139" s="77"/>
      <c r="K139" s="92"/>
      <c r="L139" s="93"/>
    </row>
    <row r="140" spans="1:12" x14ac:dyDescent="0.2">
      <c r="A140" s="13" t="str">
        <f t="shared" si="2"/>
        <v/>
      </c>
      <c r="B140" s="26"/>
      <c r="C140" s="26"/>
      <c r="D140" s="20"/>
      <c r="E140" s="20"/>
      <c r="F140" s="20"/>
      <c r="G140" s="74"/>
      <c r="H140" s="29"/>
      <c r="I140" s="108"/>
      <c r="J140" s="77"/>
      <c r="K140" s="92"/>
      <c r="L140" s="93"/>
    </row>
    <row r="141" spans="1:12" x14ac:dyDescent="0.2">
      <c r="A141" s="13" t="str">
        <f t="shared" si="2"/>
        <v/>
      </c>
      <c r="B141" s="26"/>
      <c r="C141" s="26"/>
      <c r="D141" s="20"/>
      <c r="E141" s="20"/>
      <c r="F141" s="20"/>
      <c r="G141" s="74"/>
      <c r="H141" s="29"/>
      <c r="I141" s="108"/>
      <c r="J141" s="77"/>
      <c r="K141" s="92"/>
      <c r="L141" s="93"/>
    </row>
    <row r="142" spans="1:12" x14ac:dyDescent="0.2">
      <c r="A142" s="13" t="str">
        <f t="shared" si="2"/>
        <v/>
      </c>
      <c r="B142" s="26"/>
      <c r="C142" s="26"/>
      <c r="D142" s="20"/>
      <c r="E142" s="20"/>
      <c r="F142" s="20"/>
      <c r="G142" s="74"/>
      <c r="H142" s="29"/>
      <c r="I142" s="108"/>
      <c r="J142" s="77"/>
      <c r="K142" s="92"/>
      <c r="L142" s="93"/>
    </row>
    <row r="143" spans="1:12" x14ac:dyDescent="0.2">
      <c r="A143" s="13" t="str">
        <f t="shared" si="2"/>
        <v/>
      </c>
      <c r="B143" s="26"/>
      <c r="C143" s="26"/>
      <c r="D143" s="20"/>
      <c r="E143" s="20"/>
      <c r="F143" s="20"/>
      <c r="G143" s="74"/>
      <c r="H143" s="29"/>
      <c r="I143" s="108"/>
      <c r="J143" s="77"/>
      <c r="K143" s="92"/>
      <c r="L143" s="93"/>
    </row>
    <row r="144" spans="1:12" x14ac:dyDescent="0.2">
      <c r="A144" s="13" t="str">
        <f t="shared" si="2"/>
        <v/>
      </c>
      <c r="B144" s="26"/>
      <c r="C144" s="26"/>
      <c r="D144" s="20"/>
      <c r="E144" s="20"/>
      <c r="F144" s="20"/>
      <c r="G144" s="74"/>
      <c r="H144" s="29"/>
      <c r="I144" s="108"/>
      <c r="J144" s="77"/>
      <c r="K144" s="92"/>
      <c r="L144" s="93"/>
    </row>
    <row r="145" spans="1:12" x14ac:dyDescent="0.2">
      <c r="A145" s="13" t="str">
        <f t="shared" si="2"/>
        <v/>
      </c>
      <c r="B145" s="26"/>
      <c r="C145" s="26"/>
      <c r="D145" s="20"/>
      <c r="E145" s="20"/>
      <c r="F145" s="20"/>
      <c r="G145" s="74"/>
      <c r="H145" s="29"/>
      <c r="I145" s="108"/>
      <c r="J145" s="77"/>
      <c r="K145" s="92"/>
      <c r="L145" s="93"/>
    </row>
    <row r="146" spans="1:12" x14ac:dyDescent="0.2">
      <c r="A146" s="13" t="str">
        <f t="shared" si="2"/>
        <v/>
      </c>
      <c r="B146" s="26"/>
      <c r="C146" s="26"/>
      <c r="D146" s="20"/>
      <c r="E146" s="20"/>
      <c r="F146" s="20"/>
      <c r="G146" s="74"/>
      <c r="H146" s="29"/>
      <c r="I146" s="108"/>
      <c r="J146" s="77"/>
      <c r="K146" s="92"/>
      <c r="L146" s="93"/>
    </row>
    <row r="147" spans="1:12" x14ac:dyDescent="0.2">
      <c r="A147" s="13" t="str">
        <f t="shared" si="2"/>
        <v/>
      </c>
      <c r="B147" s="26"/>
      <c r="C147" s="26"/>
      <c r="D147" s="20"/>
      <c r="E147" s="20"/>
      <c r="F147" s="20"/>
      <c r="G147" s="74"/>
      <c r="H147" s="29"/>
      <c r="I147" s="108"/>
      <c r="J147" s="77"/>
      <c r="K147" s="92"/>
      <c r="L147" s="93"/>
    </row>
    <row r="148" spans="1:12" x14ac:dyDescent="0.2">
      <c r="A148" s="13" t="str">
        <f t="shared" si="2"/>
        <v/>
      </c>
      <c r="B148" s="26"/>
      <c r="C148" s="26"/>
      <c r="D148" s="20"/>
      <c r="E148" s="20"/>
      <c r="F148" s="20"/>
      <c r="G148" s="74"/>
      <c r="H148" s="29"/>
      <c r="I148" s="108"/>
      <c r="J148" s="77"/>
      <c r="K148" s="92"/>
      <c r="L148" s="93"/>
    </row>
    <row r="149" spans="1:12" x14ac:dyDescent="0.2">
      <c r="A149" s="13" t="str">
        <f t="shared" si="2"/>
        <v/>
      </c>
      <c r="B149" s="26"/>
      <c r="C149" s="26"/>
      <c r="D149" s="20"/>
      <c r="E149" s="20"/>
      <c r="F149" s="20"/>
      <c r="G149" s="74"/>
      <c r="H149" s="29"/>
      <c r="I149" s="108"/>
      <c r="J149" s="77"/>
      <c r="K149" s="92"/>
      <c r="L149" s="93"/>
    </row>
    <row r="150" spans="1:12" x14ac:dyDescent="0.2">
      <c r="A150" s="13" t="str">
        <f t="shared" si="2"/>
        <v/>
      </c>
      <c r="B150" s="26"/>
      <c r="C150" s="26"/>
      <c r="D150" s="20"/>
      <c r="E150" s="20"/>
      <c r="F150" s="20"/>
      <c r="G150" s="74"/>
      <c r="H150" s="29"/>
      <c r="I150" s="108"/>
      <c r="J150" s="77"/>
      <c r="K150" s="92"/>
      <c r="L150" s="93"/>
    </row>
    <row r="151" spans="1:12" x14ac:dyDescent="0.2">
      <c r="A151" s="13" t="str">
        <f t="shared" si="2"/>
        <v/>
      </c>
      <c r="B151" s="26"/>
      <c r="C151" s="26"/>
      <c r="D151" s="20"/>
      <c r="E151" s="20"/>
      <c r="F151" s="20"/>
      <c r="G151" s="74"/>
      <c r="H151" s="29"/>
      <c r="I151" s="108"/>
      <c r="J151" s="77"/>
      <c r="K151" s="92"/>
      <c r="L151" s="93"/>
    </row>
    <row r="152" spans="1:12" x14ac:dyDescent="0.2">
      <c r="A152" s="13" t="str">
        <f t="shared" si="2"/>
        <v/>
      </c>
      <c r="B152" s="26"/>
      <c r="C152" s="26"/>
      <c r="D152" s="20"/>
      <c r="E152" s="20"/>
      <c r="F152" s="20"/>
      <c r="G152" s="74"/>
      <c r="H152" s="29"/>
      <c r="I152" s="108"/>
      <c r="J152" s="77"/>
      <c r="K152" s="92"/>
      <c r="L152" s="93"/>
    </row>
    <row r="153" spans="1:12" x14ac:dyDescent="0.2">
      <c r="A153" s="13" t="str">
        <f t="shared" si="2"/>
        <v/>
      </c>
      <c r="B153" s="26"/>
      <c r="C153" s="26"/>
      <c r="D153" s="20"/>
      <c r="E153" s="20"/>
      <c r="F153" s="20"/>
      <c r="G153" s="74"/>
      <c r="H153" s="29"/>
      <c r="I153" s="108"/>
      <c r="J153" s="77"/>
      <c r="K153" s="92"/>
      <c r="L153" s="93"/>
    </row>
    <row r="154" spans="1:12" x14ac:dyDescent="0.2">
      <c r="A154" s="13" t="str">
        <f t="shared" si="2"/>
        <v/>
      </c>
      <c r="B154" s="26"/>
      <c r="C154" s="26"/>
      <c r="D154" s="20"/>
      <c r="E154" s="20"/>
      <c r="F154" s="20"/>
      <c r="G154" s="74"/>
      <c r="H154" s="29"/>
      <c r="I154" s="108"/>
      <c r="J154" s="77"/>
      <c r="K154" s="92"/>
      <c r="L154" s="93"/>
    </row>
    <row r="155" spans="1:12" x14ac:dyDescent="0.2">
      <c r="A155" s="13" t="str">
        <f t="shared" si="2"/>
        <v/>
      </c>
      <c r="B155" s="26"/>
      <c r="C155" s="26"/>
      <c r="D155" s="20"/>
      <c r="E155" s="20"/>
      <c r="F155" s="20"/>
      <c r="G155" s="74"/>
      <c r="H155" s="29"/>
      <c r="I155" s="108"/>
      <c r="J155" s="77"/>
      <c r="K155" s="92"/>
      <c r="L155" s="93"/>
    </row>
    <row r="156" spans="1:12" x14ac:dyDescent="0.2">
      <c r="A156" s="13" t="str">
        <f t="shared" si="2"/>
        <v/>
      </c>
      <c r="B156" s="26"/>
      <c r="C156" s="26"/>
      <c r="D156" s="20"/>
      <c r="E156" s="20"/>
      <c r="F156" s="20"/>
      <c r="G156" s="74"/>
      <c r="H156" s="29"/>
      <c r="I156" s="108"/>
      <c r="J156" s="77"/>
      <c r="K156" s="92"/>
      <c r="L156" s="93"/>
    </row>
    <row r="157" spans="1:12" x14ac:dyDescent="0.2">
      <c r="A157" s="13" t="str">
        <f t="shared" si="2"/>
        <v/>
      </c>
      <c r="B157" s="26"/>
      <c r="C157" s="26"/>
      <c r="D157" s="20"/>
      <c r="E157" s="20"/>
      <c r="F157" s="20"/>
      <c r="G157" s="74"/>
      <c r="H157" s="29"/>
      <c r="I157" s="108"/>
      <c r="J157" s="77"/>
      <c r="K157" s="92"/>
      <c r="L157" s="93"/>
    </row>
    <row r="158" spans="1:12" x14ac:dyDescent="0.2">
      <c r="A158" s="13" t="str">
        <f t="shared" si="2"/>
        <v/>
      </c>
      <c r="B158" s="26"/>
      <c r="C158" s="26"/>
      <c r="D158" s="20"/>
      <c r="E158" s="20"/>
      <c r="F158" s="20"/>
      <c r="G158" s="74"/>
      <c r="H158" s="29"/>
      <c r="I158" s="108"/>
      <c r="J158" s="77"/>
      <c r="K158" s="92"/>
      <c r="L158" s="93"/>
    </row>
    <row r="159" spans="1:12" x14ac:dyDescent="0.2">
      <c r="A159" s="13" t="str">
        <f t="shared" si="2"/>
        <v/>
      </c>
      <c r="B159" s="26"/>
      <c r="C159" s="26"/>
      <c r="D159" s="20"/>
      <c r="E159" s="20"/>
      <c r="F159" s="20"/>
      <c r="G159" s="74"/>
      <c r="H159" s="29"/>
      <c r="I159" s="108"/>
      <c r="J159" s="77"/>
      <c r="K159" s="92"/>
      <c r="L159" s="93"/>
    </row>
    <row r="160" spans="1:12" x14ac:dyDescent="0.2">
      <c r="A160" s="13" t="str">
        <f t="shared" si="2"/>
        <v/>
      </c>
      <c r="B160" s="26"/>
      <c r="C160" s="26"/>
      <c r="D160" s="20"/>
      <c r="E160" s="20"/>
      <c r="F160" s="20"/>
      <c r="G160" s="74"/>
      <c r="H160" s="29"/>
      <c r="I160" s="108"/>
      <c r="J160" s="77"/>
      <c r="K160" s="92"/>
      <c r="L160" s="93"/>
    </row>
    <row r="161" spans="1:12" x14ac:dyDescent="0.2">
      <c r="A161" s="13" t="str">
        <f t="shared" si="2"/>
        <v/>
      </c>
      <c r="B161" s="26"/>
      <c r="C161" s="26"/>
      <c r="D161" s="20"/>
      <c r="E161" s="20"/>
      <c r="F161" s="20"/>
      <c r="G161" s="74"/>
      <c r="H161" s="29"/>
      <c r="I161" s="108"/>
      <c r="J161" s="77"/>
      <c r="K161" s="92"/>
      <c r="L161" s="93"/>
    </row>
    <row r="162" spans="1:12" x14ac:dyDescent="0.2">
      <c r="A162" s="13" t="str">
        <f t="shared" si="2"/>
        <v/>
      </c>
      <c r="B162" s="26"/>
      <c r="C162" s="26"/>
      <c r="D162" s="20"/>
      <c r="E162" s="20"/>
      <c r="F162" s="20"/>
      <c r="G162" s="74"/>
      <c r="H162" s="29"/>
      <c r="I162" s="108"/>
      <c r="J162" s="77"/>
      <c r="K162" s="92"/>
      <c r="L162" s="93"/>
    </row>
    <row r="163" spans="1:12" x14ac:dyDescent="0.2">
      <c r="A163" s="13" t="str">
        <f t="shared" si="2"/>
        <v/>
      </c>
      <c r="B163" s="26"/>
      <c r="C163" s="26"/>
      <c r="D163" s="20"/>
      <c r="E163" s="20"/>
      <c r="F163" s="20"/>
      <c r="G163" s="74"/>
      <c r="H163" s="29"/>
      <c r="I163" s="108"/>
      <c r="J163" s="77"/>
      <c r="K163" s="92"/>
      <c r="L163" s="93"/>
    </row>
    <row r="164" spans="1:12" x14ac:dyDescent="0.2">
      <c r="A164" s="13" t="str">
        <f t="shared" si="2"/>
        <v/>
      </c>
      <c r="B164" s="26"/>
      <c r="C164" s="26"/>
      <c r="D164" s="20"/>
      <c r="E164" s="20"/>
      <c r="F164" s="20"/>
      <c r="G164" s="74"/>
      <c r="H164" s="29"/>
      <c r="I164" s="108"/>
      <c r="J164" s="77"/>
      <c r="K164" s="92"/>
      <c r="L164" s="93"/>
    </row>
    <row r="165" spans="1:12" x14ac:dyDescent="0.2">
      <c r="A165" s="13" t="str">
        <f t="shared" si="2"/>
        <v/>
      </c>
      <c r="B165" s="26"/>
      <c r="C165" s="26"/>
      <c r="D165" s="20"/>
      <c r="E165" s="20"/>
      <c r="F165" s="20"/>
      <c r="G165" s="74"/>
      <c r="H165" s="29"/>
      <c r="I165" s="108"/>
      <c r="J165" s="77"/>
      <c r="K165" s="92"/>
      <c r="L165" s="93"/>
    </row>
    <row r="166" spans="1:12" x14ac:dyDescent="0.2">
      <c r="A166" s="13" t="str">
        <f t="shared" si="2"/>
        <v/>
      </c>
      <c r="B166" s="26"/>
      <c r="C166" s="26"/>
      <c r="D166" s="20"/>
      <c r="E166" s="20"/>
      <c r="F166" s="20"/>
      <c r="G166" s="74"/>
      <c r="H166" s="29"/>
      <c r="I166" s="108"/>
      <c r="J166" s="77"/>
      <c r="K166" s="92"/>
      <c r="L166" s="93"/>
    </row>
    <row r="167" spans="1:12" x14ac:dyDescent="0.2">
      <c r="A167" s="13" t="str">
        <f t="shared" si="2"/>
        <v/>
      </c>
      <c r="B167" s="26"/>
      <c r="C167" s="26"/>
      <c r="D167" s="20"/>
      <c r="E167" s="20"/>
      <c r="F167" s="20"/>
      <c r="G167" s="74"/>
      <c r="H167" s="29"/>
      <c r="I167" s="108"/>
      <c r="J167" s="77"/>
      <c r="K167" s="92"/>
      <c r="L167" s="93"/>
    </row>
    <row r="168" spans="1:12" x14ac:dyDescent="0.2">
      <c r="A168" s="13" t="str">
        <f t="shared" si="2"/>
        <v/>
      </c>
      <c r="B168" s="26"/>
      <c r="C168" s="26"/>
      <c r="D168" s="20"/>
      <c r="E168" s="20"/>
      <c r="F168" s="20"/>
      <c r="G168" s="74"/>
      <c r="H168" s="29"/>
      <c r="I168" s="108"/>
      <c r="J168" s="77"/>
      <c r="K168" s="92"/>
      <c r="L168" s="93"/>
    </row>
    <row r="169" spans="1:12" x14ac:dyDescent="0.2">
      <c r="A169" s="13" t="str">
        <f t="shared" si="2"/>
        <v/>
      </c>
      <c r="B169" s="26"/>
      <c r="C169" s="26"/>
      <c r="D169" s="20"/>
      <c r="E169" s="20"/>
      <c r="F169" s="20"/>
      <c r="G169" s="74"/>
      <c r="H169" s="29"/>
      <c r="I169" s="108"/>
      <c r="J169" s="77"/>
      <c r="K169" s="92"/>
      <c r="L169" s="93"/>
    </row>
    <row r="170" spans="1:12" x14ac:dyDescent="0.2">
      <c r="A170" s="13" t="str">
        <f t="shared" si="2"/>
        <v/>
      </c>
      <c r="B170" s="26"/>
      <c r="C170" s="26"/>
      <c r="D170" s="20"/>
      <c r="E170" s="20"/>
      <c r="F170" s="20"/>
      <c r="G170" s="74"/>
      <c r="H170" s="29"/>
      <c r="I170" s="108"/>
      <c r="J170" s="77"/>
      <c r="K170" s="92"/>
      <c r="L170" s="93"/>
    </row>
    <row r="171" spans="1:12" x14ac:dyDescent="0.2">
      <c r="A171" s="13" t="str">
        <f t="shared" si="2"/>
        <v/>
      </c>
      <c r="B171" s="26"/>
      <c r="C171" s="26"/>
      <c r="D171" s="20"/>
      <c r="E171" s="20"/>
      <c r="F171" s="20"/>
      <c r="G171" s="74"/>
      <c r="H171" s="29"/>
      <c r="I171" s="108"/>
      <c r="J171" s="77"/>
      <c r="K171" s="92"/>
      <c r="L171" s="93"/>
    </row>
    <row r="172" spans="1:12" x14ac:dyDescent="0.2">
      <c r="A172" s="13" t="str">
        <f t="shared" si="2"/>
        <v/>
      </c>
      <c r="B172" s="26"/>
      <c r="C172" s="26"/>
      <c r="D172" s="20"/>
      <c r="E172" s="20"/>
      <c r="F172" s="20"/>
      <c r="G172" s="74"/>
      <c r="H172" s="29"/>
      <c r="I172" s="108"/>
      <c r="J172" s="77"/>
      <c r="K172" s="92"/>
      <c r="L172" s="93"/>
    </row>
    <row r="173" spans="1:12" x14ac:dyDescent="0.2">
      <c r="A173" s="13" t="str">
        <f t="shared" si="2"/>
        <v/>
      </c>
      <c r="B173" s="26"/>
      <c r="C173" s="26"/>
      <c r="D173" s="20"/>
      <c r="E173" s="20"/>
      <c r="F173" s="20"/>
      <c r="G173" s="74"/>
      <c r="H173" s="29"/>
      <c r="I173" s="108"/>
      <c r="J173" s="77"/>
      <c r="K173" s="92"/>
      <c r="L173" s="93"/>
    </row>
    <row r="174" spans="1:12" x14ac:dyDescent="0.2">
      <c r="A174" s="13" t="str">
        <f t="shared" si="2"/>
        <v/>
      </c>
      <c r="B174" s="26"/>
      <c r="C174" s="26"/>
      <c r="D174" s="20"/>
      <c r="E174" s="20"/>
      <c r="F174" s="20"/>
      <c r="G174" s="74"/>
      <c r="H174" s="29"/>
      <c r="I174" s="108"/>
      <c r="J174" s="77"/>
      <c r="K174" s="92"/>
      <c r="L174" s="93"/>
    </row>
    <row r="175" spans="1:12" x14ac:dyDescent="0.2">
      <c r="A175" s="13" t="str">
        <f t="shared" si="2"/>
        <v/>
      </c>
      <c r="B175" s="26"/>
      <c r="C175" s="26"/>
      <c r="D175" s="20"/>
      <c r="E175" s="20"/>
      <c r="F175" s="20"/>
      <c r="G175" s="74"/>
      <c r="H175" s="29"/>
      <c r="I175" s="108"/>
      <c r="J175" s="77"/>
      <c r="K175" s="92"/>
      <c r="L175" s="93"/>
    </row>
    <row r="176" spans="1:12" x14ac:dyDescent="0.2">
      <c r="A176" s="13" t="str">
        <f t="shared" si="2"/>
        <v/>
      </c>
      <c r="B176" s="26"/>
      <c r="C176" s="26"/>
      <c r="D176" s="20"/>
      <c r="E176" s="20"/>
      <c r="F176" s="20"/>
      <c r="G176" s="74"/>
      <c r="H176" s="29"/>
      <c r="I176" s="108"/>
      <c r="J176" s="77"/>
      <c r="K176" s="92"/>
      <c r="L176" s="93"/>
    </row>
    <row r="177" spans="1:12" x14ac:dyDescent="0.2">
      <c r="A177" s="13" t="str">
        <f t="shared" si="2"/>
        <v/>
      </c>
      <c r="B177" s="26"/>
      <c r="C177" s="26"/>
      <c r="D177" s="20"/>
      <c r="E177" s="20"/>
      <c r="F177" s="20"/>
      <c r="G177" s="74"/>
      <c r="H177" s="29"/>
      <c r="I177" s="108"/>
      <c r="J177" s="77"/>
      <c r="K177" s="92"/>
      <c r="L177" s="93"/>
    </row>
    <row r="178" spans="1:12" x14ac:dyDescent="0.2">
      <c r="A178" s="13" t="str">
        <f t="shared" si="2"/>
        <v/>
      </c>
      <c r="B178" s="26"/>
      <c r="C178" s="26"/>
      <c r="D178" s="20"/>
      <c r="E178" s="20"/>
      <c r="F178" s="20"/>
      <c r="G178" s="74"/>
      <c r="H178" s="29"/>
      <c r="I178" s="108"/>
      <c r="J178" s="77"/>
      <c r="K178" s="92"/>
      <c r="L178" s="93"/>
    </row>
    <row r="179" spans="1:12" x14ac:dyDescent="0.2">
      <c r="A179" s="13" t="str">
        <f t="shared" si="2"/>
        <v/>
      </c>
      <c r="B179" s="26"/>
      <c r="C179" s="26"/>
      <c r="D179" s="20"/>
      <c r="E179" s="20"/>
      <c r="F179" s="20"/>
      <c r="G179" s="74"/>
      <c r="H179" s="29"/>
      <c r="I179" s="108"/>
      <c r="J179" s="77"/>
      <c r="K179" s="92"/>
      <c r="L179" s="93"/>
    </row>
    <row r="180" spans="1:12" x14ac:dyDescent="0.2">
      <c r="A180" s="13" t="str">
        <f t="shared" si="2"/>
        <v/>
      </c>
      <c r="B180" s="26"/>
      <c r="C180" s="26"/>
      <c r="D180" s="20"/>
      <c r="E180" s="20"/>
      <c r="F180" s="20"/>
      <c r="G180" s="74"/>
      <c r="H180" s="29"/>
      <c r="I180" s="108"/>
      <c r="J180" s="77"/>
      <c r="K180" s="92"/>
      <c r="L180" s="93"/>
    </row>
    <row r="181" spans="1:12" x14ac:dyDescent="0.2">
      <c r="A181" s="13" t="str">
        <f t="shared" si="2"/>
        <v/>
      </c>
      <c r="B181" s="26"/>
      <c r="C181" s="26"/>
      <c r="D181" s="20"/>
      <c r="E181" s="20"/>
      <c r="F181" s="20"/>
      <c r="G181" s="74"/>
      <c r="H181" s="29"/>
      <c r="I181" s="108"/>
      <c r="J181" s="77"/>
      <c r="K181" s="92"/>
      <c r="L181" s="93"/>
    </row>
    <row r="182" spans="1:12" x14ac:dyDescent="0.2">
      <c r="A182" s="13" t="str">
        <f t="shared" si="2"/>
        <v/>
      </c>
      <c r="B182" s="26"/>
      <c r="C182" s="26"/>
      <c r="D182" s="20"/>
      <c r="E182" s="20"/>
      <c r="F182" s="20"/>
      <c r="G182" s="74"/>
      <c r="H182" s="29"/>
      <c r="I182" s="108"/>
      <c r="J182" s="77"/>
      <c r="K182" s="92"/>
      <c r="L182" s="93"/>
    </row>
    <row r="183" spans="1:12" x14ac:dyDescent="0.2">
      <c r="A183" s="13" t="str">
        <f t="shared" si="2"/>
        <v/>
      </c>
      <c r="B183" s="26"/>
      <c r="C183" s="26"/>
      <c r="D183" s="20"/>
      <c r="E183" s="20"/>
      <c r="F183" s="20"/>
      <c r="G183" s="74"/>
      <c r="H183" s="29"/>
      <c r="I183" s="108"/>
      <c r="J183" s="77"/>
      <c r="K183" s="92"/>
      <c r="L183" s="93"/>
    </row>
    <row r="184" spans="1:12" x14ac:dyDescent="0.2">
      <c r="A184" s="13" t="str">
        <f t="shared" si="2"/>
        <v/>
      </c>
      <c r="B184" s="26"/>
      <c r="C184" s="26"/>
      <c r="D184" s="20"/>
      <c r="E184" s="20"/>
      <c r="F184" s="20"/>
      <c r="G184" s="74"/>
      <c r="H184" s="29"/>
      <c r="I184" s="108"/>
      <c r="J184" s="77"/>
      <c r="K184" s="92"/>
      <c r="L184" s="93"/>
    </row>
    <row r="185" spans="1:12" x14ac:dyDescent="0.2">
      <c r="A185" s="13" t="str">
        <f t="shared" si="2"/>
        <v/>
      </c>
      <c r="B185" s="26"/>
      <c r="C185" s="26"/>
      <c r="D185" s="20"/>
      <c r="E185" s="20"/>
      <c r="F185" s="20"/>
      <c r="G185" s="74"/>
      <c r="H185" s="29"/>
      <c r="I185" s="108"/>
      <c r="J185" s="77"/>
      <c r="K185" s="92"/>
      <c r="L185" s="93"/>
    </row>
    <row r="186" spans="1:12" x14ac:dyDescent="0.2">
      <c r="A186" s="13" t="str">
        <f t="shared" si="2"/>
        <v/>
      </c>
      <c r="B186" s="26"/>
      <c r="C186" s="26"/>
      <c r="D186" s="20"/>
      <c r="E186" s="20"/>
      <c r="F186" s="20"/>
      <c r="G186" s="74"/>
      <c r="H186" s="29"/>
      <c r="I186" s="108"/>
      <c r="J186" s="77"/>
      <c r="K186" s="92"/>
      <c r="L186" s="93"/>
    </row>
    <row r="187" spans="1:12" x14ac:dyDescent="0.2">
      <c r="A187" s="13" t="str">
        <f t="shared" si="2"/>
        <v/>
      </c>
      <c r="B187" s="26"/>
      <c r="C187" s="26"/>
      <c r="D187" s="20"/>
      <c r="E187" s="20"/>
      <c r="F187" s="20"/>
      <c r="G187" s="74"/>
      <c r="H187" s="29"/>
      <c r="I187" s="108"/>
      <c r="J187" s="77"/>
      <c r="K187" s="92"/>
      <c r="L187" s="93"/>
    </row>
    <row r="188" spans="1:12" x14ac:dyDescent="0.2">
      <c r="A188" s="13" t="str">
        <f t="shared" si="2"/>
        <v/>
      </c>
      <c r="B188" s="26"/>
      <c r="C188" s="26"/>
      <c r="D188" s="20"/>
      <c r="E188" s="20"/>
      <c r="F188" s="20"/>
      <c r="G188" s="74"/>
      <c r="H188" s="29"/>
      <c r="I188" s="108"/>
      <c r="J188" s="77"/>
      <c r="K188" s="92"/>
      <c r="L188" s="93"/>
    </row>
    <row r="189" spans="1:12" x14ac:dyDescent="0.2">
      <c r="A189" s="13" t="str">
        <f t="shared" si="2"/>
        <v/>
      </c>
      <c r="B189" s="26"/>
      <c r="C189" s="26"/>
      <c r="D189" s="20"/>
      <c r="E189" s="20"/>
      <c r="F189" s="20"/>
      <c r="G189" s="74"/>
      <c r="H189" s="29"/>
      <c r="I189" s="108"/>
      <c r="J189" s="77"/>
      <c r="K189" s="92"/>
      <c r="L189" s="93"/>
    </row>
    <row r="190" spans="1:12" x14ac:dyDescent="0.2">
      <c r="A190" s="13" t="str">
        <f t="shared" si="2"/>
        <v/>
      </c>
      <c r="B190" s="26"/>
      <c r="C190" s="26"/>
      <c r="D190" s="20"/>
      <c r="E190" s="20"/>
      <c r="F190" s="20"/>
      <c r="G190" s="74"/>
      <c r="H190" s="29"/>
      <c r="I190" s="108"/>
      <c r="J190" s="77"/>
      <c r="K190" s="92"/>
      <c r="L190" s="93"/>
    </row>
    <row r="191" spans="1:12" x14ac:dyDescent="0.2">
      <c r="A191" s="13" t="str">
        <f t="shared" si="2"/>
        <v/>
      </c>
      <c r="B191" s="26"/>
      <c r="C191" s="26"/>
      <c r="D191" s="20"/>
      <c r="E191" s="20"/>
      <c r="F191" s="20"/>
      <c r="G191" s="74"/>
      <c r="H191" s="29"/>
      <c r="I191" s="108"/>
      <c r="J191" s="77"/>
      <c r="K191" s="92"/>
      <c r="L191" s="93"/>
    </row>
    <row r="192" spans="1:12" x14ac:dyDescent="0.2">
      <c r="A192" s="13" t="str">
        <f t="shared" si="2"/>
        <v/>
      </c>
      <c r="B192" s="26"/>
      <c r="C192" s="26"/>
      <c r="D192" s="20"/>
      <c r="E192" s="20"/>
      <c r="F192" s="20"/>
      <c r="G192" s="74"/>
      <c r="H192" s="29"/>
      <c r="I192" s="108"/>
      <c r="J192" s="77"/>
      <c r="K192" s="92"/>
      <c r="L192" s="93"/>
    </row>
    <row r="193" spans="1:12" x14ac:dyDescent="0.2">
      <c r="A193" s="13" t="str">
        <f t="shared" si="2"/>
        <v/>
      </c>
      <c r="B193" s="26"/>
      <c r="C193" s="26"/>
      <c r="D193" s="20"/>
      <c r="E193" s="20"/>
      <c r="F193" s="20"/>
      <c r="G193" s="74"/>
      <c r="H193" s="29"/>
      <c r="I193" s="108"/>
      <c r="J193" s="77"/>
      <c r="K193" s="92"/>
      <c r="L193" s="93"/>
    </row>
    <row r="194" spans="1:12" x14ac:dyDescent="0.2">
      <c r="A194" s="13" t="str">
        <f t="shared" si="2"/>
        <v/>
      </c>
      <c r="B194" s="26"/>
      <c r="C194" s="26"/>
      <c r="D194" s="20"/>
      <c r="E194" s="20"/>
      <c r="F194" s="20"/>
      <c r="G194" s="74"/>
      <c r="H194" s="29"/>
      <c r="I194" s="108"/>
      <c r="J194" s="77"/>
      <c r="K194" s="92"/>
      <c r="L194" s="93"/>
    </row>
    <row r="195" spans="1:12" x14ac:dyDescent="0.2">
      <c r="A195" s="13" t="str">
        <f t="shared" si="2"/>
        <v/>
      </c>
      <c r="B195" s="26"/>
      <c r="C195" s="26"/>
      <c r="D195" s="20"/>
      <c r="E195" s="20"/>
      <c r="F195" s="20"/>
      <c r="G195" s="74"/>
      <c r="H195" s="29"/>
      <c r="I195" s="108"/>
      <c r="J195" s="77"/>
      <c r="K195" s="92"/>
      <c r="L195" s="93"/>
    </row>
    <row r="196" spans="1:12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74"/>
      <c r="H196" s="29"/>
      <c r="I196" s="108"/>
      <c r="J196" s="77"/>
      <c r="K196" s="92"/>
      <c r="L196" s="93"/>
    </row>
    <row r="197" spans="1:12" x14ac:dyDescent="0.2">
      <c r="A197" s="13" t="str">
        <f t="shared" si="3"/>
        <v/>
      </c>
      <c r="B197" s="26"/>
      <c r="C197" s="26"/>
      <c r="D197" s="20"/>
      <c r="E197" s="20"/>
      <c r="F197" s="20"/>
      <c r="G197" s="74"/>
      <c r="H197" s="29"/>
      <c r="I197" s="108"/>
      <c r="J197" s="77"/>
      <c r="K197" s="92"/>
      <c r="L197" s="93"/>
    </row>
    <row r="198" spans="1:12" x14ac:dyDescent="0.2">
      <c r="A198" s="13" t="str">
        <f t="shared" si="3"/>
        <v/>
      </c>
      <c r="B198" s="26"/>
      <c r="C198" s="26"/>
      <c r="D198" s="20"/>
      <c r="E198" s="20"/>
      <c r="F198" s="20"/>
      <c r="G198" s="74"/>
      <c r="H198" s="29"/>
      <c r="I198" s="108"/>
      <c r="J198" s="77"/>
      <c r="K198" s="92"/>
      <c r="L198" s="93"/>
    </row>
    <row r="199" spans="1:12" x14ac:dyDescent="0.2">
      <c r="A199" s="13" t="str">
        <f t="shared" si="3"/>
        <v/>
      </c>
      <c r="B199" s="26"/>
      <c r="C199" s="26"/>
      <c r="D199" s="20"/>
      <c r="E199" s="20"/>
      <c r="F199" s="20"/>
      <c r="G199" s="74"/>
      <c r="H199" s="29"/>
      <c r="I199" s="108"/>
      <c r="J199" s="77"/>
      <c r="K199" s="92"/>
      <c r="L199" s="93"/>
    </row>
    <row r="200" spans="1:12" x14ac:dyDescent="0.2">
      <c r="A200" s="13" t="str">
        <f t="shared" si="3"/>
        <v/>
      </c>
      <c r="B200" s="26"/>
      <c r="C200" s="26"/>
      <c r="D200" s="20"/>
      <c r="E200" s="20"/>
      <c r="F200" s="20"/>
      <c r="G200" s="74"/>
      <c r="H200" s="29"/>
      <c r="I200" s="108"/>
      <c r="J200" s="77"/>
      <c r="K200" s="92"/>
      <c r="L200" s="93"/>
    </row>
    <row r="201" spans="1:12" x14ac:dyDescent="0.2">
      <c r="A201" s="13" t="str">
        <f t="shared" si="3"/>
        <v/>
      </c>
      <c r="B201" s="26"/>
      <c r="C201" s="26"/>
      <c r="D201" s="20"/>
      <c r="E201" s="20"/>
      <c r="F201" s="20"/>
      <c r="G201" s="74"/>
      <c r="H201" s="29"/>
      <c r="I201" s="108"/>
      <c r="J201" s="77"/>
      <c r="K201" s="92"/>
      <c r="L201" s="93"/>
    </row>
    <row r="202" spans="1:12" x14ac:dyDescent="0.2">
      <c r="A202" s="13" t="str">
        <f t="shared" si="3"/>
        <v/>
      </c>
      <c r="B202" s="26"/>
      <c r="C202" s="26"/>
      <c r="D202" s="20"/>
      <c r="E202" s="20"/>
      <c r="F202" s="20"/>
      <c r="G202" s="74"/>
      <c r="H202" s="29"/>
      <c r="I202" s="108"/>
      <c r="J202" s="77"/>
      <c r="K202" s="92"/>
      <c r="L202" s="93"/>
    </row>
    <row r="203" spans="1:12" x14ac:dyDescent="0.2">
      <c r="A203" s="13" t="str">
        <f t="shared" si="3"/>
        <v/>
      </c>
      <c r="B203" s="26"/>
      <c r="C203" s="26"/>
      <c r="D203" s="20"/>
      <c r="E203" s="20"/>
      <c r="F203" s="20"/>
      <c r="G203" s="74"/>
      <c r="H203" s="29"/>
      <c r="I203" s="108"/>
      <c r="J203" s="77"/>
      <c r="K203" s="92"/>
      <c r="L203" s="93"/>
    </row>
    <row r="204" spans="1:12" x14ac:dyDescent="0.2">
      <c r="A204" s="13" t="str">
        <f t="shared" si="3"/>
        <v/>
      </c>
      <c r="B204" s="26"/>
      <c r="C204" s="26"/>
      <c r="D204" s="20"/>
      <c r="E204" s="20"/>
      <c r="F204" s="20"/>
      <c r="G204" s="74"/>
      <c r="H204" s="29"/>
      <c r="I204" s="108"/>
      <c r="J204" s="77"/>
      <c r="K204" s="92"/>
      <c r="L204" s="93"/>
    </row>
    <row r="205" spans="1:12" x14ac:dyDescent="0.2">
      <c r="A205" s="13" t="str">
        <f t="shared" si="3"/>
        <v/>
      </c>
      <c r="B205" s="26"/>
      <c r="C205" s="26"/>
      <c r="D205" s="20"/>
      <c r="E205" s="20"/>
      <c r="F205" s="20"/>
      <c r="G205" s="74"/>
      <c r="H205" s="29"/>
      <c r="I205" s="108"/>
      <c r="J205" s="77"/>
      <c r="K205" s="92"/>
      <c r="L205" s="93"/>
    </row>
    <row r="206" spans="1:12" x14ac:dyDescent="0.2">
      <c r="A206" s="13" t="str">
        <f t="shared" si="3"/>
        <v/>
      </c>
      <c r="B206" s="26"/>
      <c r="C206" s="26"/>
      <c r="D206" s="20"/>
      <c r="E206" s="20"/>
      <c r="F206" s="20"/>
      <c r="G206" s="74"/>
      <c r="H206" s="29"/>
      <c r="I206" s="108"/>
      <c r="J206" s="77"/>
      <c r="K206" s="92"/>
      <c r="L206" s="93"/>
    </row>
    <row r="207" spans="1:12" x14ac:dyDescent="0.2">
      <c r="A207" s="13" t="str">
        <f t="shared" si="3"/>
        <v/>
      </c>
      <c r="B207" s="26"/>
      <c r="C207" s="26"/>
      <c r="D207" s="20"/>
      <c r="E207" s="20"/>
      <c r="F207" s="20"/>
      <c r="G207" s="74"/>
      <c r="H207" s="29"/>
      <c r="I207" s="108"/>
      <c r="J207" s="77"/>
      <c r="K207" s="92"/>
      <c r="L207" s="93"/>
    </row>
    <row r="208" spans="1:12" x14ac:dyDescent="0.2">
      <c r="A208" s="13" t="str">
        <f t="shared" si="3"/>
        <v/>
      </c>
      <c r="B208" s="26"/>
      <c r="C208" s="26"/>
      <c r="D208" s="20"/>
      <c r="E208" s="20"/>
      <c r="F208" s="20"/>
      <c r="G208" s="74"/>
      <c r="H208" s="29"/>
      <c r="I208" s="108"/>
      <c r="J208" s="77"/>
      <c r="K208" s="92"/>
      <c r="L208" s="93"/>
    </row>
    <row r="209" spans="1:12" x14ac:dyDescent="0.2">
      <c r="A209" s="13" t="str">
        <f t="shared" si="3"/>
        <v/>
      </c>
      <c r="B209" s="26"/>
      <c r="C209" s="26"/>
      <c r="D209" s="20"/>
      <c r="E209" s="20"/>
      <c r="F209" s="20"/>
      <c r="G209" s="74"/>
      <c r="H209" s="29"/>
      <c r="I209" s="108"/>
      <c r="J209" s="77"/>
      <c r="K209" s="92"/>
      <c r="L209" s="93"/>
    </row>
    <row r="210" spans="1:12" x14ac:dyDescent="0.2">
      <c r="A210" s="13" t="str">
        <f t="shared" si="3"/>
        <v/>
      </c>
      <c r="B210" s="26"/>
      <c r="C210" s="26"/>
      <c r="D210" s="20"/>
      <c r="E210" s="20"/>
      <c r="F210" s="20"/>
      <c r="G210" s="74"/>
      <c r="H210" s="29"/>
      <c r="I210" s="108"/>
      <c r="J210" s="77"/>
      <c r="K210" s="92"/>
      <c r="L210" s="93"/>
    </row>
    <row r="211" spans="1:12" x14ac:dyDescent="0.2">
      <c r="A211" s="13" t="str">
        <f t="shared" si="3"/>
        <v/>
      </c>
      <c r="B211" s="26"/>
      <c r="C211" s="26"/>
      <c r="D211" s="20"/>
      <c r="E211" s="20"/>
      <c r="F211" s="20"/>
      <c r="G211" s="74"/>
      <c r="H211" s="29"/>
      <c r="I211" s="108"/>
      <c r="J211" s="77"/>
      <c r="K211" s="92"/>
      <c r="L211" s="93"/>
    </row>
    <row r="212" spans="1:12" x14ac:dyDescent="0.2">
      <c r="A212" s="13" t="str">
        <f t="shared" si="3"/>
        <v/>
      </c>
      <c r="B212" s="26"/>
      <c r="C212" s="26"/>
      <c r="D212" s="20"/>
      <c r="E212" s="20"/>
      <c r="F212" s="20"/>
      <c r="G212" s="74"/>
      <c r="H212" s="29"/>
      <c r="I212" s="108"/>
      <c r="J212" s="77"/>
      <c r="K212" s="92"/>
      <c r="L212" s="93"/>
    </row>
    <row r="213" spans="1:12" x14ac:dyDescent="0.2">
      <c r="A213" s="13" t="str">
        <f t="shared" si="3"/>
        <v/>
      </c>
      <c r="B213" s="26"/>
      <c r="C213" s="26"/>
      <c r="D213" s="20"/>
      <c r="E213" s="20"/>
      <c r="F213" s="20"/>
      <c r="G213" s="74"/>
      <c r="H213" s="29"/>
      <c r="I213" s="108"/>
      <c r="J213" s="77"/>
      <c r="K213" s="92"/>
      <c r="L213" s="93"/>
    </row>
    <row r="214" spans="1:12" x14ac:dyDescent="0.2">
      <c r="A214" s="13" t="str">
        <f t="shared" si="3"/>
        <v/>
      </c>
      <c r="B214" s="26"/>
      <c r="C214" s="26"/>
      <c r="D214" s="20"/>
      <c r="E214" s="20"/>
      <c r="F214" s="20"/>
      <c r="G214" s="74"/>
      <c r="H214" s="29"/>
      <c r="I214" s="108"/>
      <c r="J214" s="77"/>
      <c r="K214" s="92"/>
      <c r="L214" s="93"/>
    </row>
    <row r="215" spans="1:12" x14ac:dyDescent="0.2">
      <c r="A215" s="13" t="str">
        <f t="shared" si="3"/>
        <v/>
      </c>
      <c r="B215" s="26"/>
      <c r="C215" s="26"/>
      <c r="D215" s="20"/>
      <c r="E215" s="20"/>
      <c r="F215" s="20"/>
      <c r="G215" s="74"/>
      <c r="H215" s="29"/>
      <c r="I215" s="108"/>
      <c r="J215" s="77"/>
      <c r="K215" s="92"/>
      <c r="L215" s="93"/>
    </row>
    <row r="216" spans="1:12" x14ac:dyDescent="0.2">
      <c r="A216" s="13" t="str">
        <f t="shared" si="3"/>
        <v/>
      </c>
      <c r="B216" s="26"/>
      <c r="C216" s="26"/>
      <c r="D216" s="20"/>
      <c r="E216" s="20"/>
      <c r="F216" s="20"/>
      <c r="G216" s="74"/>
      <c r="H216" s="29"/>
      <c r="I216" s="108"/>
      <c r="J216" s="77"/>
      <c r="K216" s="92"/>
      <c r="L216" s="93"/>
    </row>
    <row r="217" spans="1:12" x14ac:dyDescent="0.2">
      <c r="A217" s="13" t="str">
        <f t="shared" si="3"/>
        <v/>
      </c>
      <c r="B217" s="26"/>
      <c r="C217" s="26"/>
      <c r="D217" s="20"/>
      <c r="E217" s="20"/>
      <c r="F217" s="20"/>
      <c r="G217" s="74"/>
      <c r="H217" s="29"/>
      <c r="I217" s="108"/>
      <c r="J217" s="77"/>
      <c r="K217" s="92"/>
      <c r="L217" s="93"/>
    </row>
    <row r="218" spans="1:12" x14ac:dyDescent="0.2">
      <c r="A218" s="13" t="str">
        <f t="shared" si="3"/>
        <v/>
      </c>
      <c r="B218" s="26"/>
      <c r="C218" s="26"/>
      <c r="D218" s="20"/>
      <c r="E218" s="20"/>
      <c r="F218" s="20"/>
      <c r="G218" s="74"/>
      <c r="H218" s="29"/>
      <c r="I218" s="108"/>
      <c r="J218" s="77"/>
      <c r="K218" s="92"/>
      <c r="L218" s="93"/>
    </row>
    <row r="219" spans="1:12" x14ac:dyDescent="0.2">
      <c r="A219" s="13" t="str">
        <f t="shared" si="3"/>
        <v/>
      </c>
      <c r="B219" s="26"/>
      <c r="C219" s="26"/>
      <c r="D219" s="20"/>
      <c r="E219" s="20"/>
      <c r="F219" s="20"/>
      <c r="G219" s="74"/>
      <c r="H219" s="29"/>
      <c r="I219" s="108"/>
      <c r="J219" s="77"/>
      <c r="K219" s="92"/>
      <c r="L219" s="93"/>
    </row>
    <row r="220" spans="1:12" x14ac:dyDescent="0.2">
      <c r="A220" s="13" t="str">
        <f t="shared" si="3"/>
        <v/>
      </c>
      <c r="B220" s="26"/>
      <c r="C220" s="26"/>
      <c r="D220" s="20"/>
      <c r="E220" s="20"/>
      <c r="F220" s="20"/>
      <c r="G220" s="74"/>
      <c r="H220" s="29"/>
      <c r="I220" s="108"/>
      <c r="J220" s="77"/>
      <c r="K220" s="92"/>
      <c r="L220" s="93"/>
    </row>
    <row r="221" spans="1:12" x14ac:dyDescent="0.2">
      <c r="A221" s="13" t="str">
        <f t="shared" si="3"/>
        <v/>
      </c>
      <c r="B221" s="26"/>
      <c r="C221" s="26"/>
      <c r="D221" s="20"/>
      <c r="E221" s="20"/>
      <c r="F221" s="20"/>
      <c r="G221" s="74"/>
      <c r="H221" s="29"/>
      <c r="I221" s="108"/>
      <c r="J221" s="77"/>
      <c r="K221" s="92"/>
      <c r="L221" s="93"/>
    </row>
    <row r="222" spans="1:12" x14ac:dyDescent="0.2">
      <c r="A222" s="13" t="str">
        <f t="shared" si="3"/>
        <v/>
      </c>
      <c r="B222" s="26"/>
      <c r="C222" s="26"/>
      <c r="D222" s="20"/>
      <c r="E222" s="20"/>
      <c r="F222" s="20"/>
      <c r="G222" s="74"/>
      <c r="H222" s="29"/>
      <c r="I222" s="108"/>
      <c r="J222" s="77"/>
      <c r="K222" s="92"/>
      <c r="L222" s="93"/>
    </row>
    <row r="223" spans="1:12" x14ac:dyDescent="0.2">
      <c r="A223" s="13" t="str">
        <f t="shared" si="3"/>
        <v/>
      </c>
      <c r="B223" s="26"/>
      <c r="C223" s="26"/>
      <c r="D223" s="20"/>
      <c r="E223" s="20"/>
      <c r="F223" s="20"/>
      <c r="G223" s="74"/>
      <c r="H223" s="29"/>
      <c r="I223" s="108"/>
      <c r="J223" s="77"/>
      <c r="K223" s="92"/>
      <c r="L223" s="93"/>
    </row>
    <row r="224" spans="1:12" x14ac:dyDescent="0.2">
      <c r="A224" s="13" t="str">
        <f t="shared" si="3"/>
        <v/>
      </c>
      <c r="B224" s="26"/>
      <c r="C224" s="26"/>
      <c r="D224" s="20"/>
      <c r="E224" s="20"/>
      <c r="F224" s="20"/>
      <c r="G224" s="74"/>
      <c r="H224" s="29"/>
      <c r="I224" s="108"/>
      <c r="J224" s="77"/>
      <c r="K224" s="92"/>
      <c r="L224" s="93"/>
    </row>
    <row r="225" spans="1:12" x14ac:dyDescent="0.2">
      <c r="A225" s="13" t="str">
        <f t="shared" si="3"/>
        <v/>
      </c>
      <c r="B225" s="26"/>
      <c r="C225" s="26"/>
      <c r="D225" s="20"/>
      <c r="E225" s="20"/>
      <c r="F225" s="20"/>
      <c r="G225" s="74"/>
      <c r="H225" s="29"/>
      <c r="I225" s="108"/>
      <c r="J225" s="77"/>
      <c r="K225" s="92"/>
      <c r="L225" s="93"/>
    </row>
    <row r="226" spans="1:12" x14ac:dyDescent="0.2">
      <c r="A226" s="13" t="str">
        <f t="shared" si="3"/>
        <v/>
      </c>
      <c r="B226" s="26"/>
      <c r="C226" s="26"/>
      <c r="D226" s="20"/>
      <c r="E226" s="20"/>
      <c r="F226" s="20"/>
      <c r="G226" s="74"/>
      <c r="H226" s="29"/>
      <c r="I226" s="108"/>
      <c r="J226" s="77"/>
      <c r="K226" s="92"/>
      <c r="L226" s="93"/>
    </row>
    <row r="227" spans="1:12" x14ac:dyDescent="0.2">
      <c r="A227" s="13" t="str">
        <f t="shared" si="3"/>
        <v/>
      </c>
      <c r="B227" s="26"/>
      <c r="C227" s="26"/>
      <c r="D227" s="20"/>
      <c r="E227" s="20"/>
      <c r="F227" s="20"/>
      <c r="G227" s="74"/>
      <c r="H227" s="29"/>
      <c r="I227" s="108"/>
      <c r="J227" s="77"/>
      <c r="K227" s="92"/>
      <c r="L227" s="93"/>
    </row>
    <row r="228" spans="1:12" x14ac:dyDescent="0.2">
      <c r="A228" s="13" t="str">
        <f t="shared" si="3"/>
        <v/>
      </c>
      <c r="B228" s="26"/>
      <c r="C228" s="26"/>
      <c r="D228" s="20"/>
      <c r="E228" s="20"/>
      <c r="F228" s="20"/>
      <c r="G228" s="74"/>
      <c r="H228" s="29"/>
      <c r="I228" s="108"/>
      <c r="J228" s="77"/>
      <c r="K228" s="92"/>
      <c r="L228" s="93"/>
    </row>
    <row r="229" spans="1:12" x14ac:dyDescent="0.2">
      <c r="A229" s="13" t="str">
        <f t="shared" si="3"/>
        <v/>
      </c>
      <c r="B229" s="26"/>
      <c r="C229" s="26"/>
      <c r="D229" s="20"/>
      <c r="E229" s="20"/>
      <c r="F229" s="20"/>
      <c r="G229" s="74"/>
      <c r="H229" s="29"/>
      <c r="I229" s="108"/>
      <c r="J229" s="77"/>
      <c r="K229" s="92"/>
      <c r="L229" s="93"/>
    </row>
    <row r="230" spans="1:12" x14ac:dyDescent="0.2">
      <c r="A230" s="13" t="str">
        <f t="shared" si="3"/>
        <v/>
      </c>
      <c r="B230" s="26"/>
      <c r="C230" s="26"/>
      <c r="D230" s="20"/>
      <c r="E230" s="20"/>
      <c r="F230" s="20"/>
      <c r="G230" s="74"/>
      <c r="H230" s="29"/>
      <c r="I230" s="108"/>
      <c r="J230" s="77"/>
      <c r="K230" s="92"/>
      <c r="L230" s="93"/>
    </row>
    <row r="231" spans="1:12" x14ac:dyDescent="0.2">
      <c r="A231" s="13" t="str">
        <f t="shared" si="3"/>
        <v/>
      </c>
      <c r="B231" s="26"/>
      <c r="C231" s="26"/>
      <c r="D231" s="20"/>
      <c r="E231" s="20"/>
      <c r="F231" s="20"/>
      <c r="G231" s="74"/>
      <c r="H231" s="29"/>
      <c r="I231" s="108"/>
      <c r="J231" s="77"/>
      <c r="K231" s="92"/>
      <c r="L231" s="93"/>
    </row>
    <row r="232" spans="1:12" x14ac:dyDescent="0.2">
      <c r="A232" s="13" t="str">
        <f t="shared" si="3"/>
        <v/>
      </c>
      <c r="B232" s="26"/>
      <c r="C232" s="26"/>
      <c r="D232" s="20"/>
      <c r="E232" s="20"/>
      <c r="F232" s="20"/>
      <c r="G232" s="74"/>
      <c r="H232" s="29"/>
      <c r="I232" s="108"/>
      <c r="J232" s="77"/>
      <c r="K232" s="92"/>
      <c r="L232" s="93"/>
    </row>
    <row r="233" spans="1:12" x14ac:dyDescent="0.2">
      <c r="A233" s="13" t="str">
        <f t="shared" si="3"/>
        <v/>
      </c>
      <c r="B233" s="26"/>
      <c r="C233" s="26"/>
      <c r="D233" s="20"/>
      <c r="E233" s="20"/>
      <c r="F233" s="20"/>
      <c r="G233" s="74"/>
      <c r="H233" s="29"/>
      <c r="I233" s="108"/>
      <c r="J233" s="77"/>
      <c r="K233" s="92"/>
      <c r="L233" s="93"/>
    </row>
    <row r="234" spans="1:12" x14ac:dyDescent="0.2">
      <c r="A234" s="13" t="str">
        <f t="shared" si="3"/>
        <v/>
      </c>
      <c r="B234" s="26"/>
      <c r="C234" s="26"/>
      <c r="D234" s="20"/>
      <c r="E234" s="20"/>
      <c r="F234" s="20"/>
      <c r="G234" s="74"/>
      <c r="H234" s="29"/>
      <c r="I234" s="108"/>
      <c r="J234" s="77"/>
      <c r="K234" s="92"/>
      <c r="L234" s="93"/>
    </row>
    <row r="235" spans="1:12" x14ac:dyDescent="0.2">
      <c r="A235" s="13" t="str">
        <f t="shared" si="3"/>
        <v/>
      </c>
      <c r="B235" s="26"/>
      <c r="C235" s="26"/>
      <c r="D235" s="20"/>
      <c r="E235" s="20"/>
      <c r="F235" s="20"/>
      <c r="G235" s="74"/>
      <c r="H235" s="29"/>
      <c r="I235" s="108"/>
      <c r="J235" s="77"/>
      <c r="K235" s="92"/>
      <c r="L235" s="93"/>
    </row>
    <row r="236" spans="1:12" x14ac:dyDescent="0.2">
      <c r="A236" s="13" t="str">
        <f t="shared" si="3"/>
        <v/>
      </c>
      <c r="B236" s="26"/>
      <c r="C236" s="26"/>
      <c r="D236" s="20"/>
      <c r="E236" s="20"/>
      <c r="F236" s="20"/>
      <c r="G236" s="74"/>
      <c r="H236" s="29"/>
      <c r="I236" s="108"/>
      <c r="J236" s="77"/>
      <c r="K236" s="92"/>
      <c r="L236" s="93"/>
    </row>
    <row r="237" spans="1:12" x14ac:dyDescent="0.2">
      <c r="A237" s="13" t="str">
        <f t="shared" si="3"/>
        <v/>
      </c>
      <c r="B237" s="26"/>
      <c r="C237" s="26"/>
      <c r="D237" s="20"/>
      <c r="E237" s="20"/>
      <c r="F237" s="20"/>
      <c r="G237" s="74"/>
      <c r="H237" s="29"/>
      <c r="I237" s="108"/>
      <c r="J237" s="77"/>
      <c r="K237" s="92"/>
      <c r="L237" s="93"/>
    </row>
    <row r="238" spans="1:12" x14ac:dyDescent="0.2">
      <c r="A238" s="13" t="str">
        <f t="shared" si="3"/>
        <v/>
      </c>
      <c r="B238" s="26"/>
      <c r="C238" s="26"/>
      <c r="D238" s="20"/>
      <c r="E238" s="20"/>
      <c r="F238" s="20"/>
      <c r="G238" s="74"/>
      <c r="H238" s="29"/>
      <c r="I238" s="108"/>
      <c r="J238" s="77"/>
      <c r="K238" s="92"/>
      <c r="L238" s="93"/>
    </row>
    <row r="239" spans="1:12" x14ac:dyDescent="0.2">
      <c r="A239" s="13" t="str">
        <f t="shared" si="3"/>
        <v/>
      </c>
      <c r="B239" s="26"/>
      <c r="C239" s="26"/>
      <c r="D239" s="20"/>
      <c r="E239" s="20"/>
      <c r="F239" s="20"/>
      <c r="G239" s="74"/>
      <c r="H239" s="29"/>
      <c r="I239" s="108"/>
      <c r="J239" s="77"/>
      <c r="K239" s="92"/>
      <c r="L239" s="93"/>
    </row>
    <row r="240" spans="1:12" x14ac:dyDescent="0.2">
      <c r="A240" s="13" t="str">
        <f t="shared" si="3"/>
        <v/>
      </c>
      <c r="B240" s="26"/>
      <c r="C240" s="26"/>
      <c r="D240" s="20"/>
      <c r="E240" s="20"/>
      <c r="F240" s="20"/>
      <c r="G240" s="74"/>
      <c r="H240" s="29"/>
      <c r="I240" s="108"/>
      <c r="J240" s="77"/>
      <c r="K240" s="92"/>
      <c r="L240" s="93"/>
    </row>
    <row r="241" spans="1:12" x14ac:dyDescent="0.2">
      <c r="A241" s="13" t="str">
        <f t="shared" si="3"/>
        <v/>
      </c>
      <c r="B241" s="26"/>
      <c r="C241" s="26"/>
      <c r="D241" s="20"/>
      <c r="E241" s="20"/>
      <c r="F241" s="20"/>
      <c r="G241" s="74"/>
      <c r="H241" s="29"/>
      <c r="I241" s="108"/>
      <c r="J241" s="77"/>
      <c r="K241" s="92"/>
      <c r="L241" s="93"/>
    </row>
    <row r="242" spans="1:12" x14ac:dyDescent="0.2">
      <c r="A242" s="13" t="str">
        <f t="shared" si="3"/>
        <v/>
      </c>
      <c r="B242" s="26"/>
      <c r="C242" s="26"/>
      <c r="D242" s="20"/>
      <c r="E242" s="20"/>
      <c r="F242" s="20"/>
      <c r="G242" s="74"/>
      <c r="H242" s="29"/>
      <c r="I242" s="108"/>
      <c r="J242" s="77"/>
      <c r="K242" s="92"/>
      <c r="L242" s="93"/>
    </row>
    <row r="243" spans="1:12" x14ac:dyDescent="0.2">
      <c r="A243" s="13" t="str">
        <f t="shared" si="3"/>
        <v/>
      </c>
      <c r="B243" s="26"/>
      <c r="C243" s="26"/>
      <c r="D243" s="20"/>
      <c r="E243" s="20"/>
      <c r="F243" s="20"/>
      <c r="G243" s="74"/>
      <c r="H243" s="29"/>
      <c r="I243" s="108"/>
      <c r="J243" s="77"/>
      <c r="K243" s="92"/>
      <c r="L243" s="93"/>
    </row>
    <row r="244" spans="1:12" x14ac:dyDescent="0.2">
      <c r="A244" s="13" t="str">
        <f t="shared" si="3"/>
        <v/>
      </c>
      <c r="B244" s="26"/>
      <c r="C244" s="26"/>
      <c r="D244" s="20"/>
      <c r="E244" s="20"/>
      <c r="F244" s="20"/>
      <c r="G244" s="74"/>
      <c r="H244" s="29"/>
      <c r="I244" s="108"/>
      <c r="J244" s="77"/>
      <c r="K244" s="92"/>
      <c r="L244" s="93"/>
    </row>
    <row r="245" spans="1:12" x14ac:dyDescent="0.2">
      <c r="A245" s="13" t="str">
        <f t="shared" si="3"/>
        <v/>
      </c>
      <c r="B245" s="26"/>
      <c r="C245" s="26"/>
      <c r="D245" s="20"/>
      <c r="E245" s="20"/>
      <c r="F245" s="20"/>
      <c r="G245" s="74"/>
      <c r="H245" s="29"/>
      <c r="I245" s="108"/>
      <c r="J245" s="77"/>
      <c r="K245" s="92"/>
      <c r="L245" s="93"/>
    </row>
    <row r="246" spans="1:12" x14ac:dyDescent="0.2">
      <c r="A246" s="13" t="str">
        <f t="shared" si="3"/>
        <v/>
      </c>
      <c r="B246" s="26"/>
      <c r="C246" s="26"/>
      <c r="D246" s="20"/>
      <c r="E246" s="20"/>
      <c r="F246" s="20"/>
      <c r="G246" s="74"/>
      <c r="H246" s="29"/>
      <c r="I246" s="108"/>
      <c r="J246" s="77"/>
      <c r="K246" s="92"/>
      <c r="L246" s="93"/>
    </row>
    <row r="247" spans="1:12" x14ac:dyDescent="0.2">
      <c r="A247" s="13" t="str">
        <f t="shared" si="3"/>
        <v/>
      </c>
      <c r="B247" s="26"/>
      <c r="C247" s="26"/>
      <c r="D247" s="20"/>
      <c r="E247" s="20"/>
      <c r="F247" s="20"/>
      <c r="G247" s="74"/>
      <c r="H247" s="29"/>
      <c r="I247" s="108"/>
      <c r="J247" s="77"/>
      <c r="K247" s="92"/>
      <c r="L247" s="93"/>
    </row>
    <row r="248" spans="1:12" x14ac:dyDescent="0.2">
      <c r="A248" s="13" t="str">
        <f t="shared" si="3"/>
        <v/>
      </c>
      <c r="B248" s="26"/>
      <c r="C248" s="26"/>
      <c r="D248" s="20"/>
      <c r="E248" s="20"/>
      <c r="F248" s="20"/>
      <c r="G248" s="74"/>
      <c r="H248" s="29"/>
      <c r="I248" s="108"/>
      <c r="J248" s="77"/>
      <c r="K248" s="92"/>
      <c r="L248" s="93"/>
    </row>
    <row r="249" spans="1:12" x14ac:dyDescent="0.2">
      <c r="A249" s="13" t="str">
        <f t="shared" si="3"/>
        <v/>
      </c>
      <c r="B249" s="26"/>
      <c r="C249" s="26"/>
      <c r="D249" s="20"/>
      <c r="E249" s="20"/>
      <c r="F249" s="20"/>
      <c r="G249" s="74"/>
      <c r="H249" s="29"/>
      <c r="I249" s="108"/>
      <c r="J249" s="77"/>
      <c r="K249" s="92"/>
      <c r="L249" s="93"/>
    </row>
    <row r="250" spans="1:12" x14ac:dyDescent="0.2">
      <c r="A250" s="13" t="str">
        <f t="shared" si="3"/>
        <v/>
      </c>
      <c r="B250" s="26"/>
      <c r="C250" s="26"/>
      <c r="D250" s="20"/>
      <c r="E250" s="20"/>
      <c r="F250" s="20"/>
      <c r="G250" s="74"/>
      <c r="H250" s="29"/>
      <c r="I250" s="108"/>
      <c r="J250" s="77"/>
      <c r="K250" s="92"/>
      <c r="L250" s="93"/>
    </row>
    <row r="251" spans="1:12" x14ac:dyDescent="0.2">
      <c r="A251" s="13" t="str">
        <f t="shared" si="3"/>
        <v/>
      </c>
      <c r="B251" s="26"/>
      <c r="C251" s="26"/>
      <c r="D251" s="20"/>
      <c r="E251" s="20"/>
      <c r="F251" s="20"/>
      <c r="G251" s="74"/>
      <c r="H251" s="29"/>
      <c r="I251" s="108"/>
      <c r="J251" s="77"/>
      <c r="K251" s="92"/>
      <c r="L251" s="93"/>
    </row>
    <row r="252" spans="1:12" x14ac:dyDescent="0.2">
      <c r="A252" s="13" t="str">
        <f t="shared" si="3"/>
        <v/>
      </c>
      <c r="B252" s="26"/>
      <c r="C252" s="26"/>
      <c r="D252" s="20"/>
      <c r="E252" s="20"/>
      <c r="F252" s="20"/>
      <c r="G252" s="74"/>
      <c r="H252" s="29"/>
      <c r="I252" s="108"/>
      <c r="J252" s="77"/>
      <c r="K252" s="92"/>
      <c r="L252" s="93"/>
    </row>
    <row r="253" spans="1:12" x14ac:dyDescent="0.2">
      <c r="A253" s="13" t="str">
        <f t="shared" si="3"/>
        <v/>
      </c>
      <c r="B253" s="26"/>
      <c r="C253" s="26"/>
      <c r="D253" s="20"/>
      <c r="E253" s="20"/>
      <c r="F253" s="20"/>
      <c r="G253" s="74"/>
      <c r="H253" s="29"/>
      <c r="I253" s="108"/>
      <c r="J253" s="77"/>
      <c r="K253" s="92"/>
      <c r="L253" s="93"/>
    </row>
    <row r="254" spans="1:12" x14ac:dyDescent="0.2">
      <c r="A254" s="13" t="str">
        <f t="shared" si="3"/>
        <v/>
      </c>
      <c r="B254" s="26"/>
      <c r="C254" s="26"/>
      <c r="D254" s="20"/>
      <c r="E254" s="20"/>
      <c r="F254" s="20"/>
      <c r="G254" s="74"/>
      <c r="H254" s="29"/>
      <c r="I254" s="108"/>
      <c r="J254" s="77"/>
      <c r="K254" s="92"/>
      <c r="L254" s="93"/>
    </row>
    <row r="255" spans="1:12" x14ac:dyDescent="0.2">
      <c r="A255" s="13" t="str">
        <f t="shared" si="3"/>
        <v/>
      </c>
      <c r="B255" s="26"/>
      <c r="C255" s="26"/>
      <c r="D255" s="20"/>
      <c r="E255" s="20"/>
      <c r="F255" s="20"/>
      <c r="G255" s="74"/>
      <c r="H255" s="29"/>
      <c r="I255" s="108"/>
      <c r="J255" s="77"/>
      <c r="K255" s="92"/>
      <c r="L255" s="93"/>
    </row>
    <row r="256" spans="1:12" x14ac:dyDescent="0.2">
      <c r="A256" s="13" t="str">
        <f t="shared" si="3"/>
        <v/>
      </c>
      <c r="B256" s="26"/>
      <c r="C256" s="26"/>
      <c r="D256" s="20"/>
      <c r="E256" s="20"/>
      <c r="F256" s="20"/>
      <c r="G256" s="74"/>
      <c r="H256" s="29"/>
      <c r="I256" s="108"/>
      <c r="J256" s="77"/>
      <c r="K256" s="92"/>
      <c r="L256" s="93"/>
    </row>
    <row r="257" spans="1:12" x14ac:dyDescent="0.2">
      <c r="A257" s="13" t="str">
        <f t="shared" si="3"/>
        <v/>
      </c>
      <c r="B257" s="26"/>
      <c r="C257" s="26"/>
      <c r="D257" s="20"/>
      <c r="E257" s="20"/>
      <c r="F257" s="20"/>
      <c r="G257" s="74"/>
      <c r="H257" s="29"/>
      <c r="I257" s="108"/>
      <c r="J257" s="77"/>
      <c r="K257" s="92"/>
      <c r="L257" s="93"/>
    </row>
    <row r="258" spans="1:12" x14ac:dyDescent="0.2">
      <c r="A258" s="13" t="str">
        <f t="shared" si="3"/>
        <v/>
      </c>
      <c r="B258" s="26"/>
      <c r="C258" s="26"/>
      <c r="D258" s="20"/>
      <c r="E258" s="20"/>
      <c r="F258" s="20"/>
      <c r="G258" s="74"/>
      <c r="H258" s="29"/>
      <c r="I258" s="108"/>
      <c r="J258" s="77"/>
      <c r="K258" s="92"/>
      <c r="L258" s="93"/>
    </row>
    <row r="259" spans="1:12" x14ac:dyDescent="0.2">
      <c r="A259" s="13" t="str">
        <f t="shared" si="3"/>
        <v/>
      </c>
      <c r="B259" s="26"/>
      <c r="C259" s="26"/>
      <c r="D259" s="20"/>
      <c r="E259" s="20"/>
      <c r="F259" s="20"/>
      <c r="G259" s="74"/>
      <c r="H259" s="29"/>
      <c r="I259" s="108"/>
      <c r="J259" s="77"/>
      <c r="K259" s="92"/>
      <c r="L259" s="93"/>
    </row>
    <row r="260" spans="1:12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74"/>
      <c r="H260" s="29"/>
      <c r="I260" s="108"/>
      <c r="J260" s="77"/>
      <c r="K260" s="92"/>
      <c r="L260" s="93"/>
    </row>
    <row r="261" spans="1:12" x14ac:dyDescent="0.2">
      <c r="A261" s="13" t="str">
        <f t="shared" si="4"/>
        <v/>
      </c>
      <c r="B261" s="26"/>
      <c r="C261" s="26"/>
      <c r="D261" s="20"/>
      <c r="E261" s="20"/>
      <c r="F261" s="20"/>
      <c r="G261" s="74"/>
      <c r="H261" s="29"/>
      <c r="I261" s="108"/>
      <c r="J261" s="77"/>
      <c r="K261" s="92"/>
      <c r="L261" s="93"/>
    </row>
    <row r="262" spans="1:12" x14ac:dyDescent="0.2">
      <c r="A262" s="13" t="str">
        <f t="shared" si="4"/>
        <v/>
      </c>
      <c r="B262" s="26"/>
      <c r="C262" s="26"/>
      <c r="D262" s="20"/>
      <c r="E262" s="20"/>
      <c r="F262" s="20"/>
      <c r="G262" s="74"/>
      <c r="H262" s="29"/>
      <c r="I262" s="108"/>
      <c r="J262" s="77"/>
      <c r="K262" s="92"/>
      <c r="L262" s="93"/>
    </row>
    <row r="263" spans="1:12" x14ac:dyDescent="0.2">
      <c r="A263" s="13" t="str">
        <f t="shared" si="4"/>
        <v/>
      </c>
      <c r="B263" s="26"/>
      <c r="C263" s="26"/>
      <c r="D263" s="20"/>
      <c r="E263" s="20"/>
      <c r="F263" s="20"/>
      <c r="G263" s="74"/>
      <c r="H263" s="29"/>
      <c r="I263" s="108"/>
      <c r="J263" s="77"/>
      <c r="K263" s="92"/>
      <c r="L263" s="93"/>
    </row>
    <row r="264" spans="1:12" x14ac:dyDescent="0.2">
      <c r="A264" s="13" t="str">
        <f t="shared" si="4"/>
        <v/>
      </c>
      <c r="B264" s="26"/>
      <c r="C264" s="26"/>
      <c r="D264" s="20"/>
      <c r="E264" s="20"/>
      <c r="F264" s="20"/>
      <c r="G264" s="74"/>
      <c r="H264" s="29"/>
      <c r="I264" s="108"/>
      <c r="J264" s="77"/>
      <c r="K264" s="92"/>
      <c r="L264" s="93"/>
    </row>
    <row r="265" spans="1:12" x14ac:dyDescent="0.2">
      <c r="A265" s="13" t="str">
        <f t="shared" si="4"/>
        <v/>
      </c>
      <c r="B265" s="26"/>
      <c r="C265" s="26"/>
      <c r="D265" s="20"/>
      <c r="E265" s="20"/>
      <c r="F265" s="20"/>
      <c r="G265" s="74"/>
      <c r="H265" s="29"/>
      <c r="I265" s="108"/>
      <c r="J265" s="77"/>
      <c r="K265" s="92"/>
      <c r="L265" s="93"/>
    </row>
    <row r="266" spans="1:12" x14ac:dyDescent="0.2">
      <c r="A266" s="13" t="str">
        <f t="shared" si="4"/>
        <v/>
      </c>
      <c r="B266" s="26"/>
      <c r="C266" s="26"/>
      <c r="D266" s="20"/>
      <c r="E266" s="20"/>
      <c r="F266" s="20"/>
      <c r="G266" s="74"/>
      <c r="H266" s="29"/>
      <c r="I266" s="108"/>
      <c r="J266" s="77"/>
      <c r="K266" s="92"/>
      <c r="L266" s="93"/>
    </row>
    <row r="267" spans="1:12" x14ac:dyDescent="0.2">
      <c r="A267" s="13" t="str">
        <f t="shared" si="4"/>
        <v/>
      </c>
      <c r="B267" s="26"/>
      <c r="C267" s="26"/>
      <c r="D267" s="20"/>
      <c r="E267" s="20"/>
      <c r="F267" s="20"/>
      <c r="G267" s="74"/>
      <c r="H267" s="29"/>
      <c r="I267" s="108"/>
      <c r="J267" s="77"/>
      <c r="K267" s="92"/>
      <c r="L267" s="93"/>
    </row>
    <row r="268" spans="1:12" x14ac:dyDescent="0.2">
      <c r="A268" s="13" t="str">
        <f t="shared" si="4"/>
        <v/>
      </c>
      <c r="B268" s="26"/>
      <c r="C268" s="26"/>
      <c r="D268" s="20"/>
      <c r="E268" s="20"/>
      <c r="F268" s="20"/>
      <c r="G268" s="74"/>
      <c r="H268" s="29"/>
      <c r="I268" s="108"/>
      <c r="J268" s="77"/>
      <c r="K268" s="92"/>
      <c r="L268" s="93"/>
    </row>
    <row r="269" spans="1:12" x14ac:dyDescent="0.2">
      <c r="A269" s="13" t="str">
        <f t="shared" si="4"/>
        <v/>
      </c>
      <c r="B269" s="26"/>
      <c r="C269" s="26"/>
      <c r="D269" s="20"/>
      <c r="E269" s="20"/>
      <c r="F269" s="20"/>
      <c r="G269" s="74"/>
      <c r="H269" s="29"/>
      <c r="I269" s="108"/>
      <c r="J269" s="77"/>
      <c r="K269" s="92"/>
      <c r="L269" s="93"/>
    </row>
    <row r="270" spans="1:12" x14ac:dyDescent="0.2">
      <c r="A270" s="13" t="str">
        <f t="shared" si="4"/>
        <v/>
      </c>
      <c r="B270" s="26"/>
      <c r="C270" s="26"/>
      <c r="D270" s="20"/>
      <c r="E270" s="20"/>
      <c r="F270" s="20"/>
      <c r="G270" s="74"/>
      <c r="H270" s="29"/>
      <c r="I270" s="108"/>
      <c r="J270" s="77"/>
      <c r="K270" s="92"/>
      <c r="L270" s="93"/>
    </row>
    <row r="271" spans="1:12" x14ac:dyDescent="0.2">
      <c r="A271" s="13" t="str">
        <f t="shared" si="4"/>
        <v/>
      </c>
      <c r="B271" s="26"/>
      <c r="C271" s="26"/>
      <c r="D271" s="20"/>
      <c r="E271" s="20"/>
      <c r="F271" s="20"/>
      <c r="G271" s="74"/>
      <c r="H271" s="29"/>
      <c r="I271" s="108"/>
      <c r="J271" s="77"/>
      <c r="K271" s="92"/>
      <c r="L271" s="93"/>
    </row>
    <row r="272" spans="1:12" x14ac:dyDescent="0.2">
      <c r="A272" s="13" t="str">
        <f t="shared" si="4"/>
        <v/>
      </c>
      <c r="B272" s="26"/>
      <c r="C272" s="26"/>
      <c r="D272" s="20"/>
      <c r="E272" s="20"/>
      <c r="F272" s="20"/>
      <c r="G272" s="74"/>
      <c r="H272" s="29"/>
      <c r="I272" s="108"/>
      <c r="J272" s="77"/>
      <c r="K272" s="92"/>
      <c r="L272" s="93"/>
    </row>
    <row r="273" spans="1:12" x14ac:dyDescent="0.2">
      <c r="A273" s="13" t="str">
        <f t="shared" si="4"/>
        <v/>
      </c>
      <c r="B273" s="26"/>
      <c r="C273" s="26"/>
      <c r="D273" s="20"/>
      <c r="E273" s="20"/>
      <c r="F273" s="20"/>
      <c r="G273" s="74"/>
      <c r="H273" s="29"/>
      <c r="I273" s="108"/>
      <c r="J273" s="77"/>
      <c r="K273" s="92"/>
      <c r="L273" s="93"/>
    </row>
    <row r="274" spans="1:12" x14ac:dyDescent="0.2">
      <c r="A274" s="13" t="str">
        <f t="shared" si="4"/>
        <v/>
      </c>
      <c r="B274" s="26"/>
      <c r="C274" s="26"/>
      <c r="D274" s="20"/>
      <c r="E274" s="20"/>
      <c r="F274" s="20"/>
      <c r="G274" s="74"/>
      <c r="H274" s="29"/>
      <c r="I274" s="108"/>
      <c r="J274" s="77"/>
      <c r="K274" s="92"/>
      <c r="L274" s="93"/>
    </row>
    <row r="275" spans="1:12" x14ac:dyDescent="0.2">
      <c r="A275" s="13" t="str">
        <f t="shared" si="4"/>
        <v/>
      </c>
      <c r="B275" s="26"/>
      <c r="C275" s="26"/>
      <c r="D275" s="20"/>
      <c r="E275" s="20"/>
      <c r="F275" s="20"/>
      <c r="G275" s="74"/>
      <c r="H275" s="29"/>
      <c r="I275" s="108"/>
      <c r="J275" s="77"/>
      <c r="K275" s="92"/>
      <c r="L275" s="93"/>
    </row>
    <row r="276" spans="1:12" x14ac:dyDescent="0.2">
      <c r="A276" s="13" t="str">
        <f t="shared" si="4"/>
        <v/>
      </c>
      <c r="B276" s="26"/>
      <c r="C276" s="26"/>
      <c r="D276" s="20"/>
      <c r="E276" s="20"/>
      <c r="F276" s="20"/>
      <c r="G276" s="74"/>
      <c r="H276" s="29"/>
      <c r="I276" s="108"/>
      <c r="J276" s="77"/>
      <c r="K276" s="92"/>
      <c r="L276" s="93"/>
    </row>
    <row r="277" spans="1:12" x14ac:dyDescent="0.2">
      <c r="A277" s="13" t="str">
        <f t="shared" si="4"/>
        <v/>
      </c>
      <c r="B277" s="26"/>
      <c r="C277" s="26"/>
      <c r="D277" s="20"/>
      <c r="E277" s="20"/>
      <c r="F277" s="20"/>
      <c r="G277" s="74"/>
      <c r="H277" s="29"/>
      <c r="I277" s="108"/>
      <c r="J277" s="77"/>
      <c r="K277" s="92"/>
      <c r="L277" s="93"/>
    </row>
    <row r="278" spans="1:12" x14ac:dyDescent="0.2">
      <c r="A278" s="13" t="str">
        <f t="shared" si="4"/>
        <v/>
      </c>
      <c r="B278" s="26"/>
      <c r="C278" s="26"/>
      <c r="D278" s="20"/>
      <c r="E278" s="20"/>
      <c r="F278" s="20"/>
      <c r="G278" s="74"/>
      <c r="H278" s="29"/>
      <c r="I278" s="108"/>
      <c r="J278" s="77"/>
      <c r="K278" s="92"/>
      <c r="L278" s="93"/>
    </row>
    <row r="279" spans="1:12" x14ac:dyDescent="0.2">
      <c r="A279" s="13" t="str">
        <f t="shared" si="4"/>
        <v/>
      </c>
      <c r="B279" s="26"/>
      <c r="C279" s="26"/>
      <c r="D279" s="20"/>
      <c r="E279" s="20"/>
      <c r="F279" s="20"/>
      <c r="G279" s="74"/>
      <c r="H279" s="29"/>
      <c r="I279" s="108"/>
      <c r="J279" s="77"/>
      <c r="K279" s="92"/>
      <c r="L279" s="93"/>
    </row>
    <row r="280" spans="1:12" x14ac:dyDescent="0.2">
      <c r="A280" s="13" t="str">
        <f t="shared" si="4"/>
        <v/>
      </c>
      <c r="B280" s="26"/>
      <c r="C280" s="26"/>
      <c r="D280" s="20"/>
      <c r="E280" s="20"/>
      <c r="F280" s="20"/>
      <c r="G280" s="74"/>
      <c r="H280" s="29"/>
      <c r="I280" s="108"/>
      <c r="J280" s="77"/>
      <c r="K280" s="92"/>
      <c r="L280" s="93"/>
    </row>
    <row r="281" spans="1:12" x14ac:dyDescent="0.2">
      <c r="A281" s="13" t="str">
        <f t="shared" si="4"/>
        <v/>
      </c>
      <c r="B281" s="26"/>
      <c r="C281" s="26"/>
      <c r="D281" s="20"/>
      <c r="E281" s="20"/>
      <c r="F281" s="20"/>
      <c r="G281" s="74"/>
      <c r="H281" s="29"/>
      <c r="I281" s="108"/>
      <c r="J281" s="77"/>
      <c r="K281" s="92"/>
      <c r="L281" s="93"/>
    </row>
    <row r="282" spans="1:12" x14ac:dyDescent="0.2">
      <c r="A282" s="13" t="str">
        <f t="shared" si="4"/>
        <v/>
      </c>
      <c r="B282" s="26"/>
      <c r="C282" s="26"/>
      <c r="D282" s="20"/>
      <c r="E282" s="20"/>
      <c r="F282" s="20"/>
      <c r="G282" s="74"/>
      <c r="H282" s="29"/>
      <c r="I282" s="108"/>
      <c r="J282" s="77"/>
      <c r="K282" s="92"/>
      <c r="L282" s="93"/>
    </row>
    <row r="283" spans="1:12" x14ac:dyDescent="0.2">
      <c r="A283" s="13" t="str">
        <f t="shared" si="4"/>
        <v/>
      </c>
      <c r="B283" s="26"/>
      <c r="C283" s="26"/>
      <c r="D283" s="20"/>
      <c r="E283" s="20"/>
      <c r="F283" s="20"/>
      <c r="G283" s="74"/>
      <c r="H283" s="29"/>
      <c r="I283" s="108"/>
      <c r="J283" s="77"/>
      <c r="K283" s="92"/>
      <c r="L283" s="93"/>
    </row>
    <row r="284" spans="1:12" x14ac:dyDescent="0.2">
      <c r="A284" s="13" t="str">
        <f t="shared" si="4"/>
        <v/>
      </c>
      <c r="B284" s="26"/>
      <c r="C284" s="26"/>
      <c r="D284" s="20"/>
      <c r="E284" s="20"/>
      <c r="F284" s="20"/>
      <c r="G284" s="74"/>
      <c r="H284" s="29"/>
      <c r="I284" s="108"/>
      <c r="J284" s="77"/>
      <c r="K284" s="92"/>
      <c r="L284" s="93"/>
    </row>
    <row r="285" spans="1:12" x14ac:dyDescent="0.2">
      <c r="A285" s="13" t="str">
        <f t="shared" si="4"/>
        <v/>
      </c>
      <c r="B285" s="26"/>
      <c r="C285" s="26"/>
      <c r="D285" s="20"/>
      <c r="E285" s="20"/>
      <c r="F285" s="20"/>
      <c r="G285" s="74"/>
      <c r="H285" s="29"/>
      <c r="I285" s="108"/>
      <c r="J285" s="77"/>
      <c r="K285" s="92"/>
      <c r="L285" s="93"/>
    </row>
    <row r="286" spans="1:12" x14ac:dyDescent="0.2">
      <c r="A286" s="13" t="str">
        <f t="shared" si="4"/>
        <v/>
      </c>
      <c r="B286" s="26"/>
      <c r="C286" s="26"/>
      <c r="D286" s="20"/>
      <c r="E286" s="20"/>
      <c r="F286" s="20"/>
      <c r="G286" s="74"/>
      <c r="H286" s="29"/>
      <c r="I286" s="108"/>
      <c r="J286" s="77"/>
      <c r="K286" s="92"/>
      <c r="L286" s="93"/>
    </row>
    <row r="287" spans="1:12" x14ac:dyDescent="0.2">
      <c r="A287" s="13" t="str">
        <f t="shared" si="4"/>
        <v/>
      </c>
      <c r="B287" s="26"/>
      <c r="C287" s="26"/>
      <c r="D287" s="20"/>
      <c r="E287" s="20"/>
      <c r="F287" s="20"/>
      <c r="G287" s="74"/>
      <c r="H287" s="29"/>
      <c r="I287" s="108"/>
      <c r="J287" s="77"/>
      <c r="K287" s="92"/>
      <c r="L287" s="93"/>
    </row>
    <row r="288" spans="1:12" x14ac:dyDescent="0.2">
      <c r="A288" s="13" t="str">
        <f t="shared" si="4"/>
        <v/>
      </c>
      <c r="B288" s="26"/>
      <c r="C288" s="26"/>
      <c r="D288" s="20"/>
      <c r="E288" s="20"/>
      <c r="F288" s="20"/>
      <c r="G288" s="74"/>
      <c r="H288" s="29"/>
      <c r="I288" s="108"/>
      <c r="J288" s="77"/>
      <c r="K288" s="92"/>
      <c r="L288" s="93"/>
    </row>
    <row r="289" spans="1:12" x14ac:dyDescent="0.2">
      <c r="A289" s="13" t="str">
        <f t="shared" si="4"/>
        <v/>
      </c>
      <c r="B289" s="26"/>
      <c r="C289" s="26"/>
      <c r="D289" s="20"/>
      <c r="E289" s="20"/>
      <c r="F289" s="20"/>
      <c r="G289" s="74"/>
      <c r="H289" s="29"/>
      <c r="I289" s="108"/>
      <c r="J289" s="77"/>
      <c r="K289" s="92"/>
      <c r="L289" s="93"/>
    </row>
    <row r="290" spans="1:12" x14ac:dyDescent="0.2">
      <c r="A290" s="13" t="str">
        <f t="shared" si="4"/>
        <v/>
      </c>
      <c r="B290" s="26"/>
      <c r="C290" s="26"/>
      <c r="D290" s="20"/>
      <c r="E290" s="20"/>
      <c r="F290" s="20"/>
      <c r="G290" s="74"/>
      <c r="H290" s="29"/>
      <c r="I290" s="108"/>
      <c r="J290" s="77"/>
      <c r="K290" s="92"/>
      <c r="L290" s="93"/>
    </row>
    <row r="291" spans="1:12" x14ac:dyDescent="0.2">
      <c r="A291" s="13" t="str">
        <f t="shared" si="4"/>
        <v/>
      </c>
      <c r="B291" s="26"/>
      <c r="C291" s="26"/>
      <c r="D291" s="20"/>
      <c r="E291" s="20"/>
      <c r="F291" s="20"/>
      <c r="G291" s="74"/>
      <c r="H291" s="29"/>
      <c r="I291" s="108"/>
      <c r="J291" s="77"/>
      <c r="K291" s="92"/>
      <c r="L291" s="93"/>
    </row>
    <row r="292" spans="1:12" x14ac:dyDescent="0.2">
      <c r="A292" s="13" t="str">
        <f t="shared" si="4"/>
        <v/>
      </c>
      <c r="B292" s="26"/>
      <c r="C292" s="26"/>
      <c r="D292" s="20"/>
      <c r="E292" s="20"/>
      <c r="F292" s="20"/>
      <c r="G292" s="74"/>
      <c r="H292" s="29"/>
      <c r="I292" s="108"/>
      <c r="J292" s="77"/>
      <c r="K292" s="92"/>
      <c r="L292" s="93"/>
    </row>
    <row r="293" spans="1:12" x14ac:dyDescent="0.2">
      <c r="A293" s="13" t="str">
        <f t="shared" si="4"/>
        <v/>
      </c>
      <c r="B293" s="26"/>
      <c r="C293" s="26"/>
      <c r="D293" s="20"/>
      <c r="E293" s="20"/>
      <c r="F293" s="20"/>
      <c r="G293" s="74"/>
      <c r="H293" s="29"/>
      <c r="I293" s="108"/>
      <c r="J293" s="77"/>
      <c r="K293" s="92"/>
      <c r="L293" s="93"/>
    </row>
    <row r="294" spans="1:12" x14ac:dyDescent="0.2">
      <c r="A294" s="13" t="str">
        <f t="shared" si="4"/>
        <v/>
      </c>
      <c r="B294" s="26"/>
      <c r="C294" s="26"/>
      <c r="D294" s="20"/>
      <c r="E294" s="20"/>
      <c r="F294" s="20"/>
      <c r="G294" s="74"/>
      <c r="H294" s="29"/>
      <c r="I294" s="108"/>
      <c r="J294" s="77"/>
      <c r="K294" s="92"/>
      <c r="L294" s="93"/>
    </row>
    <row r="295" spans="1:12" x14ac:dyDescent="0.2">
      <c r="A295" s="13" t="str">
        <f t="shared" si="4"/>
        <v/>
      </c>
      <c r="B295" s="26"/>
      <c r="C295" s="26"/>
      <c r="D295" s="20"/>
      <c r="E295" s="20"/>
      <c r="F295" s="20"/>
      <c r="G295" s="74"/>
      <c r="H295" s="29"/>
      <c r="I295" s="108"/>
      <c r="J295" s="77"/>
      <c r="K295" s="92"/>
      <c r="L295" s="93"/>
    </row>
    <row r="296" spans="1:12" x14ac:dyDescent="0.2">
      <c r="A296" s="13" t="str">
        <f t="shared" si="4"/>
        <v/>
      </c>
      <c r="B296" s="26"/>
      <c r="C296" s="26"/>
      <c r="D296" s="20"/>
      <c r="E296" s="20"/>
      <c r="F296" s="20"/>
      <c r="G296" s="74"/>
      <c r="H296" s="29"/>
      <c r="I296" s="108"/>
      <c r="J296" s="77"/>
      <c r="K296" s="92"/>
      <c r="L296" s="93"/>
    </row>
    <row r="297" spans="1:12" x14ac:dyDescent="0.2">
      <c r="A297" s="13" t="str">
        <f t="shared" si="4"/>
        <v/>
      </c>
      <c r="B297" s="26"/>
      <c r="C297" s="26"/>
      <c r="D297" s="20"/>
      <c r="E297" s="20"/>
      <c r="F297" s="20"/>
      <c r="G297" s="74"/>
      <c r="H297" s="29"/>
      <c r="I297" s="108"/>
      <c r="J297" s="77"/>
      <c r="K297" s="92"/>
      <c r="L297" s="93"/>
    </row>
    <row r="298" spans="1:12" x14ac:dyDescent="0.2">
      <c r="A298" s="13" t="str">
        <f t="shared" si="4"/>
        <v/>
      </c>
      <c r="B298" s="26"/>
      <c r="C298" s="26"/>
      <c r="D298" s="20"/>
      <c r="E298" s="20"/>
      <c r="F298" s="20"/>
      <c r="G298" s="74"/>
      <c r="H298" s="29"/>
      <c r="I298" s="108"/>
      <c r="J298" s="77"/>
      <c r="K298" s="92"/>
      <c r="L298" s="93"/>
    </row>
    <row r="299" spans="1:12" x14ac:dyDescent="0.2">
      <c r="A299" s="13" t="str">
        <f t="shared" si="4"/>
        <v/>
      </c>
      <c r="B299" s="26"/>
      <c r="C299" s="26"/>
      <c r="D299" s="20"/>
      <c r="E299" s="20"/>
      <c r="F299" s="20"/>
      <c r="G299" s="74"/>
      <c r="H299" s="29"/>
      <c r="I299" s="108"/>
      <c r="J299" s="77"/>
      <c r="K299" s="92"/>
      <c r="L299" s="93"/>
    </row>
    <row r="300" spans="1:12" x14ac:dyDescent="0.2">
      <c r="A300" s="13" t="str">
        <f t="shared" si="4"/>
        <v/>
      </c>
      <c r="B300" s="26"/>
      <c r="C300" s="26"/>
      <c r="D300" s="20"/>
      <c r="E300" s="20"/>
      <c r="F300" s="20"/>
      <c r="G300" s="74"/>
      <c r="H300" s="29"/>
      <c r="I300" s="108"/>
      <c r="J300" s="77"/>
      <c r="K300" s="92"/>
      <c r="L300" s="93"/>
    </row>
    <row r="301" spans="1:12" x14ac:dyDescent="0.2">
      <c r="A301" s="13" t="str">
        <f t="shared" si="4"/>
        <v/>
      </c>
      <c r="B301" s="26"/>
      <c r="C301" s="26"/>
      <c r="D301" s="20"/>
      <c r="E301" s="20"/>
      <c r="F301" s="20"/>
      <c r="G301" s="74"/>
      <c r="H301" s="29"/>
      <c r="I301" s="108"/>
      <c r="J301" s="77"/>
      <c r="K301" s="92"/>
      <c r="L301" s="93"/>
    </row>
    <row r="302" spans="1:12" x14ac:dyDescent="0.2">
      <c r="A302" s="13" t="str">
        <f t="shared" si="4"/>
        <v/>
      </c>
      <c r="B302" s="26"/>
      <c r="C302" s="26"/>
      <c r="D302" s="20"/>
      <c r="E302" s="20"/>
      <c r="F302" s="20"/>
      <c r="G302" s="74"/>
      <c r="H302" s="29"/>
      <c r="I302" s="108"/>
      <c r="J302" s="77"/>
      <c r="K302" s="92"/>
      <c r="L302" s="93"/>
    </row>
    <row r="303" spans="1:12" x14ac:dyDescent="0.2">
      <c r="A303" s="13" t="str">
        <f t="shared" si="4"/>
        <v/>
      </c>
      <c r="B303" s="26"/>
      <c r="C303" s="26"/>
      <c r="D303" s="20"/>
      <c r="E303" s="20"/>
      <c r="F303" s="20"/>
      <c r="G303" s="74"/>
      <c r="H303" s="29"/>
      <c r="I303" s="108"/>
      <c r="J303" s="77"/>
      <c r="K303" s="92"/>
      <c r="L303" s="93"/>
    </row>
    <row r="304" spans="1:12" x14ac:dyDescent="0.2">
      <c r="A304" s="13" t="str">
        <f t="shared" si="4"/>
        <v/>
      </c>
      <c r="B304" s="26"/>
      <c r="C304" s="26"/>
      <c r="D304" s="20"/>
      <c r="E304" s="20"/>
      <c r="F304" s="20"/>
      <c r="G304" s="74"/>
      <c r="H304" s="29"/>
      <c r="I304" s="108"/>
      <c r="J304" s="77"/>
      <c r="K304" s="92"/>
      <c r="L304" s="93"/>
    </row>
    <row r="305" spans="1:12" x14ac:dyDescent="0.2">
      <c r="A305" s="13" t="str">
        <f t="shared" si="4"/>
        <v/>
      </c>
      <c r="B305" s="26"/>
      <c r="C305" s="26"/>
      <c r="D305" s="20"/>
      <c r="E305" s="20"/>
      <c r="F305" s="20"/>
      <c r="G305" s="74"/>
      <c r="H305" s="29"/>
      <c r="I305" s="108"/>
      <c r="J305" s="77"/>
      <c r="K305" s="92"/>
      <c r="L305" s="93"/>
    </row>
    <row r="306" spans="1:12" x14ac:dyDescent="0.2">
      <c r="A306" s="13" t="str">
        <f t="shared" si="4"/>
        <v/>
      </c>
      <c r="B306" s="26"/>
      <c r="C306" s="26"/>
      <c r="D306" s="20"/>
      <c r="E306" s="20"/>
      <c r="F306" s="20"/>
      <c r="G306" s="74"/>
      <c r="H306" s="29"/>
      <c r="I306" s="108"/>
      <c r="J306" s="77"/>
      <c r="K306" s="92"/>
      <c r="L306" s="93"/>
    </row>
    <row r="307" spans="1:12" x14ac:dyDescent="0.2">
      <c r="A307" s="13" t="str">
        <f t="shared" si="4"/>
        <v/>
      </c>
      <c r="B307" s="26"/>
      <c r="C307" s="26"/>
      <c r="D307" s="20"/>
      <c r="E307" s="20"/>
      <c r="F307" s="20"/>
      <c r="G307" s="74"/>
      <c r="H307" s="29"/>
      <c r="I307" s="108"/>
      <c r="J307" s="77"/>
      <c r="K307" s="92"/>
      <c r="L307" s="93"/>
    </row>
    <row r="308" spans="1:12" x14ac:dyDescent="0.2">
      <c r="A308" s="13" t="str">
        <f t="shared" si="4"/>
        <v/>
      </c>
      <c r="B308" s="26"/>
      <c r="C308" s="26"/>
      <c r="D308" s="20"/>
      <c r="E308" s="20"/>
      <c r="F308" s="20"/>
      <c r="G308" s="74"/>
      <c r="H308" s="29"/>
      <c r="I308" s="108"/>
      <c r="J308" s="77"/>
      <c r="K308" s="92"/>
      <c r="L308" s="93"/>
    </row>
    <row r="309" spans="1:12" x14ac:dyDescent="0.2">
      <c r="A309" s="13" t="str">
        <f t="shared" si="4"/>
        <v/>
      </c>
      <c r="B309" s="26"/>
      <c r="C309" s="26"/>
      <c r="D309" s="20"/>
      <c r="E309" s="20"/>
      <c r="F309" s="20"/>
      <c r="G309" s="74"/>
      <c r="H309" s="29"/>
      <c r="I309" s="108"/>
      <c r="J309" s="77"/>
      <c r="K309" s="92"/>
      <c r="L309" s="93"/>
    </row>
    <row r="310" spans="1:12" x14ac:dyDescent="0.2">
      <c r="A310" s="13" t="str">
        <f t="shared" si="4"/>
        <v/>
      </c>
      <c r="B310" s="26"/>
      <c r="C310" s="26"/>
      <c r="D310" s="20"/>
      <c r="E310" s="20"/>
      <c r="F310" s="20"/>
      <c r="G310" s="74"/>
      <c r="H310" s="29"/>
      <c r="I310" s="108"/>
      <c r="J310" s="77"/>
      <c r="K310" s="92"/>
      <c r="L310" s="93"/>
    </row>
    <row r="311" spans="1:12" x14ac:dyDescent="0.2">
      <c r="A311" s="13" t="str">
        <f t="shared" si="4"/>
        <v/>
      </c>
      <c r="B311" s="26"/>
      <c r="C311" s="26"/>
      <c r="D311" s="20"/>
      <c r="E311" s="20"/>
      <c r="F311" s="20"/>
      <c r="G311" s="74"/>
      <c r="H311" s="29"/>
      <c r="I311" s="108"/>
      <c r="J311" s="77"/>
      <c r="K311" s="92"/>
      <c r="L311" s="93"/>
    </row>
    <row r="312" spans="1:12" x14ac:dyDescent="0.2">
      <c r="A312" s="13" t="str">
        <f t="shared" si="4"/>
        <v/>
      </c>
      <c r="B312" s="26"/>
      <c r="C312" s="26"/>
      <c r="D312" s="20"/>
      <c r="E312" s="20"/>
      <c r="F312" s="20"/>
      <c r="G312" s="74"/>
      <c r="H312" s="29"/>
      <c r="I312" s="108"/>
      <c r="J312" s="77"/>
      <c r="K312" s="92"/>
      <c r="L312" s="93"/>
    </row>
    <row r="313" spans="1:12" x14ac:dyDescent="0.2">
      <c r="A313" s="13" t="str">
        <f t="shared" si="4"/>
        <v/>
      </c>
      <c r="B313" s="26"/>
      <c r="C313" s="26"/>
      <c r="D313" s="20"/>
      <c r="E313" s="20"/>
      <c r="F313" s="20"/>
      <c r="G313" s="74"/>
      <c r="H313" s="29"/>
      <c r="I313" s="108"/>
      <c r="J313" s="77"/>
      <c r="K313" s="92"/>
      <c r="L313" s="93"/>
    </row>
    <row r="314" spans="1:12" x14ac:dyDescent="0.2">
      <c r="A314" s="13" t="str">
        <f t="shared" si="4"/>
        <v/>
      </c>
      <c r="B314" s="26"/>
      <c r="C314" s="26"/>
      <c r="D314" s="20"/>
      <c r="E314" s="20"/>
      <c r="F314" s="20"/>
      <c r="G314" s="74"/>
      <c r="H314" s="29"/>
      <c r="I314" s="108"/>
      <c r="J314" s="77"/>
      <c r="K314" s="92"/>
      <c r="L314" s="93"/>
    </row>
    <row r="315" spans="1:12" x14ac:dyDescent="0.2">
      <c r="A315" s="13" t="str">
        <f t="shared" si="4"/>
        <v/>
      </c>
      <c r="B315" s="26"/>
      <c r="C315" s="26"/>
      <c r="D315" s="20"/>
      <c r="E315" s="20"/>
      <c r="F315" s="20"/>
      <c r="G315" s="74"/>
      <c r="H315" s="29"/>
      <c r="I315" s="108"/>
      <c r="J315" s="77"/>
      <c r="K315" s="92"/>
      <c r="L315" s="93"/>
    </row>
    <row r="316" spans="1:12" x14ac:dyDescent="0.2">
      <c r="A316" s="13" t="str">
        <f t="shared" si="4"/>
        <v/>
      </c>
      <c r="B316" s="26"/>
      <c r="C316" s="26"/>
      <c r="D316" s="20"/>
      <c r="E316" s="20"/>
      <c r="F316" s="20"/>
      <c r="G316" s="74"/>
      <c r="H316" s="29"/>
      <c r="I316" s="108"/>
      <c r="J316" s="77"/>
      <c r="K316" s="92"/>
      <c r="L316" s="93"/>
    </row>
    <row r="317" spans="1:12" x14ac:dyDescent="0.2">
      <c r="A317" s="13" t="str">
        <f t="shared" si="4"/>
        <v/>
      </c>
      <c r="B317" s="26"/>
      <c r="C317" s="26"/>
      <c r="D317" s="20"/>
      <c r="E317" s="20"/>
      <c r="F317" s="20"/>
      <c r="G317" s="74"/>
      <c r="H317" s="29"/>
      <c r="I317" s="108"/>
      <c r="J317" s="77"/>
      <c r="K317" s="92"/>
      <c r="L317" s="93"/>
    </row>
    <row r="318" spans="1:12" x14ac:dyDescent="0.2">
      <c r="A318" s="13" t="str">
        <f t="shared" si="4"/>
        <v/>
      </c>
      <c r="B318" s="26"/>
      <c r="C318" s="26"/>
      <c r="D318" s="20"/>
      <c r="E318" s="20"/>
      <c r="F318" s="20"/>
      <c r="G318" s="74"/>
      <c r="H318" s="29"/>
      <c r="I318" s="108"/>
      <c r="J318" s="77"/>
      <c r="K318" s="92"/>
      <c r="L318" s="93"/>
    </row>
    <row r="319" spans="1:12" x14ac:dyDescent="0.2">
      <c r="A319" s="13" t="str">
        <f t="shared" si="4"/>
        <v/>
      </c>
      <c r="B319" s="26"/>
      <c r="C319" s="26"/>
      <c r="D319" s="20"/>
      <c r="E319" s="20"/>
      <c r="F319" s="20"/>
      <c r="G319" s="74"/>
      <c r="H319" s="29"/>
      <c r="I319" s="108"/>
      <c r="J319" s="77"/>
      <c r="K319" s="92"/>
      <c r="L319" s="93"/>
    </row>
    <row r="320" spans="1:12" x14ac:dyDescent="0.2">
      <c r="A320" s="13" t="str">
        <f t="shared" si="4"/>
        <v/>
      </c>
      <c r="B320" s="26"/>
      <c r="C320" s="26"/>
      <c r="D320" s="20"/>
      <c r="E320" s="20"/>
      <c r="F320" s="20"/>
      <c r="G320" s="74"/>
      <c r="H320" s="29"/>
      <c r="I320" s="108"/>
      <c r="J320" s="77"/>
      <c r="K320" s="92"/>
      <c r="L320" s="93"/>
    </row>
    <row r="321" spans="1:12" x14ac:dyDescent="0.2">
      <c r="A321" s="13" t="str">
        <f t="shared" si="4"/>
        <v/>
      </c>
      <c r="B321" s="26"/>
      <c r="C321" s="26"/>
      <c r="D321" s="20"/>
      <c r="E321" s="20"/>
      <c r="F321" s="20"/>
      <c r="G321" s="74"/>
      <c r="H321" s="29"/>
      <c r="I321" s="108"/>
      <c r="J321" s="77"/>
      <c r="K321" s="92"/>
      <c r="L321" s="93"/>
    </row>
    <row r="322" spans="1:12" x14ac:dyDescent="0.2">
      <c r="A322" s="13" t="str">
        <f t="shared" si="4"/>
        <v/>
      </c>
      <c r="B322" s="26"/>
      <c r="C322" s="26"/>
      <c r="D322" s="20"/>
      <c r="E322" s="20"/>
      <c r="F322" s="20"/>
      <c r="G322" s="74"/>
      <c r="H322" s="29"/>
      <c r="I322" s="108"/>
      <c r="J322" s="77"/>
      <c r="K322" s="92"/>
      <c r="L322" s="93"/>
    </row>
    <row r="323" spans="1:12" x14ac:dyDescent="0.2">
      <c r="A323" s="13" t="str">
        <f t="shared" si="4"/>
        <v/>
      </c>
      <c r="B323" s="26"/>
      <c r="C323" s="26"/>
      <c r="D323" s="20"/>
      <c r="E323" s="20"/>
      <c r="F323" s="20"/>
      <c r="G323" s="74"/>
      <c r="H323" s="29"/>
      <c r="I323" s="108"/>
      <c r="J323" s="77"/>
      <c r="K323" s="92"/>
      <c r="L323" s="93"/>
    </row>
    <row r="324" spans="1:12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74"/>
      <c r="H324" s="29"/>
      <c r="I324" s="108"/>
      <c r="J324" s="77"/>
      <c r="K324" s="92"/>
      <c r="L324" s="93"/>
    </row>
    <row r="325" spans="1:12" x14ac:dyDescent="0.2">
      <c r="A325" s="13" t="str">
        <f t="shared" si="5"/>
        <v/>
      </c>
      <c r="B325" s="26"/>
      <c r="C325" s="26"/>
      <c r="D325" s="20"/>
      <c r="E325" s="20"/>
      <c r="F325" s="20"/>
      <c r="G325" s="74"/>
      <c r="H325" s="29"/>
      <c r="I325" s="108"/>
      <c r="J325" s="77"/>
      <c r="K325" s="92"/>
      <c r="L325" s="93"/>
    </row>
    <row r="326" spans="1:12" x14ac:dyDescent="0.2">
      <c r="A326" s="13" t="str">
        <f t="shared" si="5"/>
        <v/>
      </c>
      <c r="B326" s="26"/>
      <c r="C326" s="26"/>
      <c r="D326" s="20"/>
      <c r="E326" s="20"/>
      <c r="F326" s="20"/>
      <c r="G326" s="74"/>
      <c r="H326" s="29"/>
      <c r="I326" s="108"/>
      <c r="J326" s="77"/>
      <c r="K326" s="92"/>
      <c r="L326" s="93"/>
    </row>
    <row r="327" spans="1:12" x14ac:dyDescent="0.2">
      <c r="A327" s="13" t="str">
        <f t="shared" si="5"/>
        <v/>
      </c>
      <c r="B327" s="26"/>
      <c r="C327" s="26"/>
      <c r="D327" s="20"/>
      <c r="E327" s="20"/>
      <c r="F327" s="20"/>
      <c r="G327" s="74"/>
      <c r="H327" s="29"/>
      <c r="I327" s="108"/>
      <c r="J327" s="77"/>
      <c r="K327" s="92"/>
      <c r="L327" s="93"/>
    </row>
    <row r="328" spans="1:12" x14ac:dyDescent="0.2">
      <c r="A328" s="13" t="str">
        <f t="shared" si="5"/>
        <v/>
      </c>
      <c r="B328" s="26"/>
      <c r="C328" s="26"/>
      <c r="D328" s="20"/>
      <c r="E328" s="20"/>
      <c r="F328" s="20"/>
      <c r="G328" s="74"/>
      <c r="H328" s="29"/>
      <c r="I328" s="108"/>
      <c r="J328" s="77"/>
      <c r="K328" s="92"/>
      <c r="L328" s="93"/>
    </row>
    <row r="329" spans="1:12" x14ac:dyDescent="0.2">
      <c r="A329" s="13" t="str">
        <f t="shared" si="5"/>
        <v/>
      </c>
      <c r="B329" s="26"/>
      <c r="C329" s="26"/>
      <c r="D329" s="20"/>
      <c r="E329" s="20"/>
      <c r="F329" s="20"/>
      <c r="G329" s="74"/>
      <c r="H329" s="29"/>
      <c r="I329" s="108"/>
      <c r="J329" s="77"/>
      <c r="K329" s="92"/>
      <c r="L329" s="93"/>
    </row>
    <row r="330" spans="1:12" x14ac:dyDescent="0.2">
      <c r="A330" s="13" t="str">
        <f t="shared" si="5"/>
        <v/>
      </c>
      <c r="B330" s="26"/>
      <c r="C330" s="26"/>
      <c r="D330" s="20"/>
      <c r="E330" s="20"/>
      <c r="F330" s="20"/>
      <c r="G330" s="74"/>
      <c r="H330" s="29"/>
      <c r="I330" s="108"/>
      <c r="J330" s="77"/>
      <c r="K330" s="92"/>
      <c r="L330" s="93"/>
    </row>
    <row r="331" spans="1:12" x14ac:dyDescent="0.2">
      <c r="A331" s="13" t="str">
        <f t="shared" si="5"/>
        <v/>
      </c>
      <c r="B331" s="26"/>
      <c r="C331" s="26"/>
      <c r="D331" s="20"/>
      <c r="E331" s="20"/>
      <c r="F331" s="20"/>
      <c r="G331" s="74"/>
      <c r="H331" s="29"/>
      <c r="I331" s="108"/>
      <c r="J331" s="77"/>
      <c r="K331" s="92"/>
      <c r="L331" s="93"/>
    </row>
    <row r="332" spans="1:12" x14ac:dyDescent="0.2">
      <c r="A332" s="13" t="str">
        <f t="shared" si="5"/>
        <v/>
      </c>
      <c r="B332" s="26"/>
      <c r="C332" s="26"/>
      <c r="D332" s="20"/>
      <c r="E332" s="20"/>
      <c r="F332" s="20"/>
      <c r="G332" s="74"/>
      <c r="H332" s="29"/>
      <c r="I332" s="108"/>
      <c r="J332" s="77"/>
      <c r="K332" s="92"/>
      <c r="L332" s="93"/>
    </row>
    <row r="333" spans="1:12" x14ac:dyDescent="0.2">
      <c r="A333" s="13" t="str">
        <f t="shared" si="5"/>
        <v/>
      </c>
      <c r="B333" s="26"/>
      <c r="C333" s="26"/>
      <c r="D333" s="20"/>
      <c r="E333" s="20"/>
      <c r="F333" s="20"/>
      <c r="G333" s="74"/>
      <c r="H333" s="29"/>
      <c r="I333" s="108"/>
      <c r="J333" s="77"/>
      <c r="K333" s="92"/>
      <c r="L333" s="93"/>
    </row>
    <row r="334" spans="1:12" x14ac:dyDescent="0.2">
      <c r="A334" s="13" t="str">
        <f t="shared" si="5"/>
        <v/>
      </c>
      <c r="B334" s="26"/>
      <c r="C334" s="26"/>
      <c r="D334" s="20"/>
      <c r="E334" s="20"/>
      <c r="F334" s="20"/>
      <c r="G334" s="74"/>
      <c r="H334" s="29"/>
      <c r="I334" s="108"/>
      <c r="J334" s="77"/>
      <c r="K334" s="92"/>
      <c r="L334" s="93"/>
    </row>
    <row r="335" spans="1:12" x14ac:dyDescent="0.2">
      <c r="A335" s="13" t="str">
        <f t="shared" si="5"/>
        <v/>
      </c>
      <c r="B335" s="26"/>
      <c r="C335" s="26"/>
      <c r="D335" s="20"/>
      <c r="E335" s="20"/>
      <c r="F335" s="20"/>
      <c r="G335" s="74"/>
      <c r="H335" s="29"/>
      <c r="I335" s="108"/>
      <c r="J335" s="77"/>
      <c r="K335" s="92"/>
      <c r="L335" s="93"/>
    </row>
    <row r="336" spans="1:12" x14ac:dyDescent="0.2">
      <c r="A336" s="13" t="str">
        <f t="shared" si="5"/>
        <v/>
      </c>
      <c r="B336" s="26"/>
      <c r="C336" s="26"/>
      <c r="D336" s="20"/>
      <c r="E336" s="20"/>
      <c r="F336" s="20"/>
      <c r="G336" s="74"/>
      <c r="H336" s="29"/>
      <c r="I336" s="108"/>
      <c r="J336" s="77"/>
      <c r="K336" s="92"/>
      <c r="L336" s="93"/>
    </row>
    <row r="337" spans="1:12" x14ac:dyDescent="0.2">
      <c r="A337" s="13" t="str">
        <f t="shared" si="5"/>
        <v/>
      </c>
      <c r="B337" s="26"/>
      <c r="C337" s="26"/>
      <c r="D337" s="20"/>
      <c r="E337" s="20"/>
      <c r="F337" s="20"/>
      <c r="G337" s="74"/>
      <c r="H337" s="29"/>
      <c r="I337" s="108"/>
      <c r="J337" s="77"/>
      <c r="K337" s="92"/>
      <c r="L337" s="93"/>
    </row>
    <row r="338" spans="1:12" x14ac:dyDescent="0.2">
      <c r="A338" s="13" t="str">
        <f t="shared" si="5"/>
        <v/>
      </c>
      <c r="B338" s="26"/>
      <c r="C338" s="26"/>
      <c r="D338" s="20"/>
      <c r="E338" s="20"/>
      <c r="F338" s="20"/>
      <c r="G338" s="74"/>
      <c r="H338" s="29"/>
      <c r="I338" s="108"/>
      <c r="J338" s="77"/>
      <c r="K338" s="92"/>
      <c r="L338" s="93"/>
    </row>
    <row r="339" spans="1:12" x14ac:dyDescent="0.2">
      <c r="A339" s="13" t="str">
        <f t="shared" si="5"/>
        <v/>
      </c>
      <c r="B339" s="26"/>
      <c r="C339" s="26"/>
      <c r="D339" s="20"/>
      <c r="E339" s="20"/>
      <c r="F339" s="20"/>
      <c r="G339" s="74"/>
      <c r="H339" s="29"/>
      <c r="I339" s="108"/>
      <c r="J339" s="77"/>
      <c r="K339" s="92"/>
      <c r="L339" s="93"/>
    </row>
    <row r="340" spans="1:12" x14ac:dyDescent="0.2">
      <c r="A340" s="13" t="str">
        <f t="shared" si="5"/>
        <v/>
      </c>
      <c r="B340" s="26"/>
      <c r="C340" s="26"/>
      <c r="D340" s="20"/>
      <c r="E340" s="20"/>
      <c r="F340" s="20"/>
      <c r="G340" s="74"/>
      <c r="H340" s="29"/>
      <c r="I340" s="108"/>
      <c r="J340" s="77"/>
      <c r="K340" s="92"/>
      <c r="L340" s="93"/>
    </row>
    <row r="341" spans="1:12" x14ac:dyDescent="0.2">
      <c r="A341" s="13" t="str">
        <f t="shared" si="5"/>
        <v/>
      </c>
      <c r="B341" s="26"/>
      <c r="C341" s="26"/>
      <c r="D341" s="20"/>
      <c r="E341" s="20"/>
      <c r="F341" s="20"/>
      <c r="G341" s="74"/>
      <c r="H341" s="29"/>
      <c r="I341" s="108"/>
      <c r="J341" s="77"/>
      <c r="K341" s="92"/>
      <c r="L341" s="93"/>
    </row>
    <row r="342" spans="1:12" x14ac:dyDescent="0.2">
      <c r="A342" s="13" t="str">
        <f t="shared" si="5"/>
        <v/>
      </c>
      <c r="B342" s="26"/>
      <c r="C342" s="26"/>
      <c r="D342" s="20"/>
      <c r="E342" s="20"/>
      <c r="F342" s="20"/>
      <c r="G342" s="74"/>
      <c r="H342" s="29"/>
      <c r="I342" s="108"/>
      <c r="J342" s="77"/>
      <c r="K342" s="92"/>
      <c r="L342" s="93"/>
    </row>
    <row r="343" spans="1:12" x14ac:dyDescent="0.2">
      <c r="A343" s="13" t="str">
        <f t="shared" si="5"/>
        <v/>
      </c>
      <c r="B343" s="26"/>
      <c r="C343" s="26"/>
      <c r="D343" s="20"/>
      <c r="E343" s="20"/>
      <c r="F343" s="20"/>
      <c r="G343" s="74"/>
      <c r="H343" s="29"/>
      <c r="I343" s="108"/>
      <c r="J343" s="77"/>
      <c r="K343" s="92"/>
      <c r="L343" s="93"/>
    </row>
    <row r="344" spans="1:12" x14ac:dyDescent="0.2">
      <c r="A344" s="13" t="str">
        <f t="shared" si="5"/>
        <v/>
      </c>
      <c r="B344" s="26"/>
      <c r="C344" s="26"/>
      <c r="D344" s="20"/>
      <c r="E344" s="20"/>
      <c r="F344" s="20"/>
      <c r="G344" s="74"/>
      <c r="H344" s="29"/>
      <c r="I344" s="108"/>
      <c r="J344" s="77"/>
      <c r="K344" s="92"/>
      <c r="L344" s="93"/>
    </row>
    <row r="345" spans="1:12" x14ac:dyDescent="0.2">
      <c r="A345" s="13" t="str">
        <f t="shared" si="5"/>
        <v/>
      </c>
      <c r="B345" s="26"/>
      <c r="C345" s="26"/>
      <c r="D345" s="20"/>
      <c r="E345" s="20"/>
      <c r="F345" s="20"/>
      <c r="G345" s="74"/>
      <c r="H345" s="29"/>
      <c r="I345" s="108"/>
      <c r="J345" s="77"/>
      <c r="K345" s="92"/>
      <c r="L345" s="93"/>
    </row>
    <row r="346" spans="1:12" x14ac:dyDescent="0.2">
      <c r="A346" s="13" t="str">
        <f t="shared" si="5"/>
        <v/>
      </c>
      <c r="B346" s="26"/>
      <c r="C346" s="26"/>
      <c r="D346" s="20"/>
      <c r="E346" s="20"/>
      <c r="F346" s="20"/>
      <c r="G346" s="74"/>
      <c r="H346" s="29"/>
      <c r="I346" s="108"/>
      <c r="J346" s="77"/>
      <c r="K346" s="92"/>
      <c r="L346" s="93"/>
    </row>
    <row r="347" spans="1:12" x14ac:dyDescent="0.2">
      <c r="A347" s="13" t="str">
        <f t="shared" si="5"/>
        <v/>
      </c>
      <c r="B347" s="26"/>
      <c r="C347" s="26"/>
      <c r="D347" s="20"/>
      <c r="E347" s="20"/>
      <c r="F347" s="20"/>
      <c r="G347" s="74"/>
      <c r="H347" s="29"/>
      <c r="I347" s="108"/>
      <c r="J347" s="77"/>
      <c r="K347" s="92"/>
      <c r="L347" s="93"/>
    </row>
    <row r="348" spans="1:12" x14ac:dyDescent="0.2">
      <c r="A348" s="13" t="str">
        <f t="shared" si="5"/>
        <v/>
      </c>
      <c r="B348" s="26"/>
      <c r="C348" s="26"/>
      <c r="D348" s="20"/>
      <c r="E348" s="20"/>
      <c r="F348" s="20"/>
      <c r="G348" s="74"/>
      <c r="H348" s="29"/>
      <c r="I348" s="108"/>
      <c r="J348" s="77"/>
      <c r="K348" s="92"/>
      <c r="L348" s="93"/>
    </row>
    <row r="349" spans="1:12" x14ac:dyDescent="0.2">
      <c r="A349" s="13" t="str">
        <f t="shared" si="5"/>
        <v/>
      </c>
      <c r="B349" s="26"/>
      <c r="C349" s="26"/>
      <c r="D349" s="20"/>
      <c r="E349" s="20"/>
      <c r="F349" s="20"/>
      <c r="G349" s="74"/>
      <c r="H349" s="29"/>
      <c r="I349" s="108"/>
      <c r="J349" s="77"/>
      <c r="K349" s="92"/>
      <c r="L349" s="93"/>
    </row>
    <row r="350" spans="1:12" x14ac:dyDescent="0.2">
      <c r="A350" s="13" t="str">
        <f t="shared" si="5"/>
        <v/>
      </c>
      <c r="B350" s="26"/>
      <c r="C350" s="26"/>
      <c r="D350" s="20"/>
      <c r="E350" s="20"/>
      <c r="F350" s="20"/>
      <c r="G350" s="74"/>
      <c r="H350" s="29"/>
      <c r="I350" s="108"/>
      <c r="J350" s="77"/>
      <c r="K350" s="92"/>
      <c r="L350" s="93"/>
    </row>
    <row r="351" spans="1:12" x14ac:dyDescent="0.2">
      <c r="A351" s="13" t="str">
        <f t="shared" si="5"/>
        <v/>
      </c>
      <c r="B351" s="26"/>
      <c r="C351" s="26"/>
      <c r="D351" s="20"/>
      <c r="E351" s="20"/>
      <c r="F351" s="20"/>
      <c r="G351" s="74"/>
      <c r="H351" s="29"/>
      <c r="I351" s="108"/>
      <c r="J351" s="77"/>
      <c r="K351" s="92"/>
      <c r="L351" s="93"/>
    </row>
    <row r="352" spans="1:12" x14ac:dyDescent="0.2">
      <c r="A352" s="13" t="str">
        <f t="shared" si="5"/>
        <v/>
      </c>
      <c r="B352" s="26"/>
      <c r="C352" s="26"/>
      <c r="D352" s="20"/>
      <c r="E352" s="20"/>
      <c r="F352" s="20"/>
      <c r="G352" s="74"/>
      <c r="H352" s="29"/>
      <c r="I352" s="108"/>
      <c r="J352" s="77"/>
      <c r="K352" s="92"/>
      <c r="L352" s="93"/>
    </row>
    <row r="353" spans="1:12" x14ac:dyDescent="0.2">
      <c r="A353" s="13" t="str">
        <f t="shared" si="5"/>
        <v/>
      </c>
      <c r="B353" s="26"/>
      <c r="C353" s="26"/>
      <c r="D353" s="20"/>
      <c r="E353" s="20"/>
      <c r="F353" s="20"/>
      <c r="G353" s="74"/>
      <c r="H353" s="29"/>
      <c r="I353" s="108"/>
      <c r="J353" s="77"/>
      <c r="K353" s="92"/>
      <c r="L353" s="93"/>
    </row>
    <row r="354" spans="1:12" x14ac:dyDescent="0.2">
      <c r="A354" s="13" t="str">
        <f t="shared" si="5"/>
        <v/>
      </c>
      <c r="B354" s="26"/>
      <c r="C354" s="26"/>
      <c r="D354" s="20"/>
      <c r="E354" s="20"/>
      <c r="F354" s="20"/>
      <c r="G354" s="74"/>
      <c r="H354" s="29"/>
      <c r="I354" s="108"/>
      <c r="J354" s="77"/>
      <c r="K354" s="92"/>
      <c r="L354" s="93"/>
    </row>
    <row r="355" spans="1:12" x14ac:dyDescent="0.2">
      <c r="A355" s="13" t="str">
        <f t="shared" si="5"/>
        <v/>
      </c>
      <c r="B355" s="26"/>
      <c r="C355" s="26"/>
      <c r="D355" s="20"/>
      <c r="E355" s="20"/>
      <c r="F355" s="20"/>
      <c r="G355" s="74"/>
      <c r="H355" s="29"/>
      <c r="I355" s="108"/>
      <c r="J355" s="77"/>
      <c r="K355" s="92"/>
      <c r="L355" s="93"/>
    </row>
    <row r="356" spans="1:12" x14ac:dyDescent="0.2">
      <c r="A356" s="13" t="str">
        <f t="shared" si="5"/>
        <v/>
      </c>
      <c r="B356" s="26"/>
      <c r="C356" s="26"/>
      <c r="D356" s="20"/>
      <c r="E356" s="20"/>
      <c r="F356" s="20"/>
      <c r="G356" s="74"/>
      <c r="H356" s="29"/>
      <c r="I356" s="108"/>
      <c r="J356" s="77"/>
      <c r="K356" s="92"/>
      <c r="L356" s="93"/>
    </row>
    <row r="357" spans="1:12" x14ac:dyDescent="0.2">
      <c r="A357" s="13" t="str">
        <f t="shared" si="5"/>
        <v/>
      </c>
      <c r="B357" s="26"/>
      <c r="C357" s="26"/>
      <c r="D357" s="20"/>
      <c r="E357" s="20"/>
      <c r="F357" s="20"/>
      <c r="G357" s="74"/>
      <c r="H357" s="29"/>
      <c r="I357" s="108"/>
      <c r="J357" s="77"/>
      <c r="K357" s="92"/>
      <c r="L357" s="93"/>
    </row>
    <row r="358" spans="1:12" x14ac:dyDescent="0.2">
      <c r="A358" s="13" t="str">
        <f t="shared" si="5"/>
        <v/>
      </c>
      <c r="B358" s="26"/>
      <c r="C358" s="26"/>
      <c r="D358" s="20"/>
      <c r="E358" s="20"/>
      <c r="F358" s="20"/>
      <c r="G358" s="74"/>
      <c r="H358" s="29"/>
      <c r="I358" s="108"/>
      <c r="J358" s="77"/>
      <c r="K358" s="92"/>
      <c r="L358" s="93"/>
    </row>
    <row r="359" spans="1:12" x14ac:dyDescent="0.2">
      <c r="A359" s="13" t="str">
        <f t="shared" si="5"/>
        <v/>
      </c>
      <c r="B359" s="26"/>
      <c r="C359" s="26"/>
      <c r="D359" s="20"/>
      <c r="E359" s="20"/>
      <c r="F359" s="20"/>
      <c r="G359" s="74"/>
      <c r="H359" s="29"/>
      <c r="I359" s="108"/>
      <c r="J359" s="77"/>
      <c r="K359" s="92"/>
      <c r="L359" s="93"/>
    </row>
    <row r="360" spans="1:12" x14ac:dyDescent="0.2">
      <c r="A360" s="13" t="str">
        <f t="shared" si="5"/>
        <v/>
      </c>
      <c r="B360" s="26"/>
      <c r="C360" s="26"/>
      <c r="D360" s="20"/>
      <c r="E360" s="20"/>
      <c r="F360" s="20"/>
      <c r="G360" s="74"/>
      <c r="H360" s="29"/>
      <c r="I360" s="108"/>
      <c r="J360" s="77"/>
      <c r="K360" s="92"/>
      <c r="L360" s="93"/>
    </row>
    <row r="361" spans="1:12" x14ac:dyDescent="0.2">
      <c r="A361" s="13" t="str">
        <f t="shared" si="5"/>
        <v/>
      </c>
      <c r="B361" s="26"/>
      <c r="C361" s="26"/>
      <c r="D361" s="20"/>
      <c r="E361" s="20"/>
      <c r="F361" s="20"/>
      <c r="G361" s="74"/>
      <c r="H361" s="29"/>
      <c r="I361" s="108"/>
      <c r="J361" s="77"/>
      <c r="K361" s="92"/>
      <c r="L361" s="93"/>
    </row>
    <row r="362" spans="1:12" x14ac:dyDescent="0.2">
      <c r="A362" s="13" t="str">
        <f t="shared" si="5"/>
        <v/>
      </c>
      <c r="B362" s="26"/>
      <c r="C362" s="26"/>
      <c r="D362" s="20"/>
      <c r="E362" s="20"/>
      <c r="F362" s="20"/>
      <c r="G362" s="74"/>
      <c r="H362" s="29"/>
      <c r="I362" s="108"/>
      <c r="J362" s="77"/>
      <c r="K362" s="92"/>
      <c r="L362" s="93"/>
    </row>
    <row r="363" spans="1:12" x14ac:dyDescent="0.2">
      <c r="A363" s="13" t="str">
        <f t="shared" si="5"/>
        <v/>
      </c>
      <c r="B363" s="26"/>
      <c r="C363" s="26"/>
      <c r="D363" s="20"/>
      <c r="E363" s="20"/>
      <c r="F363" s="20"/>
      <c r="G363" s="74"/>
      <c r="H363" s="29"/>
      <c r="I363" s="108"/>
      <c r="J363" s="77"/>
      <c r="K363" s="92"/>
      <c r="L363" s="93"/>
    </row>
    <row r="364" spans="1:12" x14ac:dyDescent="0.2">
      <c r="A364" s="13" t="str">
        <f t="shared" si="5"/>
        <v/>
      </c>
      <c r="B364" s="26"/>
      <c r="C364" s="26"/>
      <c r="D364" s="20"/>
      <c r="E364" s="20"/>
      <c r="F364" s="20"/>
      <c r="G364" s="74"/>
      <c r="H364" s="29"/>
      <c r="I364" s="108"/>
      <c r="J364" s="77"/>
      <c r="K364" s="92"/>
      <c r="L364" s="93"/>
    </row>
    <row r="365" spans="1:12" x14ac:dyDescent="0.2">
      <c r="A365" s="13" t="str">
        <f t="shared" si="5"/>
        <v/>
      </c>
      <c r="B365" s="26"/>
      <c r="C365" s="26"/>
      <c r="D365" s="20"/>
      <c r="E365" s="20"/>
      <c r="F365" s="20"/>
      <c r="G365" s="74"/>
      <c r="H365" s="29"/>
      <c r="I365" s="108"/>
      <c r="J365" s="77"/>
      <c r="K365" s="92"/>
      <c r="L365" s="93"/>
    </row>
    <row r="366" spans="1:12" x14ac:dyDescent="0.2">
      <c r="A366" s="13" t="str">
        <f t="shared" si="5"/>
        <v/>
      </c>
      <c r="B366" s="26"/>
      <c r="C366" s="26"/>
      <c r="D366" s="20"/>
      <c r="E366" s="20"/>
      <c r="F366" s="20"/>
      <c r="G366" s="74"/>
      <c r="H366" s="29"/>
      <c r="I366" s="108"/>
      <c r="J366" s="77"/>
      <c r="K366" s="92"/>
      <c r="L366" s="93"/>
    </row>
    <row r="367" spans="1:12" x14ac:dyDescent="0.2">
      <c r="A367" s="13" t="str">
        <f t="shared" si="5"/>
        <v/>
      </c>
      <c r="B367" s="26"/>
      <c r="C367" s="26"/>
      <c r="D367" s="20"/>
      <c r="E367" s="20"/>
      <c r="F367" s="20"/>
      <c r="G367" s="74"/>
      <c r="H367" s="29"/>
      <c r="I367" s="108"/>
      <c r="J367" s="77"/>
      <c r="K367" s="92"/>
      <c r="L367" s="93"/>
    </row>
    <row r="368" spans="1:12" x14ac:dyDescent="0.2">
      <c r="A368" s="13" t="str">
        <f t="shared" si="5"/>
        <v/>
      </c>
      <c r="B368" s="26"/>
      <c r="C368" s="26"/>
      <c r="D368" s="20"/>
      <c r="E368" s="20"/>
      <c r="F368" s="20"/>
      <c r="G368" s="74"/>
      <c r="H368" s="29"/>
      <c r="I368" s="108"/>
      <c r="J368" s="77"/>
      <c r="K368" s="92"/>
      <c r="L368" s="93"/>
    </row>
    <row r="369" spans="1:12" x14ac:dyDescent="0.2">
      <c r="A369" s="13" t="str">
        <f t="shared" si="5"/>
        <v/>
      </c>
      <c r="B369" s="26"/>
      <c r="C369" s="26"/>
      <c r="D369" s="20"/>
      <c r="E369" s="20"/>
      <c r="F369" s="20"/>
      <c r="G369" s="74"/>
      <c r="H369" s="29"/>
      <c r="I369" s="108"/>
      <c r="J369" s="77"/>
      <c r="K369" s="92"/>
      <c r="L369" s="93"/>
    </row>
    <row r="370" spans="1:12" x14ac:dyDescent="0.2">
      <c r="A370" s="13" t="str">
        <f t="shared" si="5"/>
        <v/>
      </c>
      <c r="B370" s="26"/>
      <c r="C370" s="26"/>
      <c r="D370" s="20"/>
      <c r="E370" s="20"/>
      <c r="F370" s="20"/>
      <c r="G370" s="74"/>
      <c r="H370" s="29"/>
      <c r="I370" s="108"/>
      <c r="J370" s="77"/>
      <c r="K370" s="92"/>
      <c r="L370" s="93"/>
    </row>
    <row r="371" spans="1:12" x14ac:dyDescent="0.2">
      <c r="A371" s="13" t="str">
        <f t="shared" si="5"/>
        <v/>
      </c>
      <c r="B371" s="26"/>
      <c r="C371" s="26"/>
      <c r="D371" s="20"/>
      <c r="E371" s="20"/>
      <c r="F371" s="20"/>
      <c r="G371" s="74"/>
      <c r="H371" s="29"/>
      <c r="I371" s="108"/>
      <c r="J371" s="77"/>
      <c r="K371" s="92"/>
      <c r="L371" s="93"/>
    </row>
    <row r="372" spans="1:12" x14ac:dyDescent="0.2">
      <c r="A372" s="13" t="str">
        <f t="shared" si="5"/>
        <v/>
      </c>
      <c r="B372" s="26"/>
      <c r="C372" s="26"/>
      <c r="D372" s="20"/>
      <c r="E372" s="20"/>
      <c r="F372" s="20"/>
      <c r="G372" s="74"/>
      <c r="H372" s="29"/>
      <c r="I372" s="108"/>
      <c r="J372" s="77"/>
      <c r="K372" s="92"/>
      <c r="L372" s="93"/>
    </row>
    <row r="373" spans="1:12" x14ac:dyDescent="0.2">
      <c r="A373" s="13" t="str">
        <f t="shared" si="5"/>
        <v/>
      </c>
      <c r="B373" s="26"/>
      <c r="C373" s="26"/>
      <c r="D373" s="20"/>
      <c r="E373" s="20"/>
      <c r="F373" s="20"/>
      <c r="G373" s="74"/>
      <c r="H373" s="29"/>
      <c r="I373" s="108"/>
      <c r="J373" s="77"/>
      <c r="K373" s="92"/>
      <c r="L373" s="93"/>
    </row>
    <row r="374" spans="1:12" x14ac:dyDescent="0.2">
      <c r="A374" s="13" t="str">
        <f t="shared" si="5"/>
        <v/>
      </c>
      <c r="B374" s="26"/>
      <c r="C374" s="26"/>
      <c r="D374" s="20"/>
      <c r="E374" s="20"/>
      <c r="F374" s="20"/>
      <c r="G374" s="74"/>
      <c r="H374" s="29"/>
      <c r="I374" s="108"/>
      <c r="J374" s="77"/>
      <c r="K374" s="92"/>
      <c r="L374" s="93"/>
    </row>
    <row r="375" spans="1:12" x14ac:dyDescent="0.2">
      <c r="A375" s="13" t="str">
        <f t="shared" si="5"/>
        <v/>
      </c>
      <c r="B375" s="26"/>
      <c r="C375" s="26"/>
      <c r="D375" s="20"/>
      <c r="E375" s="20"/>
      <c r="F375" s="20"/>
      <c r="G375" s="74"/>
      <c r="H375" s="29"/>
      <c r="I375" s="108"/>
      <c r="J375" s="77"/>
      <c r="K375" s="92"/>
      <c r="L375" s="93"/>
    </row>
    <row r="376" spans="1:12" x14ac:dyDescent="0.2">
      <c r="A376" s="13" t="str">
        <f t="shared" si="5"/>
        <v/>
      </c>
      <c r="B376" s="26"/>
      <c r="C376" s="26"/>
      <c r="D376" s="20"/>
      <c r="E376" s="20"/>
      <c r="F376" s="20"/>
      <c r="G376" s="74"/>
      <c r="H376" s="29"/>
      <c r="I376" s="108"/>
      <c r="J376" s="77"/>
      <c r="K376" s="92"/>
      <c r="L376" s="93"/>
    </row>
    <row r="377" spans="1:12" x14ac:dyDescent="0.2">
      <c r="A377" s="13" t="str">
        <f t="shared" si="5"/>
        <v/>
      </c>
      <c r="B377" s="26"/>
      <c r="C377" s="26"/>
      <c r="D377" s="20"/>
      <c r="E377" s="20"/>
      <c r="F377" s="20"/>
      <c r="G377" s="74"/>
      <c r="H377" s="29"/>
      <c r="I377" s="108"/>
      <c r="J377" s="77"/>
      <c r="K377" s="92"/>
      <c r="L377" s="93"/>
    </row>
    <row r="378" spans="1:12" x14ac:dyDescent="0.2">
      <c r="A378" s="13" t="str">
        <f t="shared" si="5"/>
        <v/>
      </c>
      <c r="B378" s="26"/>
      <c r="C378" s="26"/>
      <c r="D378" s="20"/>
      <c r="E378" s="20"/>
      <c r="F378" s="20"/>
      <c r="G378" s="74"/>
      <c r="H378" s="29"/>
      <c r="I378" s="108"/>
      <c r="J378" s="77"/>
      <c r="K378" s="92"/>
      <c r="L378" s="93"/>
    </row>
    <row r="379" spans="1:12" x14ac:dyDescent="0.2">
      <c r="A379" s="13" t="str">
        <f t="shared" si="5"/>
        <v/>
      </c>
      <c r="B379" s="26"/>
      <c r="C379" s="26"/>
      <c r="D379" s="20"/>
      <c r="E379" s="20"/>
      <c r="F379" s="20"/>
      <c r="G379" s="74"/>
      <c r="H379" s="29"/>
      <c r="I379" s="108"/>
      <c r="J379" s="77"/>
      <c r="K379" s="92"/>
      <c r="L379" s="93"/>
    </row>
    <row r="380" spans="1:12" x14ac:dyDescent="0.2">
      <c r="A380" s="13" t="str">
        <f t="shared" si="5"/>
        <v/>
      </c>
      <c r="B380" s="26"/>
      <c r="C380" s="26"/>
      <c r="D380" s="20"/>
      <c r="E380" s="20"/>
      <c r="F380" s="20"/>
      <c r="G380" s="74"/>
      <c r="H380" s="29"/>
      <c r="I380" s="108"/>
      <c r="J380" s="77"/>
      <c r="K380" s="92"/>
      <c r="L380" s="93"/>
    </row>
    <row r="381" spans="1:12" x14ac:dyDescent="0.2">
      <c r="A381" s="13" t="str">
        <f t="shared" si="5"/>
        <v/>
      </c>
      <c r="B381" s="26"/>
      <c r="C381" s="26"/>
      <c r="D381" s="20"/>
      <c r="E381" s="20"/>
      <c r="F381" s="20"/>
      <c r="G381" s="74"/>
      <c r="H381" s="29"/>
      <c r="I381" s="108"/>
      <c r="J381" s="77"/>
      <c r="K381" s="92"/>
      <c r="L381" s="93"/>
    </row>
    <row r="382" spans="1:12" x14ac:dyDescent="0.2">
      <c r="A382" s="13" t="str">
        <f t="shared" si="5"/>
        <v/>
      </c>
      <c r="B382" s="26"/>
      <c r="C382" s="26"/>
      <c r="D382" s="20"/>
      <c r="E382" s="20"/>
      <c r="F382" s="20"/>
      <c r="G382" s="74"/>
      <c r="H382" s="29"/>
      <c r="I382" s="108"/>
      <c r="J382" s="77"/>
      <c r="K382" s="92"/>
      <c r="L382" s="93"/>
    </row>
    <row r="383" spans="1:12" x14ac:dyDescent="0.2">
      <c r="A383" s="13" t="str">
        <f t="shared" si="5"/>
        <v/>
      </c>
      <c r="B383" s="26"/>
      <c r="C383" s="26"/>
      <c r="D383" s="20"/>
      <c r="E383" s="20"/>
      <c r="F383" s="20"/>
      <c r="G383" s="74"/>
      <c r="H383" s="29"/>
      <c r="I383" s="108"/>
      <c r="J383" s="77"/>
      <c r="K383" s="92"/>
      <c r="L383" s="93"/>
    </row>
    <row r="384" spans="1:12" x14ac:dyDescent="0.2">
      <c r="A384" s="13" t="str">
        <f t="shared" si="5"/>
        <v/>
      </c>
      <c r="B384" s="26"/>
      <c r="C384" s="26"/>
      <c r="D384" s="20"/>
      <c r="E384" s="20"/>
      <c r="F384" s="20"/>
      <c r="G384" s="74"/>
      <c r="H384" s="29"/>
      <c r="I384" s="108"/>
      <c r="J384" s="77"/>
      <c r="K384" s="92"/>
      <c r="L384" s="93"/>
    </row>
    <row r="385" spans="1:12" x14ac:dyDescent="0.2">
      <c r="A385" s="13" t="str">
        <f t="shared" si="5"/>
        <v/>
      </c>
      <c r="B385" s="26"/>
      <c r="C385" s="26"/>
      <c r="D385" s="20"/>
      <c r="E385" s="20"/>
      <c r="F385" s="20"/>
      <c r="G385" s="74"/>
      <c r="H385" s="29"/>
      <c r="I385" s="108"/>
      <c r="J385" s="77"/>
      <c r="K385" s="92"/>
      <c r="L385" s="93"/>
    </row>
    <row r="386" spans="1:12" x14ac:dyDescent="0.2">
      <c r="A386" s="13" t="str">
        <f t="shared" si="5"/>
        <v/>
      </c>
      <c r="B386" s="26"/>
      <c r="C386" s="26"/>
      <c r="D386" s="20"/>
      <c r="E386" s="20"/>
      <c r="F386" s="20"/>
      <c r="G386" s="74"/>
      <c r="H386" s="29"/>
      <c r="I386" s="108"/>
      <c r="J386" s="77"/>
      <c r="K386" s="92"/>
      <c r="L386" s="93"/>
    </row>
    <row r="387" spans="1:12" x14ac:dyDescent="0.2">
      <c r="A387" s="13" t="str">
        <f t="shared" si="5"/>
        <v/>
      </c>
      <c r="B387" s="26"/>
      <c r="C387" s="26"/>
      <c r="D387" s="20"/>
      <c r="E387" s="20"/>
      <c r="F387" s="20"/>
      <c r="G387" s="74"/>
      <c r="H387" s="29"/>
      <c r="I387" s="108"/>
      <c r="J387" s="77"/>
      <c r="K387" s="92"/>
      <c r="L387" s="93"/>
    </row>
    <row r="388" spans="1:12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74"/>
      <c r="H388" s="29"/>
      <c r="I388" s="108"/>
      <c r="J388" s="77"/>
      <c r="K388" s="92"/>
      <c r="L388" s="93"/>
    </row>
    <row r="389" spans="1:12" x14ac:dyDescent="0.2">
      <c r="A389" s="13" t="str">
        <f t="shared" si="6"/>
        <v/>
      </c>
      <c r="B389" s="26"/>
      <c r="C389" s="26"/>
      <c r="D389" s="20"/>
      <c r="E389" s="20"/>
      <c r="F389" s="20"/>
      <c r="G389" s="74"/>
      <c r="H389" s="29"/>
      <c r="I389" s="108"/>
      <c r="J389" s="77"/>
      <c r="K389" s="92"/>
      <c r="L389" s="93"/>
    </row>
    <row r="390" spans="1:12" x14ac:dyDescent="0.2">
      <c r="A390" s="13" t="str">
        <f t="shared" si="6"/>
        <v/>
      </c>
      <c r="B390" s="26"/>
      <c r="C390" s="26"/>
      <c r="D390" s="20"/>
      <c r="E390" s="20"/>
      <c r="F390" s="20"/>
      <c r="G390" s="74"/>
      <c r="H390" s="29"/>
      <c r="I390" s="108"/>
      <c r="J390" s="77"/>
      <c r="K390" s="92"/>
      <c r="L390" s="93"/>
    </row>
    <row r="391" spans="1:12" x14ac:dyDescent="0.2">
      <c r="A391" s="13" t="str">
        <f t="shared" si="6"/>
        <v/>
      </c>
      <c r="B391" s="26"/>
      <c r="C391" s="26"/>
      <c r="D391" s="20"/>
      <c r="E391" s="20"/>
      <c r="F391" s="20"/>
      <c r="G391" s="74"/>
      <c r="H391" s="29"/>
      <c r="I391" s="108"/>
      <c r="J391" s="77"/>
      <c r="K391" s="92"/>
      <c r="L391" s="93"/>
    </row>
    <row r="392" spans="1:12" x14ac:dyDescent="0.2">
      <c r="A392" s="13" t="str">
        <f t="shared" si="6"/>
        <v/>
      </c>
      <c r="B392" s="26"/>
      <c r="C392" s="26"/>
      <c r="D392" s="20"/>
      <c r="E392" s="20"/>
      <c r="F392" s="20"/>
      <c r="G392" s="74"/>
      <c r="H392" s="29"/>
      <c r="I392" s="108"/>
      <c r="J392" s="77"/>
      <c r="K392" s="92"/>
      <c r="L392" s="93"/>
    </row>
    <row r="393" spans="1:12" x14ac:dyDescent="0.2">
      <c r="A393" s="13" t="str">
        <f t="shared" si="6"/>
        <v/>
      </c>
      <c r="B393" s="26"/>
      <c r="C393" s="26"/>
      <c r="D393" s="20"/>
      <c r="E393" s="20"/>
      <c r="F393" s="20"/>
      <c r="G393" s="74"/>
      <c r="H393" s="29"/>
      <c r="I393" s="108"/>
      <c r="J393" s="77"/>
      <c r="K393" s="92"/>
      <c r="L393" s="93"/>
    </row>
    <row r="394" spans="1:12" x14ac:dyDescent="0.2">
      <c r="A394" s="13" t="str">
        <f t="shared" si="6"/>
        <v/>
      </c>
      <c r="B394" s="26"/>
      <c r="C394" s="26"/>
      <c r="D394" s="20"/>
      <c r="E394" s="20"/>
      <c r="F394" s="20"/>
      <c r="G394" s="74"/>
      <c r="H394" s="29"/>
      <c r="I394" s="108"/>
      <c r="J394" s="77"/>
      <c r="K394" s="92"/>
      <c r="L394" s="93"/>
    </row>
    <row r="395" spans="1:12" x14ac:dyDescent="0.2">
      <c r="A395" s="13" t="str">
        <f t="shared" si="6"/>
        <v/>
      </c>
      <c r="B395" s="26"/>
      <c r="C395" s="26"/>
      <c r="D395" s="20"/>
      <c r="E395" s="20"/>
      <c r="F395" s="20"/>
      <c r="G395" s="74"/>
      <c r="H395" s="29"/>
      <c r="I395" s="108"/>
      <c r="J395" s="77"/>
      <c r="K395" s="92"/>
      <c r="L395" s="93"/>
    </row>
    <row r="396" spans="1:12" x14ac:dyDescent="0.2">
      <c r="A396" s="13" t="str">
        <f t="shared" si="6"/>
        <v/>
      </c>
      <c r="B396" s="26"/>
      <c r="C396" s="26"/>
      <c r="D396" s="20"/>
      <c r="E396" s="20"/>
      <c r="F396" s="20"/>
      <c r="G396" s="74"/>
      <c r="H396" s="29"/>
      <c r="I396" s="108"/>
      <c r="J396" s="77"/>
      <c r="K396" s="92"/>
      <c r="L396" s="93"/>
    </row>
    <row r="397" spans="1:12" x14ac:dyDescent="0.2">
      <c r="A397" s="13" t="str">
        <f t="shared" si="6"/>
        <v/>
      </c>
      <c r="B397" s="26"/>
      <c r="C397" s="26"/>
      <c r="D397" s="20"/>
      <c r="E397" s="20"/>
      <c r="F397" s="20"/>
      <c r="G397" s="74"/>
      <c r="H397" s="29"/>
      <c r="I397" s="108"/>
      <c r="J397" s="77"/>
      <c r="K397" s="92"/>
      <c r="L397" s="93"/>
    </row>
    <row r="398" spans="1:12" x14ac:dyDescent="0.2">
      <c r="A398" s="13" t="str">
        <f t="shared" si="6"/>
        <v/>
      </c>
      <c r="B398" s="26"/>
      <c r="C398" s="26"/>
      <c r="D398" s="20"/>
      <c r="E398" s="20"/>
      <c r="F398" s="20"/>
      <c r="G398" s="74"/>
      <c r="H398" s="29"/>
      <c r="I398" s="108"/>
      <c r="J398" s="77"/>
      <c r="K398" s="92"/>
      <c r="L398" s="93"/>
    </row>
    <row r="399" spans="1:12" x14ac:dyDescent="0.2">
      <c r="A399" s="13" t="str">
        <f t="shared" si="6"/>
        <v/>
      </c>
      <c r="B399" s="26"/>
      <c r="C399" s="26"/>
      <c r="D399" s="20"/>
      <c r="E399" s="20"/>
      <c r="F399" s="20"/>
      <c r="G399" s="74"/>
      <c r="H399" s="29"/>
      <c r="I399" s="108"/>
      <c r="J399" s="77"/>
      <c r="K399" s="92"/>
      <c r="L399" s="93"/>
    </row>
    <row r="400" spans="1:12" x14ac:dyDescent="0.2">
      <c r="A400" s="13" t="str">
        <f t="shared" si="6"/>
        <v/>
      </c>
      <c r="B400" s="26"/>
      <c r="C400" s="26"/>
      <c r="D400" s="20"/>
      <c r="E400" s="20"/>
      <c r="F400" s="20"/>
      <c r="G400" s="74"/>
      <c r="H400" s="29"/>
      <c r="I400" s="108"/>
      <c r="J400" s="77"/>
      <c r="K400" s="92"/>
      <c r="L400" s="93"/>
    </row>
    <row r="401" spans="1:12" x14ac:dyDescent="0.2">
      <c r="A401" s="13" t="str">
        <f t="shared" si="6"/>
        <v/>
      </c>
      <c r="B401" s="26"/>
      <c r="C401" s="26"/>
      <c r="D401" s="20"/>
      <c r="E401" s="20"/>
      <c r="F401" s="20"/>
      <c r="G401" s="74"/>
      <c r="H401" s="29"/>
      <c r="I401" s="108"/>
      <c r="J401" s="77"/>
      <c r="K401" s="92"/>
      <c r="L401" s="93"/>
    </row>
    <row r="402" spans="1:12" x14ac:dyDescent="0.2">
      <c r="A402" s="13" t="str">
        <f t="shared" si="6"/>
        <v/>
      </c>
      <c r="B402" s="26"/>
      <c r="C402" s="26"/>
      <c r="D402" s="20"/>
      <c r="E402" s="20"/>
      <c r="F402" s="20"/>
      <c r="G402" s="74"/>
      <c r="H402" s="29"/>
      <c r="I402" s="108"/>
      <c r="J402" s="77"/>
      <c r="K402" s="92"/>
      <c r="L402" s="93"/>
    </row>
    <row r="403" spans="1:12" x14ac:dyDescent="0.2">
      <c r="A403" s="13" t="str">
        <f t="shared" si="6"/>
        <v/>
      </c>
      <c r="B403" s="26"/>
      <c r="C403" s="26"/>
      <c r="D403" s="20"/>
      <c r="E403" s="20"/>
      <c r="F403" s="20"/>
      <c r="G403" s="74"/>
      <c r="H403" s="29"/>
      <c r="I403" s="108"/>
      <c r="J403" s="77"/>
      <c r="K403" s="92"/>
      <c r="L403" s="93"/>
    </row>
    <row r="404" spans="1:12" x14ac:dyDescent="0.2">
      <c r="A404" s="13" t="str">
        <f t="shared" si="6"/>
        <v/>
      </c>
      <c r="B404" s="26"/>
      <c r="C404" s="26"/>
      <c r="D404" s="20"/>
      <c r="E404" s="20"/>
      <c r="F404" s="20"/>
      <c r="G404" s="74"/>
      <c r="H404" s="29"/>
      <c r="I404" s="108"/>
      <c r="J404" s="77"/>
      <c r="K404" s="92"/>
      <c r="L404" s="93"/>
    </row>
    <row r="405" spans="1:12" x14ac:dyDescent="0.2">
      <c r="A405" s="13" t="str">
        <f t="shared" si="6"/>
        <v/>
      </c>
      <c r="B405" s="26"/>
      <c r="C405" s="26"/>
      <c r="D405" s="20"/>
      <c r="E405" s="20"/>
      <c r="F405" s="20"/>
      <c r="G405" s="74"/>
      <c r="H405" s="29"/>
      <c r="I405" s="108"/>
      <c r="J405" s="77"/>
      <c r="K405" s="92"/>
      <c r="L405" s="93"/>
    </row>
    <row r="406" spans="1:12" x14ac:dyDescent="0.2">
      <c r="A406" s="13" t="str">
        <f t="shared" si="6"/>
        <v/>
      </c>
      <c r="B406" s="26"/>
      <c r="C406" s="26"/>
      <c r="D406" s="20"/>
      <c r="E406" s="20"/>
      <c r="F406" s="20"/>
      <c r="G406" s="74"/>
      <c r="H406" s="29"/>
      <c r="I406" s="108"/>
      <c r="J406" s="77"/>
      <c r="K406" s="92"/>
      <c r="L406" s="93"/>
    </row>
    <row r="407" spans="1:12" x14ac:dyDescent="0.2">
      <c r="A407" s="13" t="str">
        <f t="shared" si="6"/>
        <v/>
      </c>
      <c r="B407" s="26"/>
      <c r="C407" s="26"/>
      <c r="D407" s="20"/>
      <c r="E407" s="20"/>
      <c r="F407" s="20"/>
      <c r="G407" s="74"/>
      <c r="H407" s="29"/>
      <c r="I407" s="108"/>
      <c r="J407" s="77"/>
      <c r="K407" s="92"/>
      <c r="L407" s="93"/>
    </row>
    <row r="408" spans="1:12" x14ac:dyDescent="0.2">
      <c r="A408" s="13" t="str">
        <f t="shared" si="6"/>
        <v/>
      </c>
      <c r="B408" s="26"/>
      <c r="C408" s="26"/>
      <c r="D408" s="20"/>
      <c r="E408" s="20"/>
      <c r="F408" s="20"/>
      <c r="G408" s="74"/>
      <c r="H408" s="29"/>
      <c r="I408" s="108"/>
      <c r="J408" s="77"/>
      <c r="K408" s="92"/>
      <c r="L408" s="93"/>
    </row>
    <row r="409" spans="1:12" x14ac:dyDescent="0.2">
      <c r="A409" s="13" t="str">
        <f t="shared" si="6"/>
        <v/>
      </c>
      <c r="B409" s="26"/>
      <c r="C409" s="26"/>
      <c r="D409" s="20"/>
      <c r="E409" s="20"/>
      <c r="F409" s="20"/>
      <c r="G409" s="74"/>
      <c r="H409" s="29"/>
      <c r="I409" s="108"/>
      <c r="J409" s="77"/>
      <c r="K409" s="92"/>
      <c r="L409" s="93"/>
    </row>
    <row r="410" spans="1:12" x14ac:dyDescent="0.2">
      <c r="A410" s="13" t="str">
        <f t="shared" si="6"/>
        <v/>
      </c>
      <c r="B410" s="26"/>
      <c r="C410" s="26"/>
      <c r="D410" s="20"/>
      <c r="E410" s="20"/>
      <c r="F410" s="20"/>
      <c r="G410" s="74"/>
      <c r="H410" s="29"/>
      <c r="I410" s="108"/>
      <c r="J410" s="77"/>
      <c r="K410" s="92"/>
      <c r="L410" s="93"/>
    </row>
    <row r="411" spans="1:12" x14ac:dyDescent="0.2">
      <c r="A411" s="13" t="str">
        <f t="shared" si="6"/>
        <v/>
      </c>
      <c r="B411" s="26"/>
      <c r="C411" s="26"/>
      <c r="D411" s="20"/>
      <c r="E411" s="20"/>
      <c r="F411" s="20"/>
      <c r="G411" s="74"/>
      <c r="H411" s="29"/>
      <c r="I411" s="108"/>
      <c r="J411" s="77"/>
      <c r="K411" s="92"/>
      <c r="L411" s="93"/>
    </row>
    <row r="412" spans="1:12" x14ac:dyDescent="0.2">
      <c r="A412" s="13" t="str">
        <f t="shared" si="6"/>
        <v/>
      </c>
      <c r="B412" s="26"/>
      <c r="C412" s="26"/>
      <c r="D412" s="20"/>
      <c r="E412" s="20"/>
      <c r="F412" s="20"/>
      <c r="G412" s="74"/>
      <c r="H412" s="29"/>
      <c r="I412" s="108"/>
      <c r="J412" s="77"/>
      <c r="K412" s="92"/>
      <c r="L412" s="93"/>
    </row>
    <row r="413" spans="1:12" x14ac:dyDescent="0.2">
      <c r="A413" s="13" t="str">
        <f t="shared" si="6"/>
        <v/>
      </c>
      <c r="B413" s="26"/>
      <c r="C413" s="26"/>
      <c r="D413" s="20"/>
      <c r="E413" s="20"/>
      <c r="F413" s="20"/>
      <c r="G413" s="74"/>
      <c r="H413" s="29"/>
      <c r="I413" s="108"/>
      <c r="J413" s="77"/>
      <c r="K413" s="92"/>
      <c r="L413" s="93"/>
    </row>
    <row r="414" spans="1:12" x14ac:dyDescent="0.2">
      <c r="A414" s="13" t="str">
        <f t="shared" si="6"/>
        <v/>
      </c>
      <c r="B414" s="26"/>
      <c r="C414" s="26"/>
      <c r="D414" s="20"/>
      <c r="E414" s="20"/>
      <c r="F414" s="20"/>
      <c r="G414" s="74"/>
      <c r="H414" s="29"/>
      <c r="I414" s="108"/>
      <c r="J414" s="77"/>
      <c r="K414" s="92"/>
      <c r="L414" s="93"/>
    </row>
    <row r="415" spans="1:12" x14ac:dyDescent="0.2">
      <c r="A415" s="13" t="str">
        <f t="shared" si="6"/>
        <v/>
      </c>
      <c r="B415" s="26"/>
      <c r="C415" s="26"/>
      <c r="D415" s="20"/>
      <c r="E415" s="20"/>
      <c r="F415" s="20"/>
      <c r="G415" s="74"/>
      <c r="H415" s="29"/>
      <c r="I415" s="108"/>
      <c r="J415" s="77"/>
      <c r="K415" s="92"/>
      <c r="L415" s="93"/>
    </row>
    <row r="416" spans="1:12" x14ac:dyDescent="0.2">
      <c r="A416" s="13" t="str">
        <f t="shared" si="6"/>
        <v/>
      </c>
      <c r="B416" s="26"/>
      <c r="C416" s="26"/>
      <c r="D416" s="20"/>
      <c r="E416" s="20"/>
      <c r="F416" s="20"/>
      <c r="G416" s="74"/>
      <c r="H416" s="29"/>
      <c r="I416" s="108"/>
      <c r="J416" s="77"/>
      <c r="K416" s="92"/>
      <c r="L416" s="93"/>
    </row>
    <row r="417" spans="1:12" x14ac:dyDescent="0.2">
      <c r="A417" s="13" t="str">
        <f t="shared" si="6"/>
        <v/>
      </c>
      <c r="B417" s="26"/>
      <c r="C417" s="26"/>
      <c r="D417" s="20"/>
      <c r="E417" s="20"/>
      <c r="F417" s="20"/>
      <c r="G417" s="74"/>
      <c r="H417" s="29"/>
      <c r="I417" s="108"/>
      <c r="J417" s="77"/>
      <c r="K417" s="92"/>
      <c r="L417" s="93"/>
    </row>
    <row r="418" spans="1:12" x14ac:dyDescent="0.2">
      <c r="A418" s="13" t="str">
        <f t="shared" si="6"/>
        <v/>
      </c>
      <c r="B418" s="26"/>
      <c r="C418" s="26"/>
      <c r="D418" s="20"/>
      <c r="E418" s="20"/>
      <c r="F418" s="20"/>
      <c r="G418" s="74"/>
      <c r="H418" s="29"/>
      <c r="I418" s="108"/>
      <c r="J418" s="77"/>
      <c r="K418" s="92"/>
      <c r="L418" s="93"/>
    </row>
    <row r="419" spans="1:12" x14ac:dyDescent="0.2">
      <c r="A419" s="13" t="str">
        <f t="shared" si="6"/>
        <v/>
      </c>
      <c r="B419" s="26"/>
      <c r="C419" s="26"/>
      <c r="D419" s="20"/>
      <c r="E419" s="20"/>
      <c r="F419" s="20"/>
      <c r="G419" s="74"/>
      <c r="H419" s="29"/>
      <c r="I419" s="108"/>
      <c r="J419" s="77"/>
      <c r="K419" s="92"/>
      <c r="L419" s="93"/>
    </row>
    <row r="420" spans="1:12" x14ac:dyDescent="0.2">
      <c r="A420" s="13" t="str">
        <f t="shared" si="6"/>
        <v/>
      </c>
      <c r="B420" s="26"/>
      <c r="C420" s="26"/>
      <c r="D420" s="20"/>
      <c r="E420" s="20"/>
      <c r="F420" s="20"/>
      <c r="G420" s="74"/>
      <c r="H420" s="29"/>
      <c r="I420" s="108"/>
      <c r="J420" s="77"/>
      <c r="K420" s="92"/>
      <c r="L420" s="93"/>
    </row>
    <row r="421" spans="1:12" x14ac:dyDescent="0.2">
      <c r="A421" s="13" t="str">
        <f t="shared" si="6"/>
        <v/>
      </c>
      <c r="B421" s="26"/>
      <c r="C421" s="26"/>
      <c r="D421" s="20"/>
      <c r="E421" s="20"/>
      <c r="F421" s="20"/>
      <c r="G421" s="74"/>
      <c r="H421" s="29"/>
      <c r="I421" s="108"/>
      <c r="J421" s="77"/>
      <c r="K421" s="92"/>
      <c r="L421" s="93"/>
    </row>
    <row r="422" spans="1:12" x14ac:dyDescent="0.2">
      <c r="A422" s="13" t="str">
        <f t="shared" si="6"/>
        <v/>
      </c>
      <c r="B422" s="26"/>
      <c r="C422" s="26"/>
      <c r="D422" s="20"/>
      <c r="E422" s="20"/>
      <c r="F422" s="20"/>
      <c r="G422" s="74"/>
      <c r="H422" s="29"/>
      <c r="I422" s="108"/>
      <c r="J422" s="77"/>
      <c r="K422" s="92"/>
      <c r="L422" s="93"/>
    </row>
    <row r="423" spans="1:12" x14ac:dyDescent="0.2">
      <c r="A423" s="13" t="str">
        <f t="shared" si="6"/>
        <v/>
      </c>
      <c r="B423" s="26"/>
      <c r="C423" s="26"/>
      <c r="D423" s="20"/>
      <c r="E423" s="20"/>
      <c r="F423" s="20"/>
      <c r="G423" s="74"/>
      <c r="H423" s="29"/>
      <c r="I423" s="108"/>
      <c r="J423" s="77"/>
      <c r="K423" s="92"/>
      <c r="L423" s="93"/>
    </row>
    <row r="424" spans="1:12" x14ac:dyDescent="0.2">
      <c r="A424" s="13" t="str">
        <f t="shared" si="6"/>
        <v/>
      </c>
      <c r="B424" s="26"/>
      <c r="C424" s="26"/>
      <c r="D424" s="20"/>
      <c r="E424" s="20"/>
      <c r="F424" s="20"/>
      <c r="G424" s="74"/>
      <c r="H424" s="29"/>
      <c r="I424" s="108"/>
      <c r="J424" s="77"/>
      <c r="K424" s="92"/>
      <c r="L424" s="93"/>
    </row>
    <row r="425" spans="1:12" x14ac:dyDescent="0.2">
      <c r="A425" s="13" t="str">
        <f t="shared" si="6"/>
        <v/>
      </c>
      <c r="B425" s="26"/>
      <c r="C425" s="26"/>
      <c r="D425" s="20"/>
      <c r="E425" s="20"/>
      <c r="F425" s="20"/>
      <c r="G425" s="74"/>
      <c r="H425" s="29"/>
      <c r="I425" s="108"/>
      <c r="J425" s="77"/>
      <c r="K425" s="92"/>
      <c r="L425" s="93"/>
    </row>
    <row r="426" spans="1:12" x14ac:dyDescent="0.2">
      <c r="A426" s="13" t="str">
        <f t="shared" si="6"/>
        <v/>
      </c>
      <c r="B426" s="26"/>
      <c r="C426" s="26"/>
      <c r="D426" s="20"/>
      <c r="E426" s="20"/>
      <c r="F426" s="20"/>
      <c r="G426" s="74"/>
      <c r="H426" s="29"/>
      <c r="I426" s="108"/>
      <c r="J426" s="77"/>
      <c r="K426" s="92"/>
      <c r="L426" s="93"/>
    </row>
    <row r="427" spans="1:12" x14ac:dyDescent="0.2">
      <c r="A427" s="13" t="str">
        <f t="shared" si="6"/>
        <v/>
      </c>
      <c r="B427" s="26"/>
      <c r="C427" s="26"/>
      <c r="D427" s="20"/>
      <c r="E427" s="20"/>
      <c r="F427" s="20"/>
      <c r="G427" s="74"/>
      <c r="H427" s="29"/>
      <c r="I427" s="108"/>
      <c r="J427" s="77"/>
      <c r="K427" s="92"/>
      <c r="L427" s="93"/>
    </row>
    <row r="428" spans="1:12" x14ac:dyDescent="0.2">
      <c r="A428" s="13" t="str">
        <f t="shared" si="6"/>
        <v/>
      </c>
      <c r="B428" s="26"/>
      <c r="C428" s="26"/>
      <c r="D428" s="20"/>
      <c r="E428" s="20"/>
      <c r="F428" s="20"/>
      <c r="G428" s="74"/>
      <c r="H428" s="29"/>
      <c r="I428" s="108"/>
      <c r="J428" s="77"/>
      <c r="K428" s="92"/>
      <c r="L428" s="93"/>
    </row>
    <row r="429" spans="1:12" x14ac:dyDescent="0.2">
      <c r="A429" s="13" t="str">
        <f t="shared" si="6"/>
        <v/>
      </c>
      <c r="B429" s="26"/>
      <c r="C429" s="26"/>
      <c r="D429" s="20"/>
      <c r="E429" s="20"/>
      <c r="F429" s="20"/>
      <c r="G429" s="74"/>
      <c r="H429" s="29"/>
      <c r="I429" s="108"/>
      <c r="J429" s="77"/>
      <c r="K429" s="92"/>
      <c r="L429" s="93"/>
    </row>
    <row r="430" spans="1:12" x14ac:dyDescent="0.2">
      <c r="A430" s="13" t="str">
        <f t="shared" si="6"/>
        <v/>
      </c>
      <c r="B430" s="26"/>
      <c r="C430" s="26"/>
      <c r="D430" s="20"/>
      <c r="E430" s="20"/>
      <c r="F430" s="20"/>
      <c r="G430" s="74"/>
      <c r="H430" s="29"/>
      <c r="I430" s="108"/>
      <c r="J430" s="77"/>
      <c r="K430" s="92"/>
      <c r="L430" s="93"/>
    </row>
    <row r="431" spans="1:12" x14ac:dyDescent="0.2">
      <c r="A431" s="13" t="str">
        <f t="shared" si="6"/>
        <v/>
      </c>
      <c r="B431" s="26"/>
      <c r="C431" s="26"/>
      <c r="D431" s="20"/>
      <c r="E431" s="20"/>
      <c r="F431" s="20"/>
      <c r="G431" s="74"/>
      <c r="H431" s="29"/>
      <c r="I431" s="108"/>
      <c r="J431" s="77"/>
      <c r="K431" s="92"/>
      <c r="L431" s="93"/>
    </row>
    <row r="432" spans="1:12" x14ac:dyDescent="0.2">
      <c r="A432" s="13" t="str">
        <f t="shared" si="6"/>
        <v/>
      </c>
      <c r="B432" s="26"/>
      <c r="C432" s="26"/>
      <c r="D432" s="20"/>
      <c r="E432" s="20"/>
      <c r="F432" s="20"/>
      <c r="G432" s="74"/>
      <c r="H432" s="29"/>
      <c r="I432" s="108"/>
      <c r="J432" s="77"/>
      <c r="K432" s="92"/>
      <c r="L432" s="93"/>
    </row>
    <row r="433" spans="1:12" x14ac:dyDescent="0.2">
      <c r="A433" s="13" t="str">
        <f t="shared" si="6"/>
        <v/>
      </c>
      <c r="B433" s="26"/>
      <c r="C433" s="26"/>
      <c r="D433" s="20"/>
      <c r="E433" s="20"/>
      <c r="F433" s="20"/>
      <c r="G433" s="74"/>
      <c r="H433" s="29"/>
      <c r="I433" s="108"/>
      <c r="J433" s="77"/>
      <c r="K433" s="92"/>
      <c r="L433" s="93"/>
    </row>
    <row r="434" spans="1:12" x14ac:dyDescent="0.2">
      <c r="A434" s="13" t="str">
        <f t="shared" si="6"/>
        <v/>
      </c>
      <c r="B434" s="26"/>
      <c r="C434" s="26"/>
      <c r="D434" s="20"/>
      <c r="E434" s="20"/>
      <c r="F434" s="20"/>
      <c r="G434" s="74"/>
      <c r="H434" s="29"/>
      <c r="I434" s="108"/>
      <c r="J434" s="77"/>
      <c r="K434" s="92"/>
      <c r="L434" s="93"/>
    </row>
    <row r="435" spans="1:12" x14ac:dyDescent="0.2">
      <c r="A435" s="13" t="str">
        <f t="shared" si="6"/>
        <v/>
      </c>
      <c r="B435" s="26"/>
      <c r="C435" s="26"/>
      <c r="D435" s="20"/>
      <c r="E435" s="20"/>
      <c r="F435" s="20"/>
      <c r="G435" s="74"/>
      <c r="H435" s="29"/>
      <c r="I435" s="108"/>
      <c r="J435" s="77"/>
      <c r="K435" s="92"/>
      <c r="L435" s="93"/>
    </row>
    <row r="436" spans="1:12" x14ac:dyDescent="0.2">
      <c r="A436" s="13" t="str">
        <f t="shared" si="6"/>
        <v/>
      </c>
      <c r="B436" s="26"/>
      <c r="C436" s="26"/>
      <c r="D436" s="20"/>
      <c r="E436" s="20"/>
      <c r="F436" s="20"/>
      <c r="G436" s="74"/>
      <c r="H436" s="29"/>
      <c r="I436" s="108"/>
      <c r="J436" s="77"/>
      <c r="K436" s="92"/>
      <c r="L436" s="93"/>
    </row>
    <row r="437" spans="1:12" x14ac:dyDescent="0.2">
      <c r="A437" s="13" t="str">
        <f t="shared" si="6"/>
        <v/>
      </c>
      <c r="B437" s="26"/>
      <c r="C437" s="26"/>
      <c r="D437" s="20"/>
      <c r="E437" s="20"/>
      <c r="F437" s="20"/>
      <c r="G437" s="74"/>
      <c r="H437" s="29"/>
      <c r="I437" s="108"/>
      <c r="J437" s="77"/>
      <c r="K437" s="92"/>
      <c r="L437" s="93"/>
    </row>
    <row r="438" spans="1:12" x14ac:dyDescent="0.2">
      <c r="A438" s="13" t="str">
        <f t="shared" si="6"/>
        <v/>
      </c>
      <c r="B438" s="26"/>
      <c r="C438" s="26"/>
      <c r="D438" s="20"/>
      <c r="E438" s="20"/>
      <c r="F438" s="20"/>
      <c r="G438" s="74"/>
      <c r="H438" s="29"/>
      <c r="I438" s="108"/>
      <c r="J438" s="77"/>
      <c r="K438" s="92"/>
      <c r="L438" s="93"/>
    </row>
    <row r="439" spans="1:12" x14ac:dyDescent="0.2">
      <c r="A439" s="13" t="str">
        <f t="shared" si="6"/>
        <v/>
      </c>
      <c r="B439" s="26"/>
      <c r="C439" s="26"/>
      <c r="D439" s="20"/>
      <c r="E439" s="20"/>
      <c r="F439" s="20"/>
      <c r="G439" s="74"/>
      <c r="H439" s="29"/>
      <c r="I439" s="108"/>
      <c r="J439" s="77"/>
      <c r="K439" s="92"/>
      <c r="L439" s="93"/>
    </row>
    <row r="440" spans="1:12" x14ac:dyDescent="0.2">
      <c r="A440" s="13" t="str">
        <f t="shared" si="6"/>
        <v/>
      </c>
      <c r="B440" s="26"/>
      <c r="C440" s="26"/>
      <c r="D440" s="20"/>
      <c r="E440" s="20"/>
      <c r="F440" s="20"/>
      <c r="G440" s="74"/>
      <c r="H440" s="29"/>
      <c r="I440" s="108"/>
      <c r="J440" s="77"/>
      <c r="K440" s="92"/>
      <c r="L440" s="93"/>
    </row>
    <row r="441" spans="1:12" x14ac:dyDescent="0.2">
      <c r="A441" s="13" t="str">
        <f t="shared" si="6"/>
        <v/>
      </c>
      <c r="B441" s="26"/>
      <c r="C441" s="26"/>
      <c r="D441" s="20"/>
      <c r="E441" s="20"/>
      <c r="F441" s="20"/>
      <c r="G441" s="74"/>
      <c r="H441" s="29"/>
      <c r="I441" s="108"/>
      <c r="J441" s="77"/>
      <c r="K441" s="92"/>
      <c r="L441" s="93"/>
    </row>
    <row r="442" spans="1:12" x14ac:dyDescent="0.2">
      <c r="A442" s="13" t="str">
        <f t="shared" si="6"/>
        <v/>
      </c>
      <c r="B442" s="26"/>
      <c r="C442" s="26"/>
      <c r="D442" s="20"/>
      <c r="E442" s="20"/>
      <c r="F442" s="20"/>
      <c r="G442" s="74"/>
      <c r="H442" s="29"/>
      <c r="I442" s="108"/>
      <c r="J442" s="77"/>
      <c r="K442" s="92"/>
      <c r="L442" s="93"/>
    </row>
    <row r="443" spans="1:12" x14ac:dyDescent="0.2">
      <c r="A443" s="13" t="str">
        <f t="shared" si="6"/>
        <v/>
      </c>
      <c r="B443" s="26"/>
      <c r="C443" s="26"/>
      <c r="D443" s="20"/>
      <c r="E443" s="20"/>
      <c r="F443" s="20"/>
      <c r="G443" s="74"/>
      <c r="H443" s="29"/>
      <c r="I443" s="108"/>
      <c r="J443" s="77"/>
      <c r="K443" s="92"/>
      <c r="L443" s="93"/>
    </row>
    <row r="444" spans="1:12" x14ac:dyDescent="0.2">
      <c r="A444" s="13" t="str">
        <f t="shared" si="6"/>
        <v/>
      </c>
      <c r="B444" s="26"/>
      <c r="C444" s="26"/>
      <c r="D444" s="20"/>
      <c r="E444" s="20"/>
      <c r="F444" s="20"/>
      <c r="G444" s="74"/>
      <c r="H444" s="29"/>
      <c r="I444" s="108"/>
      <c r="J444" s="77"/>
      <c r="K444" s="92"/>
      <c r="L444" s="93"/>
    </row>
    <row r="445" spans="1:12" x14ac:dyDescent="0.2">
      <c r="A445" s="13" t="str">
        <f t="shared" si="6"/>
        <v/>
      </c>
      <c r="B445" s="26"/>
      <c r="C445" s="26"/>
      <c r="D445" s="20"/>
      <c r="E445" s="20"/>
      <c r="F445" s="20"/>
      <c r="G445" s="74"/>
      <c r="H445" s="29"/>
      <c r="I445" s="108"/>
      <c r="J445" s="77"/>
      <c r="K445" s="92"/>
      <c r="L445" s="93"/>
    </row>
    <row r="446" spans="1:12" x14ac:dyDescent="0.2">
      <c r="A446" s="13" t="str">
        <f t="shared" si="6"/>
        <v/>
      </c>
      <c r="B446" s="26"/>
      <c r="C446" s="26"/>
      <c r="D446" s="20"/>
      <c r="E446" s="20"/>
      <c r="F446" s="20"/>
      <c r="G446" s="74"/>
      <c r="H446" s="29"/>
      <c r="I446" s="108"/>
      <c r="J446" s="77"/>
      <c r="K446" s="92"/>
      <c r="L446" s="93"/>
    </row>
    <row r="447" spans="1:12" x14ac:dyDescent="0.2">
      <c r="A447" s="13" t="str">
        <f t="shared" si="6"/>
        <v/>
      </c>
      <c r="B447" s="26"/>
      <c r="C447" s="26"/>
      <c r="D447" s="20"/>
      <c r="E447" s="20"/>
      <c r="F447" s="20"/>
      <c r="G447" s="74"/>
      <c r="H447" s="29"/>
      <c r="I447" s="108"/>
      <c r="J447" s="77"/>
      <c r="K447" s="92"/>
      <c r="L447" s="93"/>
    </row>
    <row r="448" spans="1:12" x14ac:dyDescent="0.2">
      <c r="A448" s="13" t="str">
        <f t="shared" si="6"/>
        <v/>
      </c>
      <c r="B448" s="26"/>
      <c r="C448" s="26"/>
      <c r="D448" s="20"/>
      <c r="E448" s="20"/>
      <c r="F448" s="20"/>
      <c r="G448" s="74"/>
      <c r="H448" s="29"/>
      <c r="I448" s="108"/>
      <c r="J448" s="77"/>
      <c r="K448" s="92"/>
      <c r="L448" s="93"/>
    </row>
    <row r="449" spans="1:12" x14ac:dyDescent="0.2">
      <c r="A449" s="13" t="str">
        <f t="shared" si="6"/>
        <v/>
      </c>
      <c r="B449" s="26"/>
      <c r="C449" s="26"/>
      <c r="D449" s="20"/>
      <c r="E449" s="20"/>
      <c r="F449" s="20"/>
      <c r="G449" s="74"/>
      <c r="H449" s="29"/>
      <c r="I449" s="108"/>
      <c r="J449" s="77"/>
      <c r="K449" s="92"/>
      <c r="L449" s="93"/>
    </row>
    <row r="450" spans="1:12" x14ac:dyDescent="0.2">
      <c r="A450" s="13" t="str">
        <f t="shared" si="6"/>
        <v/>
      </c>
      <c r="B450" s="26"/>
      <c r="C450" s="26"/>
      <c r="D450" s="20"/>
      <c r="E450" s="20"/>
      <c r="F450" s="20"/>
      <c r="G450" s="74"/>
      <c r="H450" s="29"/>
      <c r="I450" s="108"/>
      <c r="J450" s="77"/>
      <c r="K450" s="92"/>
      <c r="L450" s="93"/>
    </row>
    <row r="451" spans="1:12" x14ac:dyDescent="0.2">
      <c r="A451" s="13" t="str">
        <f t="shared" si="6"/>
        <v/>
      </c>
      <c r="B451" s="26"/>
      <c r="C451" s="26"/>
      <c r="D451" s="20"/>
      <c r="E451" s="20"/>
      <c r="F451" s="20"/>
      <c r="G451" s="74"/>
      <c r="H451" s="29"/>
      <c r="I451" s="108"/>
      <c r="J451" s="77"/>
      <c r="K451" s="92"/>
      <c r="L451" s="93"/>
    </row>
    <row r="452" spans="1:12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74"/>
      <c r="H452" s="29"/>
      <c r="I452" s="108"/>
      <c r="J452" s="77"/>
      <c r="K452" s="92"/>
      <c r="L452" s="93"/>
    </row>
    <row r="453" spans="1:12" x14ac:dyDescent="0.2">
      <c r="A453" s="13" t="str">
        <f t="shared" si="7"/>
        <v/>
      </c>
      <c r="B453" s="26"/>
      <c r="C453" s="26"/>
      <c r="D453" s="20"/>
      <c r="E453" s="20"/>
      <c r="F453" s="20"/>
      <c r="G453" s="74"/>
      <c r="H453" s="29"/>
      <c r="I453" s="108"/>
      <c r="J453" s="77"/>
      <c r="K453" s="92"/>
      <c r="L453" s="93"/>
    </row>
    <row r="454" spans="1:12" x14ac:dyDescent="0.2">
      <c r="A454" s="13" t="str">
        <f t="shared" si="7"/>
        <v/>
      </c>
      <c r="B454" s="26"/>
      <c r="C454" s="26"/>
      <c r="D454" s="20"/>
      <c r="E454" s="20"/>
      <c r="F454" s="20"/>
      <c r="G454" s="74"/>
      <c r="H454" s="29"/>
      <c r="I454" s="108"/>
      <c r="J454" s="77"/>
      <c r="K454" s="92"/>
      <c r="L454" s="93"/>
    </row>
    <row r="455" spans="1:12" x14ac:dyDescent="0.2">
      <c r="A455" s="13" t="str">
        <f t="shared" si="7"/>
        <v/>
      </c>
      <c r="B455" s="26"/>
      <c r="C455" s="26"/>
      <c r="D455" s="20"/>
      <c r="E455" s="20"/>
      <c r="F455" s="20"/>
      <c r="G455" s="74"/>
      <c r="H455" s="29"/>
      <c r="I455" s="108"/>
      <c r="J455" s="77"/>
      <c r="K455" s="92"/>
      <c r="L455" s="93"/>
    </row>
    <row r="456" spans="1:12" x14ac:dyDescent="0.2">
      <c r="A456" s="13" t="str">
        <f t="shared" si="7"/>
        <v/>
      </c>
      <c r="B456" s="26"/>
      <c r="C456" s="26"/>
      <c r="D456" s="20"/>
      <c r="E456" s="20"/>
      <c r="F456" s="20"/>
      <c r="G456" s="74"/>
      <c r="H456" s="29"/>
      <c r="I456" s="108"/>
      <c r="J456" s="77"/>
      <c r="K456" s="92"/>
      <c r="L456" s="93"/>
    </row>
    <row r="457" spans="1:12" x14ac:dyDescent="0.2">
      <c r="A457" s="13" t="str">
        <f t="shared" si="7"/>
        <v/>
      </c>
      <c r="B457" s="26"/>
      <c r="C457" s="26"/>
      <c r="D457" s="20"/>
      <c r="E457" s="20"/>
      <c r="F457" s="20"/>
      <c r="G457" s="74"/>
      <c r="H457" s="29"/>
      <c r="I457" s="108"/>
      <c r="J457" s="77"/>
      <c r="K457" s="92"/>
      <c r="L457" s="93"/>
    </row>
    <row r="458" spans="1:12" x14ac:dyDescent="0.2">
      <c r="A458" s="13" t="str">
        <f t="shared" si="7"/>
        <v/>
      </c>
      <c r="B458" s="26"/>
      <c r="C458" s="26"/>
      <c r="D458" s="20"/>
      <c r="E458" s="20"/>
      <c r="F458" s="20"/>
      <c r="G458" s="74"/>
      <c r="H458" s="29"/>
      <c r="I458" s="108"/>
      <c r="J458" s="77"/>
      <c r="K458" s="92"/>
      <c r="L458" s="93"/>
    </row>
    <row r="459" spans="1:12" x14ac:dyDescent="0.2">
      <c r="A459" s="13" t="str">
        <f t="shared" si="7"/>
        <v/>
      </c>
      <c r="B459" s="26"/>
      <c r="C459" s="26"/>
      <c r="D459" s="20"/>
      <c r="E459" s="20"/>
      <c r="F459" s="20"/>
      <c r="G459" s="74"/>
      <c r="H459" s="29"/>
      <c r="I459" s="108"/>
      <c r="J459" s="77"/>
      <c r="K459" s="92"/>
      <c r="L459" s="93"/>
    </row>
    <row r="460" spans="1:12" x14ac:dyDescent="0.2">
      <c r="A460" s="13" t="str">
        <f t="shared" si="7"/>
        <v/>
      </c>
      <c r="B460" s="26"/>
      <c r="C460" s="26"/>
      <c r="D460" s="20"/>
      <c r="E460" s="20"/>
      <c r="F460" s="20"/>
      <c r="G460" s="74"/>
      <c r="H460" s="29"/>
      <c r="I460" s="108"/>
      <c r="J460" s="77"/>
      <c r="K460" s="92"/>
      <c r="L460" s="93"/>
    </row>
    <row r="461" spans="1:12" x14ac:dyDescent="0.2">
      <c r="A461" s="13" t="str">
        <f t="shared" si="7"/>
        <v/>
      </c>
      <c r="B461" s="26"/>
      <c r="C461" s="26"/>
      <c r="D461" s="20"/>
      <c r="E461" s="20"/>
      <c r="F461" s="20"/>
      <c r="G461" s="74"/>
      <c r="H461" s="29"/>
      <c r="I461" s="108"/>
      <c r="J461" s="77"/>
      <c r="K461" s="92"/>
      <c r="L461" s="93"/>
    </row>
    <row r="462" spans="1:12" x14ac:dyDescent="0.2">
      <c r="A462" s="13" t="str">
        <f t="shared" si="7"/>
        <v/>
      </c>
      <c r="B462" s="26"/>
      <c r="C462" s="26"/>
      <c r="D462" s="20"/>
      <c r="E462" s="20"/>
      <c r="F462" s="20"/>
      <c r="G462" s="74"/>
      <c r="H462" s="29"/>
      <c r="I462" s="108"/>
      <c r="J462" s="77"/>
      <c r="K462" s="92"/>
      <c r="L462" s="93"/>
    </row>
    <row r="463" spans="1:12" x14ac:dyDescent="0.2">
      <c r="A463" s="13" t="str">
        <f t="shared" si="7"/>
        <v/>
      </c>
      <c r="B463" s="26"/>
      <c r="C463" s="26"/>
      <c r="D463" s="20"/>
      <c r="E463" s="20"/>
      <c r="F463" s="20"/>
      <c r="G463" s="74"/>
      <c r="H463" s="29"/>
      <c r="I463" s="108"/>
      <c r="J463" s="77"/>
      <c r="K463" s="92"/>
      <c r="L463" s="93"/>
    </row>
    <row r="464" spans="1:12" x14ac:dyDescent="0.2">
      <c r="A464" s="13" t="str">
        <f t="shared" si="7"/>
        <v/>
      </c>
      <c r="B464" s="26"/>
      <c r="C464" s="26"/>
      <c r="D464" s="20"/>
      <c r="E464" s="20"/>
      <c r="F464" s="20"/>
      <c r="G464" s="74"/>
      <c r="H464" s="29"/>
      <c r="I464" s="108"/>
      <c r="J464" s="77"/>
      <c r="K464" s="92"/>
      <c r="L464" s="93"/>
    </row>
    <row r="465" spans="1:12" x14ac:dyDescent="0.2">
      <c r="A465" s="13" t="str">
        <f t="shared" si="7"/>
        <v/>
      </c>
      <c r="B465" s="26"/>
      <c r="C465" s="26"/>
      <c r="D465" s="20"/>
      <c r="E465" s="20"/>
      <c r="F465" s="20"/>
      <c r="G465" s="74"/>
      <c r="H465" s="29"/>
      <c r="I465" s="108"/>
      <c r="J465" s="77"/>
      <c r="K465" s="92"/>
      <c r="L465" s="93"/>
    </row>
    <row r="466" spans="1:12" x14ac:dyDescent="0.2">
      <c r="A466" s="13" t="str">
        <f t="shared" si="7"/>
        <v/>
      </c>
      <c r="B466" s="26"/>
      <c r="C466" s="26"/>
      <c r="D466" s="20"/>
      <c r="E466" s="20"/>
      <c r="F466" s="20"/>
      <c r="G466" s="74"/>
      <c r="H466" s="29"/>
      <c r="I466" s="108"/>
      <c r="J466" s="77"/>
      <c r="K466" s="92"/>
      <c r="L466" s="93"/>
    </row>
    <row r="467" spans="1:12" x14ac:dyDescent="0.2">
      <c r="A467" s="13" t="str">
        <f t="shared" si="7"/>
        <v/>
      </c>
      <c r="B467" s="26"/>
      <c r="C467" s="26"/>
      <c r="D467" s="20"/>
      <c r="E467" s="20"/>
      <c r="F467" s="20"/>
      <c r="G467" s="74"/>
      <c r="H467" s="29"/>
      <c r="I467" s="108"/>
      <c r="J467" s="77"/>
      <c r="K467" s="92"/>
      <c r="L467" s="93"/>
    </row>
    <row r="468" spans="1:12" x14ac:dyDescent="0.2">
      <c r="A468" s="13" t="str">
        <f t="shared" si="7"/>
        <v/>
      </c>
      <c r="B468" s="26"/>
      <c r="C468" s="26"/>
      <c r="D468" s="20"/>
      <c r="E468" s="20"/>
      <c r="F468" s="20"/>
      <c r="G468" s="74"/>
      <c r="H468" s="29"/>
      <c r="I468" s="108"/>
      <c r="J468" s="77"/>
      <c r="K468" s="92"/>
      <c r="L468" s="93"/>
    </row>
    <row r="469" spans="1:12" x14ac:dyDescent="0.2">
      <c r="A469" s="13" t="str">
        <f t="shared" si="7"/>
        <v/>
      </c>
      <c r="B469" s="26"/>
      <c r="C469" s="26"/>
      <c r="D469" s="20"/>
      <c r="E469" s="20"/>
      <c r="F469" s="20"/>
      <c r="G469" s="74"/>
      <c r="H469" s="29"/>
      <c r="I469" s="108"/>
      <c r="J469" s="77"/>
      <c r="K469" s="92"/>
      <c r="L469" s="93"/>
    </row>
    <row r="470" spans="1:12" x14ac:dyDescent="0.2">
      <c r="A470" s="13" t="str">
        <f t="shared" si="7"/>
        <v/>
      </c>
      <c r="B470" s="26"/>
      <c r="C470" s="26"/>
      <c r="D470" s="20"/>
      <c r="E470" s="20"/>
      <c r="F470" s="20"/>
      <c r="G470" s="74"/>
      <c r="H470" s="29"/>
      <c r="I470" s="108"/>
      <c r="J470" s="77"/>
      <c r="K470" s="92"/>
      <c r="L470" s="93"/>
    </row>
    <row r="471" spans="1:12" x14ac:dyDescent="0.2">
      <c r="A471" s="13" t="str">
        <f t="shared" si="7"/>
        <v/>
      </c>
      <c r="B471" s="26"/>
      <c r="C471" s="26"/>
      <c r="D471" s="20"/>
      <c r="E471" s="20"/>
      <c r="F471" s="20"/>
      <c r="G471" s="74"/>
      <c r="H471" s="29"/>
      <c r="I471" s="108"/>
      <c r="J471" s="77"/>
      <c r="K471" s="92"/>
      <c r="L471" s="93"/>
    </row>
    <row r="472" spans="1:12" x14ac:dyDescent="0.2">
      <c r="A472" s="13" t="str">
        <f t="shared" si="7"/>
        <v/>
      </c>
      <c r="B472" s="26"/>
      <c r="C472" s="26"/>
      <c r="D472" s="20"/>
      <c r="E472" s="20"/>
      <c r="F472" s="20"/>
      <c r="G472" s="74"/>
      <c r="H472" s="29"/>
      <c r="I472" s="108"/>
      <c r="J472" s="77"/>
      <c r="K472" s="92"/>
      <c r="L472" s="93"/>
    </row>
    <row r="473" spans="1:12" x14ac:dyDescent="0.2">
      <c r="A473" s="13" t="str">
        <f t="shared" si="7"/>
        <v/>
      </c>
      <c r="B473" s="26"/>
      <c r="C473" s="26"/>
      <c r="D473" s="20"/>
      <c r="E473" s="20"/>
      <c r="F473" s="20"/>
      <c r="G473" s="74"/>
      <c r="H473" s="29"/>
      <c r="I473" s="108"/>
      <c r="J473" s="77"/>
      <c r="K473" s="92"/>
      <c r="L473" s="93"/>
    </row>
    <row r="474" spans="1:12" x14ac:dyDescent="0.2">
      <c r="A474" s="13" t="str">
        <f t="shared" si="7"/>
        <v/>
      </c>
      <c r="B474" s="26"/>
      <c r="C474" s="26"/>
      <c r="D474" s="20"/>
      <c r="E474" s="20"/>
      <c r="F474" s="20"/>
      <c r="G474" s="74"/>
      <c r="H474" s="29"/>
      <c r="I474" s="108"/>
      <c r="J474" s="77"/>
      <c r="K474" s="92"/>
      <c r="L474" s="93"/>
    </row>
    <row r="475" spans="1:12" x14ac:dyDescent="0.2">
      <c r="A475" s="13" t="str">
        <f t="shared" si="7"/>
        <v/>
      </c>
      <c r="B475" s="26"/>
      <c r="C475" s="26"/>
      <c r="D475" s="20"/>
      <c r="E475" s="20"/>
      <c r="F475" s="20"/>
      <c r="G475" s="74"/>
      <c r="H475" s="29"/>
      <c r="I475" s="108"/>
      <c r="J475" s="77"/>
      <c r="K475" s="92"/>
      <c r="L475" s="93"/>
    </row>
    <row r="476" spans="1:12" x14ac:dyDescent="0.2">
      <c r="A476" s="13" t="str">
        <f t="shared" si="7"/>
        <v/>
      </c>
      <c r="B476" s="26"/>
      <c r="C476" s="26"/>
      <c r="D476" s="20"/>
      <c r="E476" s="20"/>
      <c r="F476" s="20"/>
      <c r="G476" s="74"/>
      <c r="H476" s="29"/>
      <c r="I476" s="108"/>
      <c r="J476" s="77"/>
      <c r="K476" s="92"/>
      <c r="L476" s="93"/>
    </row>
    <row r="477" spans="1:12" x14ac:dyDescent="0.2">
      <c r="A477" s="13" t="str">
        <f t="shared" si="7"/>
        <v/>
      </c>
      <c r="B477" s="26"/>
      <c r="C477" s="26"/>
      <c r="D477" s="20"/>
      <c r="E477" s="20"/>
      <c r="F477" s="20"/>
      <c r="G477" s="74"/>
      <c r="H477" s="29"/>
      <c r="I477" s="108"/>
      <c r="J477" s="77"/>
      <c r="K477" s="92"/>
      <c r="L477" s="93"/>
    </row>
    <row r="478" spans="1:12" x14ac:dyDescent="0.2">
      <c r="A478" s="13" t="str">
        <f t="shared" si="7"/>
        <v/>
      </c>
      <c r="B478" s="26"/>
      <c r="C478" s="26"/>
      <c r="D478" s="20"/>
      <c r="E478" s="20"/>
      <c r="F478" s="20"/>
      <c r="G478" s="74"/>
      <c r="H478" s="29"/>
      <c r="I478" s="108"/>
      <c r="J478" s="77"/>
      <c r="K478" s="92"/>
      <c r="L478" s="93"/>
    </row>
    <row r="479" spans="1:12" x14ac:dyDescent="0.2">
      <c r="A479" s="13" t="str">
        <f t="shared" si="7"/>
        <v/>
      </c>
      <c r="B479" s="26"/>
      <c r="C479" s="26"/>
      <c r="D479" s="20"/>
      <c r="E479" s="20"/>
      <c r="F479" s="20"/>
      <c r="G479" s="74"/>
      <c r="H479" s="29"/>
      <c r="I479" s="108"/>
      <c r="J479" s="77"/>
      <c r="K479" s="92"/>
      <c r="L479" s="93"/>
    </row>
    <row r="480" spans="1:12" x14ac:dyDescent="0.2">
      <c r="A480" s="13" t="str">
        <f t="shared" si="7"/>
        <v/>
      </c>
      <c r="B480" s="26"/>
      <c r="C480" s="26"/>
      <c r="D480" s="20"/>
      <c r="E480" s="20"/>
      <c r="F480" s="20"/>
      <c r="G480" s="74"/>
      <c r="H480" s="29"/>
      <c r="I480" s="108"/>
      <c r="J480" s="77"/>
      <c r="K480" s="92"/>
      <c r="L480" s="93"/>
    </row>
    <row r="481" spans="1:12" x14ac:dyDescent="0.2">
      <c r="A481" s="13" t="str">
        <f t="shared" si="7"/>
        <v/>
      </c>
      <c r="B481" s="26"/>
      <c r="C481" s="26"/>
      <c r="D481" s="20"/>
      <c r="E481" s="20"/>
      <c r="F481" s="20"/>
      <c r="G481" s="74"/>
      <c r="H481" s="29"/>
      <c r="I481" s="108"/>
      <c r="J481" s="77"/>
      <c r="K481" s="92"/>
      <c r="L481" s="93"/>
    </row>
    <row r="482" spans="1:12" x14ac:dyDescent="0.2">
      <c r="A482" s="13" t="str">
        <f t="shared" si="7"/>
        <v/>
      </c>
      <c r="B482" s="26"/>
      <c r="C482" s="26"/>
      <c r="D482" s="20"/>
      <c r="E482" s="20"/>
      <c r="F482" s="20"/>
      <c r="G482" s="74"/>
      <c r="H482" s="29"/>
      <c r="I482" s="108"/>
      <c r="J482" s="77"/>
      <c r="K482" s="92"/>
      <c r="L482" s="93"/>
    </row>
    <row r="483" spans="1:12" x14ac:dyDescent="0.2">
      <c r="A483" s="13" t="str">
        <f t="shared" si="7"/>
        <v/>
      </c>
      <c r="B483" s="26"/>
      <c r="C483" s="26"/>
      <c r="D483" s="20"/>
      <c r="E483" s="20"/>
      <c r="F483" s="20"/>
      <c r="G483" s="74"/>
      <c r="H483" s="29"/>
      <c r="I483" s="108"/>
      <c r="J483" s="77"/>
      <c r="K483" s="92"/>
      <c r="L483" s="93"/>
    </row>
    <row r="484" spans="1:12" x14ac:dyDescent="0.2">
      <c r="A484" s="13" t="str">
        <f t="shared" si="7"/>
        <v/>
      </c>
      <c r="B484" s="26"/>
      <c r="C484" s="26"/>
      <c r="D484" s="20"/>
      <c r="E484" s="20"/>
      <c r="F484" s="20"/>
      <c r="G484" s="74"/>
      <c r="H484" s="29"/>
      <c r="I484" s="108"/>
      <c r="J484" s="77"/>
      <c r="K484" s="92"/>
      <c r="L484" s="93"/>
    </row>
    <row r="485" spans="1:12" x14ac:dyDescent="0.2">
      <c r="A485" s="13" t="str">
        <f t="shared" si="7"/>
        <v/>
      </c>
      <c r="B485" s="26"/>
      <c r="C485" s="26"/>
      <c r="D485" s="20"/>
      <c r="E485" s="20"/>
      <c r="F485" s="20"/>
      <c r="G485" s="74"/>
      <c r="H485" s="29"/>
      <c r="I485" s="108"/>
      <c r="J485" s="77"/>
      <c r="K485" s="92"/>
      <c r="L485" s="93"/>
    </row>
    <row r="486" spans="1:12" x14ac:dyDescent="0.2">
      <c r="A486" s="13" t="str">
        <f t="shared" si="7"/>
        <v/>
      </c>
      <c r="B486" s="26"/>
      <c r="C486" s="26"/>
      <c r="D486" s="20"/>
      <c r="E486" s="20"/>
      <c r="F486" s="20"/>
      <c r="G486" s="74"/>
      <c r="H486" s="29"/>
      <c r="I486" s="108"/>
      <c r="J486" s="77"/>
      <c r="K486" s="92"/>
      <c r="L486" s="93"/>
    </row>
    <row r="487" spans="1:12" x14ac:dyDescent="0.2">
      <c r="A487" s="13" t="str">
        <f t="shared" si="7"/>
        <v/>
      </c>
      <c r="B487" s="26"/>
      <c r="C487" s="26"/>
      <c r="D487" s="20"/>
      <c r="E487" s="20"/>
      <c r="F487" s="20"/>
      <c r="G487" s="74"/>
      <c r="H487" s="29"/>
      <c r="I487" s="108"/>
      <c r="J487" s="77"/>
      <c r="K487" s="92"/>
      <c r="L487" s="93"/>
    </row>
    <row r="488" spans="1:12" x14ac:dyDescent="0.2">
      <c r="A488" s="13" t="str">
        <f t="shared" si="7"/>
        <v/>
      </c>
      <c r="B488" s="26"/>
      <c r="C488" s="26"/>
      <c r="D488" s="20"/>
      <c r="E488" s="20"/>
      <c r="F488" s="20"/>
      <c r="G488" s="74"/>
      <c r="H488" s="29"/>
      <c r="I488" s="108"/>
      <c r="J488" s="77"/>
      <c r="K488" s="92"/>
      <c r="L488" s="93"/>
    </row>
    <row r="489" spans="1:12" x14ac:dyDescent="0.2">
      <c r="A489" s="13" t="str">
        <f t="shared" si="7"/>
        <v/>
      </c>
      <c r="B489" s="26"/>
      <c r="C489" s="26"/>
      <c r="D489" s="20"/>
      <c r="E489" s="20"/>
      <c r="F489" s="20"/>
      <c r="G489" s="74"/>
      <c r="H489" s="29"/>
      <c r="I489" s="108"/>
      <c r="J489" s="77"/>
      <c r="K489" s="92"/>
      <c r="L489" s="93"/>
    </row>
    <row r="490" spans="1:12" x14ac:dyDescent="0.2">
      <c r="A490" s="13" t="str">
        <f t="shared" si="7"/>
        <v/>
      </c>
      <c r="B490" s="26"/>
      <c r="C490" s="26"/>
      <c r="D490" s="20"/>
      <c r="E490" s="20"/>
      <c r="F490" s="20"/>
      <c r="G490" s="74"/>
      <c r="H490" s="29"/>
      <c r="I490" s="108"/>
      <c r="J490" s="77"/>
      <c r="K490" s="92"/>
      <c r="L490" s="93"/>
    </row>
    <row r="491" spans="1:12" x14ac:dyDescent="0.2">
      <c r="A491" s="13" t="str">
        <f t="shared" si="7"/>
        <v/>
      </c>
      <c r="B491" s="26"/>
      <c r="C491" s="26"/>
      <c r="D491" s="20"/>
      <c r="E491" s="20"/>
      <c r="F491" s="20"/>
      <c r="G491" s="74"/>
      <c r="H491" s="29"/>
      <c r="I491" s="108"/>
      <c r="J491" s="77"/>
      <c r="K491" s="92"/>
      <c r="L491" s="93"/>
    </row>
    <row r="492" spans="1:12" x14ac:dyDescent="0.2">
      <c r="A492" s="13" t="str">
        <f t="shared" si="7"/>
        <v/>
      </c>
      <c r="B492" s="26"/>
      <c r="C492" s="26"/>
      <c r="D492" s="20"/>
      <c r="E492" s="20"/>
      <c r="F492" s="20"/>
      <c r="G492" s="74"/>
      <c r="H492" s="29"/>
      <c r="I492" s="108"/>
      <c r="J492" s="77"/>
      <c r="K492" s="92"/>
      <c r="L492" s="93"/>
    </row>
    <row r="493" spans="1:12" x14ac:dyDescent="0.2">
      <c r="A493" s="13" t="str">
        <f t="shared" si="7"/>
        <v/>
      </c>
      <c r="B493" s="26"/>
      <c r="C493" s="26"/>
      <c r="D493" s="20"/>
      <c r="E493" s="20"/>
      <c r="F493" s="20"/>
      <c r="G493" s="74"/>
      <c r="H493" s="29"/>
      <c r="I493" s="108"/>
      <c r="J493" s="77"/>
      <c r="K493" s="92"/>
      <c r="L493" s="93"/>
    </row>
    <row r="494" spans="1:12" x14ac:dyDescent="0.2">
      <c r="A494" s="13" t="str">
        <f t="shared" si="7"/>
        <v/>
      </c>
      <c r="B494" s="26"/>
      <c r="C494" s="26"/>
      <c r="D494" s="20"/>
      <c r="E494" s="20"/>
      <c r="F494" s="20"/>
      <c r="G494" s="74"/>
      <c r="H494" s="29"/>
      <c r="I494" s="108"/>
      <c r="J494" s="77"/>
      <c r="K494" s="92"/>
      <c r="L494" s="93"/>
    </row>
    <row r="495" spans="1:12" x14ac:dyDescent="0.2">
      <c r="A495" s="13" t="str">
        <f t="shared" si="7"/>
        <v/>
      </c>
      <c r="B495" s="26"/>
      <c r="C495" s="26"/>
      <c r="D495" s="20"/>
      <c r="E495" s="20"/>
      <c r="F495" s="20"/>
      <c r="G495" s="74"/>
      <c r="H495" s="29"/>
      <c r="I495" s="108"/>
      <c r="J495" s="77"/>
      <c r="K495" s="92"/>
      <c r="L495" s="93"/>
    </row>
    <row r="496" spans="1:12" x14ac:dyDescent="0.2">
      <c r="A496" s="13" t="str">
        <f t="shared" si="7"/>
        <v/>
      </c>
      <c r="B496" s="26"/>
      <c r="C496" s="26"/>
      <c r="D496" s="20"/>
      <c r="E496" s="20"/>
      <c r="F496" s="20"/>
      <c r="G496" s="74"/>
      <c r="H496" s="29"/>
      <c r="I496" s="108"/>
      <c r="J496" s="77"/>
      <c r="K496" s="92"/>
      <c r="L496" s="93"/>
    </row>
    <row r="497" spans="1:12" x14ac:dyDescent="0.2">
      <c r="A497" s="13" t="str">
        <f t="shared" si="7"/>
        <v/>
      </c>
      <c r="B497" s="26"/>
      <c r="C497" s="26"/>
      <c r="D497" s="20"/>
      <c r="E497" s="20"/>
      <c r="F497" s="20"/>
      <c r="G497" s="74"/>
      <c r="H497" s="29"/>
      <c r="I497" s="108"/>
      <c r="J497" s="77"/>
      <c r="K497" s="92"/>
      <c r="L497" s="93"/>
    </row>
    <row r="498" spans="1:12" x14ac:dyDescent="0.2">
      <c r="A498" s="13" t="str">
        <f t="shared" si="7"/>
        <v/>
      </c>
      <c r="B498" s="26"/>
      <c r="C498" s="26"/>
      <c r="D498" s="20"/>
      <c r="E498" s="20"/>
      <c r="F498" s="20"/>
      <c r="G498" s="74"/>
      <c r="H498" s="29"/>
      <c r="I498" s="108"/>
      <c r="J498" s="77"/>
      <c r="K498" s="92"/>
      <c r="L498" s="93"/>
    </row>
    <row r="499" spans="1:12" x14ac:dyDescent="0.2">
      <c r="A499" s="13" t="str">
        <f t="shared" si="7"/>
        <v/>
      </c>
      <c r="B499" s="26"/>
      <c r="C499" s="26"/>
      <c r="D499" s="20"/>
      <c r="E499" s="20"/>
      <c r="F499" s="20"/>
      <c r="G499" s="74"/>
      <c r="H499" s="29"/>
      <c r="I499" s="108"/>
      <c r="J499" s="77"/>
      <c r="K499" s="92"/>
      <c r="L499" s="93"/>
    </row>
    <row r="500" spans="1:12" x14ac:dyDescent="0.2">
      <c r="A500" s="13" t="str">
        <f t="shared" si="7"/>
        <v/>
      </c>
      <c r="B500" s="28"/>
      <c r="C500" s="28"/>
      <c r="D500" s="21"/>
      <c r="E500" s="21"/>
      <c r="F500" s="21"/>
      <c r="G500" s="81"/>
      <c r="H500" s="30"/>
      <c r="I500" s="109"/>
      <c r="J500" s="78"/>
      <c r="K500" s="94"/>
      <c r="L500" s="95"/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O500"/>
  <sheetViews>
    <sheetView showGridLines="0" zoomScaleNormal="10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9" width="6.6640625" customWidth="1"/>
    <col min="10" max="10" width="4.109375" customWidth="1"/>
    <col min="11" max="12" width="4.33203125" style="2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12</v>
      </c>
      <c r="D1" s="16"/>
      <c r="E1" s="16"/>
      <c r="F1" s="16"/>
      <c r="G1" s="18"/>
      <c r="H1" s="16"/>
      <c r="I1" s="16"/>
      <c r="J1" s="18"/>
    </row>
    <row r="2" spans="1:15" ht="7.5" customHeight="1" x14ac:dyDescent="0.2">
      <c r="A2" s="9"/>
      <c r="B2" s="6"/>
      <c r="C2" s="7"/>
      <c r="D2" s="7"/>
      <c r="E2" s="7"/>
      <c r="F2" s="7"/>
      <c r="G2" s="7"/>
      <c r="H2" s="7"/>
      <c r="I2" s="7"/>
      <c r="J2" s="8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118</v>
      </c>
      <c r="J3" s="11" t="s">
        <v>9</v>
      </c>
      <c r="K3" s="11" t="s">
        <v>101</v>
      </c>
      <c r="L3" s="11" t="s">
        <v>100</v>
      </c>
    </row>
    <row r="4" spans="1:15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22"/>
      <c r="I4" s="106"/>
      <c r="J4" s="76"/>
      <c r="K4" s="90"/>
      <c r="L4" s="91"/>
      <c r="O4" s="79" t="s">
        <v>25</v>
      </c>
    </row>
    <row r="5" spans="1:15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22"/>
      <c r="I5" s="106"/>
      <c r="J5" s="76"/>
      <c r="K5" s="92"/>
      <c r="L5" s="93"/>
      <c r="O5" s="79" t="s">
        <v>26</v>
      </c>
    </row>
    <row r="6" spans="1:15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22"/>
      <c r="I6" s="106"/>
      <c r="J6" s="77"/>
      <c r="K6" s="92"/>
      <c r="L6" s="93"/>
      <c r="O6" s="79" t="s">
        <v>27</v>
      </c>
    </row>
    <row r="7" spans="1:15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22"/>
      <c r="I7" s="106"/>
      <c r="J7" s="76"/>
      <c r="K7" s="92"/>
      <c r="L7" s="93"/>
    </row>
    <row r="8" spans="1:15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22"/>
      <c r="I8" s="106"/>
      <c r="J8" s="77"/>
      <c r="K8" s="92"/>
      <c r="L8" s="93"/>
      <c r="O8" s="79" t="s">
        <v>99</v>
      </c>
    </row>
    <row r="9" spans="1:15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22"/>
      <c r="I9" s="106"/>
      <c r="J9" s="77"/>
      <c r="K9" s="92"/>
      <c r="L9" s="93"/>
    </row>
    <row r="10" spans="1:15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22"/>
      <c r="I10" s="106"/>
      <c r="J10" s="77"/>
      <c r="K10" s="92"/>
      <c r="L10" s="93"/>
    </row>
    <row r="11" spans="1:15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22"/>
      <c r="I11" s="106"/>
      <c r="J11" s="76"/>
      <c r="K11" s="92"/>
      <c r="L11" s="93"/>
    </row>
    <row r="12" spans="1:15" x14ac:dyDescent="0.2">
      <c r="A12" s="13" t="str">
        <f t="shared" si="0"/>
        <v/>
      </c>
      <c r="B12" s="24"/>
      <c r="C12" s="24"/>
      <c r="D12" s="19"/>
      <c r="E12" s="19"/>
      <c r="F12" s="19"/>
      <c r="G12" s="73"/>
      <c r="H12" s="22"/>
      <c r="I12" s="106"/>
      <c r="J12" s="76"/>
      <c r="K12" s="92"/>
      <c r="L12" s="93"/>
    </row>
    <row r="13" spans="1:15" x14ac:dyDescent="0.2">
      <c r="A13" s="13" t="str">
        <f t="shared" si="0"/>
        <v/>
      </c>
      <c r="B13" s="24"/>
      <c r="C13" s="24"/>
      <c r="D13" s="19"/>
      <c r="E13" s="19"/>
      <c r="F13" s="19"/>
      <c r="G13" s="73"/>
      <c r="H13" s="22"/>
      <c r="I13" s="106"/>
      <c r="J13" s="76"/>
      <c r="K13" s="92"/>
      <c r="L13" s="93"/>
    </row>
    <row r="14" spans="1:15" x14ac:dyDescent="0.2">
      <c r="A14" s="13" t="str">
        <f t="shared" si="0"/>
        <v/>
      </c>
      <c r="B14" s="24"/>
      <c r="C14" s="24"/>
      <c r="D14" s="19"/>
      <c r="E14" s="19"/>
      <c r="F14" s="19"/>
      <c r="G14" s="73"/>
      <c r="H14" s="22"/>
      <c r="I14" s="106"/>
      <c r="J14" s="76"/>
      <c r="K14" s="92"/>
      <c r="L14" s="93"/>
    </row>
    <row r="15" spans="1:15" x14ac:dyDescent="0.2">
      <c r="A15" s="13" t="str">
        <f t="shared" si="0"/>
        <v/>
      </c>
      <c r="B15" s="24"/>
      <c r="C15" s="24"/>
      <c r="D15" s="19"/>
      <c r="E15" s="19"/>
      <c r="F15" s="19"/>
      <c r="G15" s="73"/>
      <c r="H15" s="22"/>
      <c r="I15" s="106"/>
      <c r="J15" s="76"/>
      <c r="K15" s="92"/>
      <c r="L15" s="93"/>
    </row>
    <row r="16" spans="1:15" x14ac:dyDescent="0.2">
      <c r="A16" s="13" t="str">
        <f t="shared" si="0"/>
        <v/>
      </c>
      <c r="B16" s="24"/>
      <c r="C16" s="24"/>
      <c r="D16" s="19"/>
      <c r="E16" s="19"/>
      <c r="F16" s="19"/>
      <c r="G16" s="73"/>
      <c r="H16" s="22"/>
      <c r="I16" s="106"/>
      <c r="J16" s="76"/>
      <c r="K16" s="92"/>
      <c r="L16" s="93"/>
    </row>
    <row r="17" spans="1:12" x14ac:dyDescent="0.2">
      <c r="A17" s="13" t="str">
        <f t="shared" si="0"/>
        <v/>
      </c>
      <c r="B17" s="24"/>
      <c r="C17" s="24"/>
      <c r="D17" s="19"/>
      <c r="E17" s="19"/>
      <c r="F17" s="19"/>
      <c r="G17" s="73"/>
      <c r="H17" s="22"/>
      <c r="I17" s="106"/>
      <c r="J17" s="76"/>
      <c r="K17" s="92"/>
      <c r="L17" s="93"/>
    </row>
    <row r="18" spans="1:12" x14ac:dyDescent="0.2">
      <c r="A18" s="13" t="str">
        <f t="shared" si="0"/>
        <v/>
      </c>
      <c r="B18" s="26"/>
      <c r="C18" s="26"/>
      <c r="D18" s="20"/>
      <c r="E18" s="20"/>
      <c r="F18" s="20"/>
      <c r="G18" s="74"/>
      <c r="H18" s="23"/>
      <c r="I18" s="107"/>
      <c r="J18" s="42"/>
      <c r="K18" s="92"/>
      <c r="L18" s="93"/>
    </row>
    <row r="19" spans="1:12" x14ac:dyDescent="0.2">
      <c r="A19" s="13" t="str">
        <f t="shared" si="0"/>
        <v/>
      </c>
      <c r="B19" s="26"/>
      <c r="C19" s="26"/>
      <c r="D19" s="20"/>
      <c r="E19" s="20"/>
      <c r="F19" s="20"/>
      <c r="G19" s="74"/>
      <c r="H19" s="23"/>
      <c r="I19" s="107"/>
      <c r="J19" s="42"/>
      <c r="K19" s="92"/>
      <c r="L19" s="93"/>
    </row>
    <row r="20" spans="1:12" x14ac:dyDescent="0.2">
      <c r="A20" s="13" t="str">
        <f t="shared" si="0"/>
        <v/>
      </c>
      <c r="B20" s="26"/>
      <c r="C20" s="26"/>
      <c r="D20" s="20"/>
      <c r="E20" s="20"/>
      <c r="F20" s="20"/>
      <c r="G20" s="74"/>
      <c r="H20" s="23"/>
      <c r="I20" s="107"/>
      <c r="J20" s="42"/>
      <c r="K20" s="92"/>
      <c r="L20" s="93"/>
    </row>
    <row r="21" spans="1:12" x14ac:dyDescent="0.2">
      <c r="A21" s="13" t="str">
        <f t="shared" si="0"/>
        <v/>
      </c>
      <c r="B21" s="26"/>
      <c r="C21" s="26"/>
      <c r="D21" s="20"/>
      <c r="E21" s="20"/>
      <c r="F21" s="20"/>
      <c r="G21" s="74"/>
      <c r="H21" s="23"/>
      <c r="I21" s="107"/>
      <c r="J21" s="42"/>
      <c r="K21" s="92"/>
      <c r="L21" s="93"/>
    </row>
    <row r="22" spans="1:12" x14ac:dyDescent="0.2">
      <c r="A22" s="13" t="str">
        <f t="shared" si="0"/>
        <v/>
      </c>
      <c r="B22" s="26"/>
      <c r="C22" s="26"/>
      <c r="D22" s="20"/>
      <c r="E22" s="20"/>
      <c r="F22" s="20"/>
      <c r="G22" s="74"/>
      <c r="H22" s="23"/>
      <c r="I22" s="107"/>
      <c r="J22" s="42"/>
      <c r="K22" s="92"/>
      <c r="L22" s="93"/>
    </row>
    <row r="23" spans="1:12" x14ac:dyDescent="0.2">
      <c r="A23" s="13" t="str">
        <f t="shared" si="0"/>
        <v/>
      </c>
      <c r="B23" s="26"/>
      <c r="C23" s="26"/>
      <c r="D23" s="20"/>
      <c r="E23" s="20"/>
      <c r="F23" s="20"/>
      <c r="G23" s="74"/>
      <c r="H23" s="23"/>
      <c r="I23" s="107"/>
      <c r="J23" s="42"/>
      <c r="K23" s="92"/>
      <c r="L23" s="93"/>
    </row>
    <row r="24" spans="1:12" x14ac:dyDescent="0.2">
      <c r="A24" s="13" t="str">
        <f t="shared" si="0"/>
        <v/>
      </c>
      <c r="B24" s="26"/>
      <c r="C24" s="26"/>
      <c r="D24" s="20"/>
      <c r="E24" s="20"/>
      <c r="F24" s="20"/>
      <c r="G24" s="74"/>
      <c r="H24" s="23"/>
      <c r="I24" s="107"/>
      <c r="J24" s="42"/>
      <c r="K24" s="92"/>
      <c r="L24" s="93"/>
    </row>
    <row r="25" spans="1:12" x14ac:dyDescent="0.2">
      <c r="A25" s="13" t="str">
        <f t="shared" si="0"/>
        <v/>
      </c>
      <c r="B25" s="26"/>
      <c r="C25" s="26"/>
      <c r="D25" s="20"/>
      <c r="E25" s="20"/>
      <c r="F25" s="20"/>
      <c r="G25" s="74"/>
      <c r="H25" s="23"/>
      <c r="I25" s="107"/>
      <c r="J25" s="42"/>
      <c r="K25" s="92"/>
      <c r="L25" s="93"/>
    </row>
    <row r="26" spans="1:12" x14ac:dyDescent="0.2">
      <c r="A26" s="13" t="str">
        <f t="shared" si="0"/>
        <v/>
      </c>
      <c r="B26" s="26"/>
      <c r="C26" s="26"/>
      <c r="D26" s="20"/>
      <c r="E26" s="20"/>
      <c r="F26" s="20"/>
      <c r="G26" s="74"/>
      <c r="H26" s="23"/>
      <c r="I26" s="107"/>
      <c r="J26" s="42"/>
      <c r="K26" s="92"/>
      <c r="L26" s="93"/>
    </row>
    <row r="27" spans="1:12" x14ac:dyDescent="0.2">
      <c r="A27" s="13" t="str">
        <f t="shared" si="0"/>
        <v/>
      </c>
      <c r="B27" s="26"/>
      <c r="C27" s="26"/>
      <c r="D27" s="20"/>
      <c r="E27" s="20"/>
      <c r="F27" s="20"/>
      <c r="G27" s="74"/>
      <c r="H27" s="23"/>
      <c r="I27" s="107"/>
      <c r="J27" s="42"/>
      <c r="K27" s="92"/>
      <c r="L27" s="93"/>
    </row>
    <row r="28" spans="1:12" x14ac:dyDescent="0.2">
      <c r="A28" s="13" t="str">
        <f t="shared" si="0"/>
        <v/>
      </c>
      <c r="B28" s="26"/>
      <c r="C28" s="26"/>
      <c r="D28" s="20"/>
      <c r="E28" s="20"/>
      <c r="F28" s="20"/>
      <c r="G28" s="74"/>
      <c r="H28" s="23"/>
      <c r="I28" s="107"/>
      <c r="J28" s="42"/>
      <c r="K28" s="92"/>
      <c r="L28" s="93"/>
    </row>
    <row r="29" spans="1:12" x14ac:dyDescent="0.2">
      <c r="A29" s="13" t="str">
        <f t="shared" si="0"/>
        <v/>
      </c>
      <c r="B29" s="26"/>
      <c r="C29" s="26"/>
      <c r="D29" s="20"/>
      <c r="E29" s="20"/>
      <c r="F29" s="20"/>
      <c r="G29" s="74"/>
      <c r="H29" s="23"/>
      <c r="I29" s="107"/>
      <c r="J29" s="42"/>
      <c r="K29" s="92"/>
      <c r="L29" s="93"/>
    </row>
    <row r="30" spans="1:12" x14ac:dyDescent="0.2">
      <c r="A30" s="13" t="str">
        <f t="shared" si="0"/>
        <v/>
      </c>
      <c r="B30" s="26"/>
      <c r="C30" s="26"/>
      <c r="D30" s="20"/>
      <c r="E30" s="20"/>
      <c r="F30" s="20"/>
      <c r="G30" s="74"/>
      <c r="H30" s="23"/>
      <c r="I30" s="107"/>
      <c r="J30" s="42"/>
      <c r="K30" s="92"/>
      <c r="L30" s="93"/>
    </row>
    <row r="31" spans="1:12" x14ac:dyDescent="0.2">
      <c r="A31" s="13" t="str">
        <f t="shared" si="0"/>
        <v/>
      </c>
      <c r="B31" s="26"/>
      <c r="C31" s="26"/>
      <c r="D31" s="20"/>
      <c r="E31" s="20"/>
      <c r="F31" s="20"/>
      <c r="G31" s="74"/>
      <c r="H31" s="23"/>
      <c r="I31" s="107"/>
      <c r="J31" s="42"/>
      <c r="K31" s="92"/>
      <c r="L31" s="93"/>
    </row>
    <row r="32" spans="1:12" x14ac:dyDescent="0.2">
      <c r="A32" s="13" t="str">
        <f t="shared" si="0"/>
        <v/>
      </c>
      <c r="B32" s="26"/>
      <c r="C32" s="26"/>
      <c r="D32" s="20"/>
      <c r="E32" s="20"/>
      <c r="F32" s="20"/>
      <c r="G32" s="74"/>
      <c r="H32" s="23"/>
      <c r="I32" s="107"/>
      <c r="J32" s="42"/>
      <c r="K32" s="92"/>
      <c r="L32" s="93"/>
    </row>
    <row r="33" spans="1:12" x14ac:dyDescent="0.2">
      <c r="A33" s="13" t="str">
        <f t="shared" si="0"/>
        <v/>
      </c>
      <c r="B33" s="26"/>
      <c r="C33" s="26"/>
      <c r="D33" s="20"/>
      <c r="E33" s="20"/>
      <c r="F33" s="20"/>
      <c r="G33" s="74"/>
      <c r="H33" s="23"/>
      <c r="I33" s="107"/>
      <c r="J33" s="42"/>
      <c r="K33" s="92"/>
      <c r="L33" s="93"/>
    </row>
    <row r="34" spans="1:12" x14ac:dyDescent="0.2">
      <c r="A34" s="13" t="str">
        <f t="shared" si="0"/>
        <v/>
      </c>
      <c r="B34" s="26"/>
      <c r="C34" s="26"/>
      <c r="D34" s="20"/>
      <c r="E34" s="20"/>
      <c r="F34" s="20"/>
      <c r="G34" s="74"/>
      <c r="H34" s="23"/>
      <c r="I34" s="107"/>
      <c r="J34" s="42"/>
      <c r="K34" s="92"/>
      <c r="L34" s="93"/>
    </row>
    <row r="35" spans="1:12" x14ac:dyDescent="0.2">
      <c r="A35" s="13" t="str">
        <f t="shared" si="0"/>
        <v/>
      </c>
      <c r="B35" s="26"/>
      <c r="C35" s="26"/>
      <c r="D35" s="20"/>
      <c r="E35" s="20"/>
      <c r="F35" s="20"/>
      <c r="G35" s="74"/>
      <c r="H35" s="23"/>
      <c r="I35" s="107"/>
      <c r="J35" s="42"/>
      <c r="K35" s="92"/>
      <c r="L35" s="93"/>
    </row>
    <row r="36" spans="1:12" x14ac:dyDescent="0.2">
      <c r="A36" s="13" t="str">
        <f t="shared" si="0"/>
        <v/>
      </c>
      <c r="B36" s="26"/>
      <c r="C36" s="26"/>
      <c r="D36" s="20"/>
      <c r="E36" s="20"/>
      <c r="F36" s="20"/>
      <c r="G36" s="74"/>
      <c r="H36" s="23"/>
      <c r="I36" s="107"/>
      <c r="J36" s="42"/>
      <c r="K36" s="92"/>
      <c r="L36" s="93"/>
    </row>
    <row r="37" spans="1:12" x14ac:dyDescent="0.2">
      <c r="A37" s="13" t="str">
        <f t="shared" si="0"/>
        <v/>
      </c>
      <c r="B37" s="26"/>
      <c r="C37" s="26"/>
      <c r="D37" s="20"/>
      <c r="E37" s="20"/>
      <c r="F37" s="20"/>
      <c r="G37" s="74"/>
      <c r="H37" s="23"/>
      <c r="I37" s="107"/>
      <c r="J37" s="42"/>
      <c r="K37" s="92"/>
      <c r="L37" s="93"/>
    </row>
    <row r="38" spans="1:12" x14ac:dyDescent="0.2">
      <c r="A38" s="13" t="str">
        <f t="shared" si="0"/>
        <v/>
      </c>
      <c r="B38" s="26"/>
      <c r="C38" s="26"/>
      <c r="D38" s="20"/>
      <c r="E38" s="20"/>
      <c r="F38" s="20"/>
      <c r="G38" s="74"/>
      <c r="H38" s="23"/>
      <c r="I38" s="107"/>
      <c r="J38" s="42"/>
      <c r="K38" s="92"/>
      <c r="L38" s="93"/>
    </row>
    <row r="39" spans="1:12" x14ac:dyDescent="0.2">
      <c r="A39" s="13" t="str">
        <f t="shared" si="0"/>
        <v/>
      </c>
      <c r="B39" s="26"/>
      <c r="C39" s="26"/>
      <c r="D39" s="20"/>
      <c r="E39" s="20"/>
      <c r="F39" s="20"/>
      <c r="G39" s="74"/>
      <c r="H39" s="23"/>
      <c r="I39" s="107"/>
      <c r="J39" s="42"/>
      <c r="K39" s="92"/>
      <c r="L39" s="93"/>
    </row>
    <row r="40" spans="1:12" x14ac:dyDescent="0.2">
      <c r="A40" s="13" t="str">
        <f t="shared" si="0"/>
        <v/>
      </c>
      <c r="B40" s="26"/>
      <c r="C40" s="26"/>
      <c r="D40" s="20"/>
      <c r="E40" s="20"/>
      <c r="F40" s="20"/>
      <c r="G40" s="74"/>
      <c r="H40" s="23"/>
      <c r="I40" s="107"/>
      <c r="J40" s="42"/>
      <c r="K40" s="92"/>
      <c r="L40" s="93"/>
    </row>
    <row r="41" spans="1:12" x14ac:dyDescent="0.2">
      <c r="A41" s="13" t="str">
        <f t="shared" si="0"/>
        <v/>
      </c>
      <c r="B41" s="26"/>
      <c r="C41" s="26"/>
      <c r="D41" s="20"/>
      <c r="E41" s="20"/>
      <c r="F41" s="20"/>
      <c r="G41" s="74"/>
      <c r="H41" s="23"/>
      <c r="I41" s="107"/>
      <c r="J41" s="42"/>
      <c r="K41" s="92"/>
      <c r="L41" s="93"/>
    </row>
    <row r="42" spans="1:12" x14ac:dyDescent="0.2">
      <c r="A42" s="13" t="str">
        <f t="shared" si="0"/>
        <v/>
      </c>
      <c r="B42" s="26"/>
      <c r="C42" s="26"/>
      <c r="D42" s="20"/>
      <c r="E42" s="20"/>
      <c r="F42" s="20"/>
      <c r="G42" s="74"/>
      <c r="H42" s="23"/>
      <c r="I42" s="107"/>
      <c r="J42" s="42"/>
      <c r="K42" s="92"/>
      <c r="L42" s="93"/>
    </row>
    <row r="43" spans="1:12" x14ac:dyDescent="0.2">
      <c r="A43" s="13" t="str">
        <f t="shared" si="0"/>
        <v/>
      </c>
      <c r="B43" s="26"/>
      <c r="C43" s="26"/>
      <c r="D43" s="20"/>
      <c r="E43" s="20"/>
      <c r="F43" s="20"/>
      <c r="G43" s="74"/>
      <c r="H43" s="23"/>
      <c r="I43" s="107"/>
      <c r="J43" s="42"/>
      <c r="K43" s="92"/>
      <c r="L43" s="93"/>
    </row>
    <row r="44" spans="1:12" x14ac:dyDescent="0.2">
      <c r="A44" s="13" t="str">
        <f t="shared" si="0"/>
        <v/>
      </c>
      <c r="B44" s="26"/>
      <c r="C44" s="26"/>
      <c r="D44" s="20"/>
      <c r="E44" s="20"/>
      <c r="F44" s="20"/>
      <c r="G44" s="74"/>
      <c r="H44" s="29"/>
      <c r="I44" s="108"/>
      <c r="J44" s="42"/>
      <c r="K44" s="92"/>
      <c r="L44" s="93"/>
    </row>
    <row r="45" spans="1:12" x14ac:dyDescent="0.2">
      <c r="A45" s="13" t="str">
        <f t="shared" si="0"/>
        <v/>
      </c>
      <c r="B45" s="26"/>
      <c r="C45" s="26"/>
      <c r="D45" s="20"/>
      <c r="E45" s="20"/>
      <c r="F45" s="20"/>
      <c r="G45" s="74"/>
      <c r="H45" s="29"/>
      <c r="I45" s="108"/>
      <c r="J45" s="42"/>
      <c r="K45" s="92"/>
      <c r="L45" s="93"/>
    </row>
    <row r="46" spans="1:12" x14ac:dyDescent="0.2">
      <c r="A46" s="13" t="str">
        <f t="shared" si="0"/>
        <v/>
      </c>
      <c r="B46" s="26"/>
      <c r="C46" s="26"/>
      <c r="D46" s="20"/>
      <c r="E46" s="20"/>
      <c r="F46" s="20"/>
      <c r="G46" s="74"/>
      <c r="H46" s="29"/>
      <c r="I46" s="108"/>
      <c r="J46" s="42"/>
      <c r="K46" s="92"/>
      <c r="L46" s="93"/>
    </row>
    <row r="47" spans="1:12" x14ac:dyDescent="0.2">
      <c r="A47" s="13" t="str">
        <f t="shared" si="0"/>
        <v/>
      </c>
      <c r="B47" s="26"/>
      <c r="C47" s="26"/>
      <c r="D47" s="20"/>
      <c r="E47" s="20"/>
      <c r="F47" s="20"/>
      <c r="G47" s="74"/>
      <c r="H47" s="29"/>
      <c r="I47" s="108"/>
      <c r="J47" s="42"/>
      <c r="K47" s="92"/>
      <c r="L47" s="93"/>
    </row>
    <row r="48" spans="1:12" x14ac:dyDescent="0.2">
      <c r="A48" s="13" t="str">
        <f t="shared" si="0"/>
        <v/>
      </c>
      <c r="B48" s="26"/>
      <c r="C48" s="26"/>
      <c r="D48" s="20"/>
      <c r="E48" s="20"/>
      <c r="F48" s="20"/>
      <c r="G48" s="74"/>
      <c r="H48" s="29"/>
      <c r="I48" s="108"/>
      <c r="J48" s="42"/>
      <c r="K48" s="92"/>
      <c r="L48" s="93"/>
    </row>
    <row r="49" spans="1:12" x14ac:dyDescent="0.2">
      <c r="A49" s="13" t="str">
        <f t="shared" si="0"/>
        <v/>
      </c>
      <c r="B49" s="26"/>
      <c r="C49" s="26"/>
      <c r="D49" s="20"/>
      <c r="E49" s="20"/>
      <c r="F49" s="20"/>
      <c r="G49" s="74"/>
      <c r="H49" s="29"/>
      <c r="I49" s="108"/>
      <c r="J49" s="42"/>
      <c r="K49" s="92"/>
      <c r="L49" s="93"/>
    </row>
    <row r="50" spans="1:12" x14ac:dyDescent="0.2">
      <c r="A50" s="13" t="str">
        <f t="shared" si="0"/>
        <v/>
      </c>
      <c r="B50" s="26"/>
      <c r="C50" s="26"/>
      <c r="D50" s="20"/>
      <c r="E50" s="20"/>
      <c r="F50" s="20"/>
      <c r="G50" s="74"/>
      <c r="H50" s="29"/>
      <c r="I50" s="108"/>
      <c r="J50" s="42"/>
      <c r="K50" s="92"/>
      <c r="L50" s="93"/>
    </row>
    <row r="51" spans="1:12" x14ac:dyDescent="0.2">
      <c r="A51" s="13" t="str">
        <f t="shared" si="0"/>
        <v/>
      </c>
      <c r="B51" s="26"/>
      <c r="C51" s="26"/>
      <c r="D51" s="20"/>
      <c r="E51" s="20"/>
      <c r="F51" s="20"/>
      <c r="G51" s="74"/>
      <c r="H51" s="29"/>
      <c r="I51" s="108"/>
      <c r="J51" s="42"/>
      <c r="K51" s="92"/>
      <c r="L51" s="93"/>
    </row>
    <row r="52" spans="1:12" x14ac:dyDescent="0.2">
      <c r="A52" s="13" t="str">
        <f t="shared" si="0"/>
        <v/>
      </c>
      <c r="B52" s="26"/>
      <c r="C52" s="26"/>
      <c r="D52" s="20"/>
      <c r="E52" s="20"/>
      <c r="F52" s="20"/>
      <c r="G52" s="74"/>
      <c r="H52" s="29"/>
      <c r="I52" s="108"/>
      <c r="J52" s="42"/>
      <c r="K52" s="92"/>
      <c r="L52" s="93"/>
    </row>
    <row r="53" spans="1:12" x14ac:dyDescent="0.2">
      <c r="A53" s="13" t="str">
        <f t="shared" si="0"/>
        <v/>
      </c>
      <c r="B53" s="26"/>
      <c r="C53" s="26"/>
      <c r="D53" s="20"/>
      <c r="E53" s="20"/>
      <c r="F53" s="20"/>
      <c r="G53" s="74"/>
      <c r="H53" s="29"/>
      <c r="I53" s="108"/>
      <c r="J53" s="42"/>
      <c r="K53" s="92"/>
      <c r="L53" s="93"/>
    </row>
    <row r="54" spans="1:12" x14ac:dyDescent="0.2">
      <c r="A54" s="13" t="str">
        <f t="shared" si="0"/>
        <v/>
      </c>
      <c r="B54" s="26"/>
      <c r="C54" s="26"/>
      <c r="D54" s="20"/>
      <c r="E54" s="20"/>
      <c r="F54" s="20"/>
      <c r="G54" s="74"/>
      <c r="H54" s="29"/>
      <c r="I54" s="108"/>
      <c r="J54" s="42"/>
      <c r="K54" s="92"/>
      <c r="L54" s="93"/>
    </row>
    <row r="55" spans="1:12" x14ac:dyDescent="0.2">
      <c r="A55" s="13" t="str">
        <f t="shared" si="0"/>
        <v/>
      </c>
      <c r="B55" s="26"/>
      <c r="C55" s="26"/>
      <c r="D55" s="20"/>
      <c r="E55" s="20"/>
      <c r="F55" s="20"/>
      <c r="G55" s="74"/>
      <c r="H55" s="29"/>
      <c r="I55" s="108"/>
      <c r="J55" s="42"/>
      <c r="K55" s="92"/>
      <c r="L55" s="93"/>
    </row>
    <row r="56" spans="1:12" x14ac:dyDescent="0.2">
      <c r="A56" s="13" t="str">
        <f t="shared" si="0"/>
        <v/>
      </c>
      <c r="B56" s="26"/>
      <c r="C56" s="26"/>
      <c r="D56" s="20"/>
      <c r="E56" s="20"/>
      <c r="F56" s="20"/>
      <c r="G56" s="74"/>
      <c r="H56" s="29"/>
      <c r="I56" s="108"/>
      <c r="J56" s="42"/>
      <c r="K56" s="92"/>
      <c r="L56" s="93"/>
    </row>
    <row r="57" spans="1:12" x14ac:dyDescent="0.2">
      <c r="A57" s="13" t="str">
        <f t="shared" si="0"/>
        <v/>
      </c>
      <c r="B57" s="26"/>
      <c r="C57" s="26"/>
      <c r="D57" s="20"/>
      <c r="E57" s="20"/>
      <c r="F57" s="20"/>
      <c r="G57" s="74"/>
      <c r="H57" s="29"/>
      <c r="I57" s="108"/>
      <c r="J57" s="42"/>
      <c r="K57" s="92"/>
      <c r="L57" s="93"/>
    </row>
    <row r="58" spans="1:12" x14ac:dyDescent="0.2">
      <c r="A58" s="13" t="str">
        <f t="shared" si="0"/>
        <v/>
      </c>
      <c r="B58" s="26"/>
      <c r="C58" s="26"/>
      <c r="D58" s="20"/>
      <c r="E58" s="20"/>
      <c r="F58" s="20"/>
      <c r="G58" s="74"/>
      <c r="H58" s="29"/>
      <c r="I58" s="108"/>
      <c r="J58" s="42"/>
      <c r="K58" s="92"/>
      <c r="L58" s="93"/>
    </row>
    <row r="59" spans="1:12" x14ac:dyDescent="0.2">
      <c r="A59" s="13" t="str">
        <f t="shared" si="0"/>
        <v/>
      </c>
      <c r="B59" s="26"/>
      <c r="C59" s="26"/>
      <c r="D59" s="20"/>
      <c r="E59" s="20"/>
      <c r="F59" s="20"/>
      <c r="G59" s="74"/>
      <c r="H59" s="29"/>
      <c r="I59" s="108"/>
      <c r="J59" s="42"/>
      <c r="K59" s="92"/>
      <c r="L59" s="93"/>
    </row>
    <row r="60" spans="1:12" x14ac:dyDescent="0.2">
      <c r="A60" s="13" t="str">
        <f t="shared" si="0"/>
        <v/>
      </c>
      <c r="B60" s="26"/>
      <c r="C60" s="26"/>
      <c r="D60" s="20"/>
      <c r="E60" s="20"/>
      <c r="F60" s="20"/>
      <c r="G60" s="74"/>
      <c r="H60" s="29"/>
      <c r="I60" s="108"/>
      <c r="J60" s="42"/>
      <c r="K60" s="92"/>
      <c r="L60" s="93"/>
    </row>
    <row r="61" spans="1:12" x14ac:dyDescent="0.2">
      <c r="A61" s="13" t="str">
        <f t="shared" si="0"/>
        <v/>
      </c>
      <c r="B61" s="26"/>
      <c r="C61" s="26"/>
      <c r="D61" s="20"/>
      <c r="E61" s="20"/>
      <c r="F61" s="20"/>
      <c r="G61" s="74"/>
      <c r="H61" s="29"/>
      <c r="I61" s="108"/>
      <c r="J61" s="42"/>
      <c r="K61" s="92"/>
      <c r="L61" s="93"/>
    </row>
    <row r="62" spans="1:12" x14ac:dyDescent="0.2">
      <c r="A62" s="13" t="str">
        <f t="shared" si="0"/>
        <v/>
      </c>
      <c r="B62" s="26"/>
      <c r="C62" s="26"/>
      <c r="D62" s="20"/>
      <c r="E62" s="20"/>
      <c r="F62" s="20"/>
      <c r="G62" s="74"/>
      <c r="H62" s="29"/>
      <c r="I62" s="108"/>
      <c r="J62" s="42"/>
      <c r="K62" s="92"/>
      <c r="L62" s="93"/>
    </row>
    <row r="63" spans="1:12" x14ac:dyDescent="0.2">
      <c r="A63" s="13" t="str">
        <f t="shared" si="0"/>
        <v/>
      </c>
      <c r="B63" s="26"/>
      <c r="C63" s="26"/>
      <c r="D63" s="20"/>
      <c r="E63" s="20"/>
      <c r="F63" s="20"/>
      <c r="G63" s="74"/>
      <c r="H63" s="29"/>
      <c r="I63" s="108"/>
      <c r="J63" s="42"/>
      <c r="K63" s="92"/>
      <c r="L63" s="93"/>
    </row>
    <row r="64" spans="1:12" x14ac:dyDescent="0.2">
      <c r="A64" s="13" t="str">
        <f t="shared" si="0"/>
        <v/>
      </c>
      <c r="B64" s="26"/>
      <c r="C64" s="26"/>
      <c r="D64" s="20"/>
      <c r="E64" s="20"/>
      <c r="F64" s="20"/>
      <c r="G64" s="74"/>
      <c r="H64" s="29"/>
      <c r="I64" s="108"/>
      <c r="J64" s="42"/>
      <c r="K64" s="92"/>
      <c r="L64" s="93"/>
    </row>
    <row r="65" spans="1:12" x14ac:dyDescent="0.2">
      <c r="A65" s="13" t="str">
        <f t="shared" si="0"/>
        <v/>
      </c>
      <c r="B65" s="26"/>
      <c r="C65" s="26"/>
      <c r="D65" s="20"/>
      <c r="E65" s="20"/>
      <c r="F65" s="20"/>
      <c r="G65" s="74"/>
      <c r="H65" s="29"/>
      <c r="I65" s="108"/>
      <c r="J65" s="42"/>
      <c r="K65" s="92"/>
      <c r="L65" s="93"/>
    </row>
    <row r="66" spans="1:12" x14ac:dyDescent="0.2">
      <c r="A66" s="13" t="str">
        <f t="shared" si="0"/>
        <v/>
      </c>
      <c r="B66" s="26"/>
      <c r="C66" s="26"/>
      <c r="D66" s="20"/>
      <c r="E66" s="20"/>
      <c r="F66" s="20"/>
      <c r="G66" s="74"/>
      <c r="H66" s="29"/>
      <c r="I66" s="108"/>
      <c r="J66" s="42"/>
      <c r="K66" s="92"/>
      <c r="L66" s="93"/>
    </row>
    <row r="67" spans="1:12" x14ac:dyDescent="0.2">
      <c r="A67" s="13" t="str">
        <f t="shared" si="0"/>
        <v/>
      </c>
      <c r="B67" s="26"/>
      <c r="C67" s="26"/>
      <c r="D67" s="20"/>
      <c r="E67" s="20"/>
      <c r="F67" s="20"/>
      <c r="G67" s="74"/>
      <c r="H67" s="29"/>
      <c r="I67" s="108"/>
      <c r="J67" s="42"/>
      <c r="K67" s="92"/>
      <c r="L67" s="93"/>
    </row>
    <row r="68" spans="1:12" x14ac:dyDescent="0.2">
      <c r="A68" s="13" t="str">
        <f t="shared" ref="A68:A131" si="1">IF(B68&lt;&gt;"",ROW()-3,"")</f>
        <v/>
      </c>
      <c r="B68" s="26"/>
      <c r="C68" s="26"/>
      <c r="D68" s="20"/>
      <c r="E68" s="20"/>
      <c r="F68" s="20"/>
      <c r="G68" s="74"/>
      <c r="H68" s="29"/>
      <c r="I68" s="108"/>
      <c r="J68" s="42"/>
      <c r="K68" s="92"/>
      <c r="L68" s="93"/>
    </row>
    <row r="69" spans="1:12" x14ac:dyDescent="0.2">
      <c r="A69" s="13" t="str">
        <f t="shared" si="1"/>
        <v/>
      </c>
      <c r="B69" s="26"/>
      <c r="C69" s="26"/>
      <c r="D69" s="20"/>
      <c r="E69" s="20"/>
      <c r="F69" s="20"/>
      <c r="G69" s="74"/>
      <c r="H69" s="29"/>
      <c r="I69" s="108"/>
      <c r="J69" s="42"/>
      <c r="K69" s="92"/>
      <c r="L69" s="93"/>
    </row>
    <row r="70" spans="1:12" x14ac:dyDescent="0.2">
      <c r="A70" s="13" t="str">
        <f t="shared" si="1"/>
        <v/>
      </c>
      <c r="B70" s="26"/>
      <c r="C70" s="26"/>
      <c r="D70" s="20"/>
      <c r="E70" s="20"/>
      <c r="F70" s="20"/>
      <c r="G70" s="74"/>
      <c r="H70" s="29"/>
      <c r="I70" s="108"/>
      <c r="J70" s="42"/>
      <c r="K70" s="92"/>
      <c r="L70" s="93"/>
    </row>
    <row r="71" spans="1:12" x14ac:dyDescent="0.2">
      <c r="A71" s="13" t="str">
        <f t="shared" si="1"/>
        <v/>
      </c>
      <c r="B71" s="26"/>
      <c r="C71" s="26"/>
      <c r="D71" s="20"/>
      <c r="E71" s="20"/>
      <c r="F71" s="20"/>
      <c r="G71" s="74"/>
      <c r="H71" s="29"/>
      <c r="I71" s="108"/>
      <c r="J71" s="42"/>
      <c r="K71" s="92"/>
      <c r="L71" s="93"/>
    </row>
    <row r="72" spans="1:12" x14ac:dyDescent="0.2">
      <c r="A72" s="13" t="str">
        <f t="shared" si="1"/>
        <v/>
      </c>
      <c r="B72" s="26"/>
      <c r="C72" s="26"/>
      <c r="D72" s="20"/>
      <c r="E72" s="20"/>
      <c r="F72" s="20"/>
      <c r="G72" s="74"/>
      <c r="H72" s="29"/>
      <c r="I72" s="108"/>
      <c r="J72" s="42"/>
      <c r="K72" s="92"/>
      <c r="L72" s="93"/>
    </row>
    <row r="73" spans="1:12" x14ac:dyDescent="0.2">
      <c r="A73" s="13" t="str">
        <f t="shared" si="1"/>
        <v/>
      </c>
      <c r="B73" s="26"/>
      <c r="C73" s="26"/>
      <c r="D73" s="20"/>
      <c r="E73" s="20"/>
      <c r="F73" s="20"/>
      <c r="G73" s="74"/>
      <c r="H73" s="29"/>
      <c r="I73" s="108"/>
      <c r="J73" s="42"/>
      <c r="K73" s="92"/>
      <c r="L73" s="93"/>
    </row>
    <row r="74" spans="1:12" x14ac:dyDescent="0.2">
      <c r="A74" s="13" t="str">
        <f t="shared" si="1"/>
        <v/>
      </c>
      <c r="B74" s="26"/>
      <c r="C74" s="26"/>
      <c r="D74" s="20"/>
      <c r="E74" s="20"/>
      <c r="F74" s="20"/>
      <c r="G74" s="74"/>
      <c r="H74" s="29"/>
      <c r="I74" s="108"/>
      <c r="J74" s="42"/>
      <c r="K74" s="92"/>
      <c r="L74" s="93"/>
    </row>
    <row r="75" spans="1:12" x14ac:dyDescent="0.2">
      <c r="A75" s="13" t="str">
        <f t="shared" si="1"/>
        <v/>
      </c>
      <c r="B75" s="26"/>
      <c r="C75" s="26"/>
      <c r="D75" s="20"/>
      <c r="E75" s="20"/>
      <c r="F75" s="20"/>
      <c r="G75" s="74"/>
      <c r="H75" s="29"/>
      <c r="I75" s="108"/>
      <c r="J75" s="42"/>
      <c r="K75" s="92"/>
      <c r="L75" s="93"/>
    </row>
    <row r="76" spans="1:12" x14ac:dyDescent="0.2">
      <c r="A76" s="13" t="str">
        <f t="shared" si="1"/>
        <v/>
      </c>
      <c r="B76" s="26"/>
      <c r="C76" s="26"/>
      <c r="D76" s="20"/>
      <c r="E76" s="20"/>
      <c r="F76" s="20"/>
      <c r="G76" s="74"/>
      <c r="H76" s="29"/>
      <c r="I76" s="108"/>
      <c r="J76" s="42"/>
      <c r="K76" s="92"/>
      <c r="L76" s="93"/>
    </row>
    <row r="77" spans="1:12" x14ac:dyDescent="0.2">
      <c r="A77" s="13" t="str">
        <f t="shared" si="1"/>
        <v/>
      </c>
      <c r="B77" s="26"/>
      <c r="C77" s="26"/>
      <c r="D77" s="20"/>
      <c r="E77" s="20"/>
      <c r="F77" s="20"/>
      <c r="G77" s="74"/>
      <c r="H77" s="29"/>
      <c r="I77" s="108"/>
      <c r="J77" s="42"/>
      <c r="K77" s="92"/>
      <c r="L77" s="93"/>
    </row>
    <row r="78" spans="1:12" x14ac:dyDescent="0.2">
      <c r="A78" s="13" t="str">
        <f t="shared" si="1"/>
        <v/>
      </c>
      <c r="B78" s="26"/>
      <c r="C78" s="26"/>
      <c r="D78" s="20"/>
      <c r="E78" s="20"/>
      <c r="F78" s="20"/>
      <c r="G78" s="74"/>
      <c r="H78" s="29"/>
      <c r="I78" s="108"/>
      <c r="J78" s="42"/>
      <c r="K78" s="92"/>
      <c r="L78" s="93"/>
    </row>
    <row r="79" spans="1:12" x14ac:dyDescent="0.2">
      <c r="A79" s="13" t="str">
        <f t="shared" si="1"/>
        <v/>
      </c>
      <c r="B79" s="26"/>
      <c r="C79" s="26"/>
      <c r="D79" s="20"/>
      <c r="E79" s="20"/>
      <c r="F79" s="20"/>
      <c r="G79" s="74"/>
      <c r="H79" s="29"/>
      <c r="I79" s="108"/>
      <c r="J79" s="42"/>
      <c r="K79" s="92"/>
      <c r="L79" s="93"/>
    </row>
    <row r="80" spans="1:12" x14ac:dyDescent="0.2">
      <c r="A80" s="13" t="str">
        <f t="shared" si="1"/>
        <v/>
      </c>
      <c r="B80" s="26"/>
      <c r="C80" s="26"/>
      <c r="D80" s="20"/>
      <c r="E80" s="20"/>
      <c r="F80" s="20"/>
      <c r="G80" s="74"/>
      <c r="H80" s="29"/>
      <c r="I80" s="108"/>
      <c r="J80" s="42"/>
      <c r="K80" s="92"/>
      <c r="L80" s="93"/>
    </row>
    <row r="81" spans="1:12" x14ac:dyDescent="0.2">
      <c r="A81" s="13" t="str">
        <f t="shared" si="1"/>
        <v/>
      </c>
      <c r="B81" s="26"/>
      <c r="C81" s="26"/>
      <c r="D81" s="20"/>
      <c r="E81" s="20"/>
      <c r="F81" s="20"/>
      <c r="G81" s="74"/>
      <c r="H81" s="29"/>
      <c r="I81" s="108"/>
      <c r="J81" s="42"/>
      <c r="K81" s="92"/>
      <c r="L81" s="93"/>
    </row>
    <row r="82" spans="1:12" x14ac:dyDescent="0.2">
      <c r="A82" s="13" t="str">
        <f t="shared" si="1"/>
        <v/>
      </c>
      <c r="B82" s="26"/>
      <c r="C82" s="26"/>
      <c r="D82" s="20"/>
      <c r="E82" s="20"/>
      <c r="F82" s="20"/>
      <c r="G82" s="74"/>
      <c r="H82" s="29"/>
      <c r="I82" s="108"/>
      <c r="J82" s="42"/>
      <c r="K82" s="92"/>
      <c r="L82" s="93"/>
    </row>
    <row r="83" spans="1:12" x14ac:dyDescent="0.2">
      <c r="A83" s="13" t="str">
        <f t="shared" si="1"/>
        <v/>
      </c>
      <c r="B83" s="26"/>
      <c r="C83" s="26"/>
      <c r="D83" s="20"/>
      <c r="E83" s="20"/>
      <c r="F83" s="20"/>
      <c r="G83" s="74"/>
      <c r="H83" s="29"/>
      <c r="I83" s="108"/>
      <c r="J83" s="42"/>
      <c r="K83" s="92"/>
      <c r="L83" s="93"/>
    </row>
    <row r="84" spans="1:12" x14ac:dyDescent="0.2">
      <c r="A84" s="13" t="str">
        <f t="shared" si="1"/>
        <v/>
      </c>
      <c r="B84" s="26"/>
      <c r="C84" s="26"/>
      <c r="D84" s="20"/>
      <c r="E84" s="20"/>
      <c r="F84" s="20"/>
      <c r="G84" s="74"/>
      <c r="H84" s="29"/>
      <c r="I84" s="108"/>
      <c r="J84" s="42"/>
      <c r="K84" s="92"/>
      <c r="L84" s="93"/>
    </row>
    <row r="85" spans="1:12" x14ac:dyDescent="0.2">
      <c r="A85" s="13" t="str">
        <f t="shared" si="1"/>
        <v/>
      </c>
      <c r="B85" s="26"/>
      <c r="C85" s="26"/>
      <c r="D85" s="20"/>
      <c r="E85" s="20"/>
      <c r="F85" s="20"/>
      <c r="G85" s="74"/>
      <c r="H85" s="29"/>
      <c r="I85" s="108"/>
      <c r="J85" s="42"/>
      <c r="K85" s="92"/>
      <c r="L85" s="93"/>
    </row>
    <row r="86" spans="1:12" x14ac:dyDescent="0.2">
      <c r="A86" s="13" t="str">
        <f t="shared" si="1"/>
        <v/>
      </c>
      <c r="B86" s="26"/>
      <c r="C86" s="26"/>
      <c r="D86" s="20"/>
      <c r="E86" s="20"/>
      <c r="F86" s="20"/>
      <c r="G86" s="74"/>
      <c r="H86" s="29"/>
      <c r="I86" s="108"/>
      <c r="J86" s="42"/>
      <c r="K86" s="92"/>
      <c r="L86" s="93"/>
    </row>
    <row r="87" spans="1:12" x14ac:dyDescent="0.2">
      <c r="A87" s="13" t="str">
        <f t="shared" si="1"/>
        <v/>
      </c>
      <c r="B87" s="26"/>
      <c r="C87" s="26"/>
      <c r="D87" s="20"/>
      <c r="E87" s="20"/>
      <c r="F87" s="20"/>
      <c r="G87" s="74"/>
      <c r="H87" s="29"/>
      <c r="I87" s="108"/>
      <c r="J87" s="42"/>
      <c r="K87" s="92"/>
      <c r="L87" s="93"/>
    </row>
    <row r="88" spans="1:12" x14ac:dyDescent="0.2">
      <c r="A88" s="13" t="str">
        <f t="shared" si="1"/>
        <v/>
      </c>
      <c r="B88" s="26"/>
      <c r="C88" s="26"/>
      <c r="D88" s="20"/>
      <c r="E88" s="20"/>
      <c r="F88" s="20"/>
      <c r="G88" s="74"/>
      <c r="H88" s="29"/>
      <c r="I88" s="108"/>
      <c r="J88" s="42"/>
      <c r="K88" s="92"/>
      <c r="L88" s="93"/>
    </row>
    <row r="89" spans="1:12" x14ac:dyDescent="0.2">
      <c r="A89" s="13" t="str">
        <f t="shared" si="1"/>
        <v/>
      </c>
      <c r="B89" s="26"/>
      <c r="C89" s="26"/>
      <c r="D89" s="20"/>
      <c r="E89" s="20"/>
      <c r="F89" s="20"/>
      <c r="G89" s="74"/>
      <c r="H89" s="29"/>
      <c r="I89" s="108"/>
      <c r="J89" s="42"/>
      <c r="K89" s="92"/>
      <c r="L89" s="93"/>
    </row>
    <row r="90" spans="1:12" x14ac:dyDescent="0.2">
      <c r="A90" s="13" t="str">
        <f t="shared" si="1"/>
        <v/>
      </c>
      <c r="B90" s="26"/>
      <c r="C90" s="26"/>
      <c r="D90" s="20"/>
      <c r="E90" s="20"/>
      <c r="F90" s="20"/>
      <c r="G90" s="74"/>
      <c r="H90" s="29"/>
      <c r="I90" s="108"/>
      <c r="J90" s="42"/>
      <c r="K90" s="92"/>
      <c r="L90" s="93"/>
    </row>
    <row r="91" spans="1:12" x14ac:dyDescent="0.2">
      <c r="A91" s="13" t="str">
        <f t="shared" si="1"/>
        <v/>
      </c>
      <c r="B91" s="26"/>
      <c r="C91" s="26"/>
      <c r="D91" s="20"/>
      <c r="E91" s="20"/>
      <c r="F91" s="20"/>
      <c r="G91" s="74"/>
      <c r="H91" s="29"/>
      <c r="I91" s="108"/>
      <c r="J91" s="42"/>
      <c r="K91" s="92"/>
      <c r="L91" s="93"/>
    </row>
    <row r="92" spans="1:12" x14ac:dyDescent="0.2">
      <c r="A92" s="13" t="str">
        <f t="shared" si="1"/>
        <v/>
      </c>
      <c r="B92" s="26"/>
      <c r="C92" s="26"/>
      <c r="D92" s="20"/>
      <c r="E92" s="20"/>
      <c r="F92" s="20"/>
      <c r="G92" s="74"/>
      <c r="H92" s="29"/>
      <c r="I92" s="108"/>
      <c r="J92" s="42"/>
      <c r="K92" s="92"/>
      <c r="L92" s="93"/>
    </row>
    <row r="93" spans="1:12" x14ac:dyDescent="0.2">
      <c r="A93" s="13" t="str">
        <f t="shared" si="1"/>
        <v/>
      </c>
      <c r="B93" s="26"/>
      <c r="C93" s="26"/>
      <c r="D93" s="20"/>
      <c r="E93" s="20"/>
      <c r="F93" s="20"/>
      <c r="G93" s="74"/>
      <c r="H93" s="29"/>
      <c r="I93" s="108"/>
      <c r="J93" s="42"/>
      <c r="K93" s="92"/>
      <c r="L93" s="93"/>
    </row>
    <row r="94" spans="1:12" x14ac:dyDescent="0.2">
      <c r="A94" s="13" t="str">
        <f t="shared" si="1"/>
        <v/>
      </c>
      <c r="B94" s="26"/>
      <c r="C94" s="26"/>
      <c r="D94" s="20"/>
      <c r="E94" s="20"/>
      <c r="F94" s="20"/>
      <c r="G94" s="74"/>
      <c r="H94" s="29"/>
      <c r="I94" s="108"/>
      <c r="J94" s="42"/>
      <c r="K94" s="92"/>
      <c r="L94" s="93"/>
    </row>
    <row r="95" spans="1:12" x14ac:dyDescent="0.2">
      <c r="A95" s="13" t="str">
        <f t="shared" si="1"/>
        <v/>
      </c>
      <c r="B95" s="26"/>
      <c r="C95" s="26"/>
      <c r="D95" s="20"/>
      <c r="E95" s="20"/>
      <c r="F95" s="20"/>
      <c r="G95" s="74"/>
      <c r="H95" s="29"/>
      <c r="I95" s="108"/>
      <c r="J95" s="42"/>
      <c r="K95" s="92"/>
      <c r="L95" s="93"/>
    </row>
    <row r="96" spans="1:12" x14ac:dyDescent="0.2">
      <c r="A96" s="13" t="str">
        <f t="shared" si="1"/>
        <v/>
      </c>
      <c r="B96" s="26"/>
      <c r="C96" s="26"/>
      <c r="D96" s="20"/>
      <c r="E96" s="20"/>
      <c r="F96" s="20"/>
      <c r="G96" s="74"/>
      <c r="H96" s="29"/>
      <c r="I96" s="108"/>
      <c r="J96" s="42"/>
      <c r="K96" s="92"/>
      <c r="L96" s="93"/>
    </row>
    <row r="97" spans="1:12" x14ac:dyDescent="0.2">
      <c r="A97" s="13" t="str">
        <f t="shared" si="1"/>
        <v/>
      </c>
      <c r="B97" s="26"/>
      <c r="C97" s="26"/>
      <c r="D97" s="20"/>
      <c r="E97" s="20"/>
      <c r="F97" s="20"/>
      <c r="G97" s="74"/>
      <c r="H97" s="29"/>
      <c r="I97" s="108"/>
      <c r="J97" s="42"/>
      <c r="K97" s="92"/>
      <c r="L97" s="93"/>
    </row>
    <row r="98" spans="1:12" x14ac:dyDescent="0.2">
      <c r="A98" s="13" t="str">
        <f t="shared" si="1"/>
        <v/>
      </c>
      <c r="B98" s="26"/>
      <c r="C98" s="26"/>
      <c r="D98" s="20"/>
      <c r="E98" s="20"/>
      <c r="F98" s="20"/>
      <c r="G98" s="74"/>
      <c r="H98" s="29"/>
      <c r="I98" s="108"/>
      <c r="J98" s="42"/>
      <c r="K98" s="92"/>
      <c r="L98" s="93"/>
    </row>
    <row r="99" spans="1:12" x14ac:dyDescent="0.2">
      <c r="A99" s="13" t="str">
        <f t="shared" si="1"/>
        <v/>
      </c>
      <c r="B99" s="26"/>
      <c r="C99" s="26"/>
      <c r="D99" s="20"/>
      <c r="E99" s="20"/>
      <c r="F99" s="20"/>
      <c r="G99" s="74"/>
      <c r="H99" s="29"/>
      <c r="I99" s="108"/>
      <c r="J99" s="42"/>
      <c r="K99" s="92"/>
      <c r="L99" s="93"/>
    </row>
    <row r="100" spans="1:12" x14ac:dyDescent="0.2">
      <c r="A100" s="13" t="str">
        <f t="shared" si="1"/>
        <v/>
      </c>
      <c r="B100" s="26"/>
      <c r="C100" s="26"/>
      <c r="D100" s="20"/>
      <c r="E100" s="20"/>
      <c r="F100" s="20"/>
      <c r="G100" s="74"/>
      <c r="H100" s="29"/>
      <c r="I100" s="108"/>
      <c r="J100" s="42"/>
      <c r="K100" s="92"/>
      <c r="L100" s="93"/>
    </row>
    <row r="101" spans="1:12" x14ac:dyDescent="0.2">
      <c r="A101" s="13" t="str">
        <f t="shared" si="1"/>
        <v/>
      </c>
      <c r="B101" s="26"/>
      <c r="C101" s="26"/>
      <c r="D101" s="20"/>
      <c r="E101" s="20"/>
      <c r="F101" s="20"/>
      <c r="G101" s="74"/>
      <c r="H101" s="29"/>
      <c r="I101" s="108"/>
      <c r="J101" s="42"/>
      <c r="K101" s="92"/>
      <c r="L101" s="93"/>
    </row>
    <row r="102" spans="1:12" x14ac:dyDescent="0.2">
      <c r="A102" s="13" t="str">
        <f t="shared" si="1"/>
        <v/>
      </c>
      <c r="B102" s="26"/>
      <c r="C102" s="26"/>
      <c r="D102" s="20"/>
      <c r="E102" s="20"/>
      <c r="F102" s="20"/>
      <c r="G102" s="74"/>
      <c r="H102" s="29"/>
      <c r="I102" s="108"/>
      <c r="J102" s="42"/>
      <c r="K102" s="92"/>
      <c r="L102" s="93"/>
    </row>
    <row r="103" spans="1:12" x14ac:dyDescent="0.2">
      <c r="A103" s="13" t="str">
        <f t="shared" si="1"/>
        <v/>
      </c>
      <c r="B103" s="26"/>
      <c r="C103" s="26"/>
      <c r="D103" s="20"/>
      <c r="E103" s="20"/>
      <c r="F103" s="20"/>
      <c r="G103" s="74"/>
      <c r="H103" s="29"/>
      <c r="I103" s="108"/>
      <c r="J103" s="42"/>
      <c r="K103" s="92"/>
      <c r="L103" s="93"/>
    </row>
    <row r="104" spans="1:12" x14ac:dyDescent="0.2">
      <c r="A104" s="13" t="str">
        <f t="shared" si="1"/>
        <v/>
      </c>
      <c r="B104" s="26"/>
      <c r="C104" s="26"/>
      <c r="D104" s="20"/>
      <c r="E104" s="20"/>
      <c r="F104" s="20"/>
      <c r="G104" s="74"/>
      <c r="H104" s="29"/>
      <c r="I104" s="108"/>
      <c r="J104" s="42"/>
      <c r="K104" s="92"/>
      <c r="L104" s="93"/>
    </row>
    <row r="105" spans="1:12" x14ac:dyDescent="0.2">
      <c r="A105" s="13" t="str">
        <f t="shared" si="1"/>
        <v/>
      </c>
      <c r="B105" s="26"/>
      <c r="C105" s="26"/>
      <c r="D105" s="20"/>
      <c r="E105" s="20"/>
      <c r="F105" s="20"/>
      <c r="G105" s="74"/>
      <c r="H105" s="29"/>
      <c r="I105" s="108"/>
      <c r="J105" s="42"/>
      <c r="K105" s="92"/>
      <c r="L105" s="93"/>
    </row>
    <row r="106" spans="1:12" x14ac:dyDescent="0.2">
      <c r="A106" s="13" t="str">
        <f t="shared" si="1"/>
        <v/>
      </c>
      <c r="B106" s="26"/>
      <c r="C106" s="26"/>
      <c r="D106" s="20"/>
      <c r="E106" s="20"/>
      <c r="F106" s="20"/>
      <c r="G106" s="74"/>
      <c r="H106" s="29"/>
      <c r="I106" s="108"/>
      <c r="J106" s="42"/>
      <c r="K106" s="92"/>
      <c r="L106" s="93"/>
    </row>
    <row r="107" spans="1:12" x14ac:dyDescent="0.2">
      <c r="A107" s="13" t="str">
        <f t="shared" si="1"/>
        <v/>
      </c>
      <c r="B107" s="26"/>
      <c r="C107" s="26"/>
      <c r="D107" s="20"/>
      <c r="E107" s="20"/>
      <c r="F107" s="20"/>
      <c r="G107" s="74"/>
      <c r="H107" s="29"/>
      <c r="I107" s="108"/>
      <c r="J107" s="42"/>
      <c r="K107" s="92"/>
      <c r="L107" s="93"/>
    </row>
    <row r="108" spans="1:12" x14ac:dyDescent="0.2">
      <c r="A108" s="13" t="str">
        <f t="shared" si="1"/>
        <v/>
      </c>
      <c r="B108" s="26"/>
      <c r="C108" s="26"/>
      <c r="D108" s="20"/>
      <c r="E108" s="20"/>
      <c r="F108" s="20"/>
      <c r="G108" s="74"/>
      <c r="H108" s="29"/>
      <c r="I108" s="108"/>
      <c r="J108" s="42"/>
      <c r="K108" s="92"/>
      <c r="L108" s="93"/>
    </row>
    <row r="109" spans="1:12" x14ac:dyDescent="0.2">
      <c r="A109" s="13" t="str">
        <f t="shared" si="1"/>
        <v/>
      </c>
      <c r="B109" s="26"/>
      <c r="C109" s="26"/>
      <c r="D109" s="20"/>
      <c r="E109" s="20"/>
      <c r="F109" s="20"/>
      <c r="G109" s="74"/>
      <c r="H109" s="29"/>
      <c r="I109" s="108"/>
      <c r="J109" s="42"/>
      <c r="K109" s="92"/>
      <c r="L109" s="93"/>
    </row>
    <row r="110" spans="1:12" x14ac:dyDescent="0.2">
      <c r="A110" s="13" t="str">
        <f t="shared" si="1"/>
        <v/>
      </c>
      <c r="B110" s="26"/>
      <c r="C110" s="26"/>
      <c r="D110" s="20"/>
      <c r="E110" s="20"/>
      <c r="F110" s="20"/>
      <c r="G110" s="74"/>
      <c r="H110" s="29"/>
      <c r="I110" s="108"/>
      <c r="J110" s="42"/>
      <c r="K110" s="92"/>
      <c r="L110" s="93"/>
    </row>
    <row r="111" spans="1:12" x14ac:dyDescent="0.2">
      <c r="A111" s="13" t="str">
        <f t="shared" si="1"/>
        <v/>
      </c>
      <c r="B111" s="26"/>
      <c r="C111" s="26"/>
      <c r="D111" s="20"/>
      <c r="E111" s="20"/>
      <c r="F111" s="20"/>
      <c r="G111" s="74"/>
      <c r="H111" s="29"/>
      <c r="I111" s="108"/>
      <c r="J111" s="42"/>
      <c r="K111" s="92"/>
      <c r="L111" s="93"/>
    </row>
    <row r="112" spans="1:12" x14ac:dyDescent="0.2">
      <c r="A112" s="13" t="str">
        <f t="shared" si="1"/>
        <v/>
      </c>
      <c r="B112" s="26"/>
      <c r="C112" s="26"/>
      <c r="D112" s="20"/>
      <c r="E112" s="20"/>
      <c r="F112" s="20"/>
      <c r="G112" s="74"/>
      <c r="H112" s="29"/>
      <c r="I112" s="108"/>
      <c r="J112" s="42"/>
      <c r="K112" s="92"/>
      <c r="L112" s="93"/>
    </row>
    <row r="113" spans="1:12" x14ac:dyDescent="0.2">
      <c r="A113" s="13" t="str">
        <f t="shared" si="1"/>
        <v/>
      </c>
      <c r="B113" s="26"/>
      <c r="C113" s="26"/>
      <c r="D113" s="20"/>
      <c r="E113" s="20"/>
      <c r="F113" s="20"/>
      <c r="G113" s="74"/>
      <c r="H113" s="29"/>
      <c r="I113" s="108"/>
      <c r="J113" s="42"/>
      <c r="K113" s="92"/>
      <c r="L113" s="93"/>
    </row>
    <row r="114" spans="1:12" x14ac:dyDescent="0.2">
      <c r="A114" s="13" t="str">
        <f t="shared" si="1"/>
        <v/>
      </c>
      <c r="B114" s="26"/>
      <c r="C114" s="26"/>
      <c r="D114" s="20"/>
      <c r="E114" s="20"/>
      <c r="F114" s="20"/>
      <c r="G114" s="74"/>
      <c r="H114" s="29"/>
      <c r="I114" s="108"/>
      <c r="J114" s="42"/>
      <c r="K114" s="92"/>
      <c r="L114" s="93"/>
    </row>
    <row r="115" spans="1:12" x14ac:dyDescent="0.2">
      <c r="A115" s="13" t="str">
        <f t="shared" si="1"/>
        <v/>
      </c>
      <c r="B115" s="26"/>
      <c r="C115" s="26"/>
      <c r="D115" s="20"/>
      <c r="E115" s="20"/>
      <c r="F115" s="20"/>
      <c r="G115" s="74"/>
      <c r="H115" s="29"/>
      <c r="I115" s="108"/>
      <c r="J115" s="42"/>
      <c r="K115" s="92"/>
      <c r="L115" s="93"/>
    </row>
    <row r="116" spans="1:12" x14ac:dyDescent="0.2">
      <c r="A116" s="13" t="str">
        <f t="shared" si="1"/>
        <v/>
      </c>
      <c r="B116" s="26"/>
      <c r="C116" s="26"/>
      <c r="D116" s="20"/>
      <c r="E116" s="20"/>
      <c r="F116" s="20"/>
      <c r="G116" s="74"/>
      <c r="H116" s="29"/>
      <c r="I116" s="108"/>
      <c r="J116" s="42"/>
      <c r="K116" s="92"/>
      <c r="L116" s="93"/>
    </row>
    <row r="117" spans="1:12" x14ac:dyDescent="0.2">
      <c r="A117" s="13" t="str">
        <f t="shared" si="1"/>
        <v/>
      </c>
      <c r="B117" s="26"/>
      <c r="C117" s="26"/>
      <c r="D117" s="20"/>
      <c r="E117" s="20"/>
      <c r="F117" s="20"/>
      <c r="G117" s="74"/>
      <c r="H117" s="29"/>
      <c r="I117" s="108"/>
      <c r="J117" s="42"/>
      <c r="K117" s="92"/>
      <c r="L117" s="93"/>
    </row>
    <row r="118" spans="1:12" x14ac:dyDescent="0.2">
      <c r="A118" s="13" t="str">
        <f t="shared" si="1"/>
        <v/>
      </c>
      <c r="B118" s="26"/>
      <c r="C118" s="26"/>
      <c r="D118" s="20"/>
      <c r="E118" s="20"/>
      <c r="F118" s="20"/>
      <c r="G118" s="74"/>
      <c r="H118" s="29"/>
      <c r="I118" s="108"/>
      <c r="J118" s="42"/>
      <c r="K118" s="92"/>
      <c r="L118" s="93"/>
    </row>
    <row r="119" spans="1:12" x14ac:dyDescent="0.2">
      <c r="A119" s="13" t="str">
        <f t="shared" si="1"/>
        <v/>
      </c>
      <c r="B119" s="26"/>
      <c r="C119" s="26"/>
      <c r="D119" s="20"/>
      <c r="E119" s="20"/>
      <c r="F119" s="20"/>
      <c r="G119" s="74"/>
      <c r="H119" s="29"/>
      <c r="I119" s="108"/>
      <c r="J119" s="42"/>
      <c r="K119" s="92"/>
      <c r="L119" s="93"/>
    </row>
    <row r="120" spans="1:12" x14ac:dyDescent="0.2">
      <c r="A120" s="13" t="str">
        <f t="shared" si="1"/>
        <v/>
      </c>
      <c r="B120" s="26"/>
      <c r="C120" s="26"/>
      <c r="D120" s="20"/>
      <c r="E120" s="20"/>
      <c r="F120" s="20"/>
      <c r="G120" s="74"/>
      <c r="H120" s="29"/>
      <c r="I120" s="108"/>
      <c r="J120" s="42"/>
      <c r="K120" s="92"/>
      <c r="L120" s="93"/>
    </row>
    <row r="121" spans="1:12" x14ac:dyDescent="0.2">
      <c r="A121" s="13" t="str">
        <f t="shared" si="1"/>
        <v/>
      </c>
      <c r="B121" s="26"/>
      <c r="C121" s="26"/>
      <c r="D121" s="20"/>
      <c r="E121" s="20"/>
      <c r="F121" s="20"/>
      <c r="G121" s="74"/>
      <c r="H121" s="29"/>
      <c r="I121" s="108"/>
      <c r="J121" s="42"/>
      <c r="K121" s="92"/>
      <c r="L121" s="93"/>
    </row>
    <row r="122" spans="1:12" x14ac:dyDescent="0.2">
      <c r="A122" s="13" t="str">
        <f t="shared" si="1"/>
        <v/>
      </c>
      <c r="B122" s="26"/>
      <c r="C122" s="26"/>
      <c r="D122" s="20"/>
      <c r="E122" s="20"/>
      <c r="F122" s="20"/>
      <c r="G122" s="74"/>
      <c r="H122" s="29"/>
      <c r="I122" s="108"/>
      <c r="J122" s="42"/>
      <c r="K122" s="92"/>
      <c r="L122" s="93"/>
    </row>
    <row r="123" spans="1:12" x14ac:dyDescent="0.2">
      <c r="A123" s="13" t="str">
        <f t="shared" si="1"/>
        <v/>
      </c>
      <c r="B123" s="26"/>
      <c r="C123" s="26"/>
      <c r="D123" s="20"/>
      <c r="E123" s="20"/>
      <c r="F123" s="20"/>
      <c r="G123" s="74"/>
      <c r="H123" s="29"/>
      <c r="I123" s="108"/>
      <c r="J123" s="42"/>
      <c r="K123" s="92"/>
      <c r="L123" s="93"/>
    </row>
    <row r="124" spans="1:12" x14ac:dyDescent="0.2">
      <c r="A124" s="13" t="str">
        <f t="shared" si="1"/>
        <v/>
      </c>
      <c r="B124" s="26"/>
      <c r="C124" s="26"/>
      <c r="D124" s="20"/>
      <c r="E124" s="20"/>
      <c r="F124" s="20"/>
      <c r="G124" s="74"/>
      <c r="H124" s="29"/>
      <c r="I124" s="108"/>
      <c r="J124" s="42"/>
      <c r="K124" s="92"/>
      <c r="L124" s="93"/>
    </row>
    <row r="125" spans="1:12" x14ac:dyDescent="0.2">
      <c r="A125" s="13" t="str">
        <f t="shared" si="1"/>
        <v/>
      </c>
      <c r="B125" s="26"/>
      <c r="C125" s="26"/>
      <c r="D125" s="20"/>
      <c r="E125" s="20"/>
      <c r="F125" s="20"/>
      <c r="G125" s="74"/>
      <c r="H125" s="29"/>
      <c r="I125" s="108"/>
      <c r="J125" s="42"/>
      <c r="K125" s="92"/>
      <c r="L125" s="93"/>
    </row>
    <row r="126" spans="1:12" x14ac:dyDescent="0.2">
      <c r="A126" s="13" t="str">
        <f t="shared" si="1"/>
        <v/>
      </c>
      <c r="B126" s="26"/>
      <c r="C126" s="26"/>
      <c r="D126" s="20"/>
      <c r="E126" s="20"/>
      <c r="F126" s="20"/>
      <c r="G126" s="74"/>
      <c r="H126" s="29"/>
      <c r="I126" s="108"/>
      <c r="J126" s="42"/>
      <c r="K126" s="92"/>
      <c r="L126" s="93"/>
    </row>
    <row r="127" spans="1:12" x14ac:dyDescent="0.2">
      <c r="A127" s="13" t="str">
        <f t="shared" si="1"/>
        <v/>
      </c>
      <c r="B127" s="26"/>
      <c r="C127" s="26"/>
      <c r="D127" s="20"/>
      <c r="E127" s="20"/>
      <c r="F127" s="20"/>
      <c r="G127" s="74"/>
      <c r="H127" s="29"/>
      <c r="I127" s="108"/>
      <c r="J127" s="42"/>
      <c r="K127" s="92"/>
      <c r="L127" s="93"/>
    </row>
    <row r="128" spans="1:12" x14ac:dyDescent="0.2">
      <c r="A128" s="13" t="str">
        <f t="shared" si="1"/>
        <v/>
      </c>
      <c r="B128" s="26"/>
      <c r="C128" s="26"/>
      <c r="D128" s="20"/>
      <c r="E128" s="20"/>
      <c r="F128" s="20"/>
      <c r="G128" s="74"/>
      <c r="H128" s="29"/>
      <c r="I128" s="108"/>
      <c r="J128" s="42"/>
      <c r="K128" s="92"/>
      <c r="L128" s="93"/>
    </row>
    <row r="129" spans="1:12" x14ac:dyDescent="0.2">
      <c r="A129" s="13" t="str">
        <f t="shared" si="1"/>
        <v/>
      </c>
      <c r="B129" s="26"/>
      <c r="C129" s="26"/>
      <c r="D129" s="20"/>
      <c r="E129" s="20"/>
      <c r="F129" s="20"/>
      <c r="G129" s="74"/>
      <c r="H129" s="29"/>
      <c r="I129" s="108"/>
      <c r="J129" s="42"/>
      <c r="K129" s="92"/>
      <c r="L129" s="93"/>
    </row>
    <row r="130" spans="1:12" x14ac:dyDescent="0.2">
      <c r="A130" s="13" t="str">
        <f t="shared" si="1"/>
        <v/>
      </c>
      <c r="B130" s="26"/>
      <c r="C130" s="26"/>
      <c r="D130" s="20"/>
      <c r="E130" s="20"/>
      <c r="F130" s="20"/>
      <c r="G130" s="74"/>
      <c r="H130" s="29"/>
      <c r="I130" s="108"/>
      <c r="J130" s="42"/>
      <c r="K130" s="92"/>
      <c r="L130" s="93"/>
    </row>
    <row r="131" spans="1:12" x14ac:dyDescent="0.2">
      <c r="A131" s="13" t="str">
        <f t="shared" si="1"/>
        <v/>
      </c>
      <c r="B131" s="26"/>
      <c r="C131" s="26"/>
      <c r="D131" s="20"/>
      <c r="E131" s="20"/>
      <c r="F131" s="20"/>
      <c r="G131" s="74"/>
      <c r="H131" s="29"/>
      <c r="I131" s="108"/>
      <c r="J131" s="42"/>
      <c r="K131" s="92"/>
      <c r="L131" s="93"/>
    </row>
    <row r="132" spans="1:12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74"/>
      <c r="H132" s="29"/>
      <c r="I132" s="108"/>
      <c r="J132" s="42"/>
      <c r="K132" s="92"/>
      <c r="L132" s="93"/>
    </row>
    <row r="133" spans="1:12" x14ac:dyDescent="0.2">
      <c r="A133" s="13" t="str">
        <f t="shared" si="2"/>
        <v/>
      </c>
      <c r="B133" s="26"/>
      <c r="C133" s="26"/>
      <c r="D133" s="20"/>
      <c r="E133" s="20"/>
      <c r="F133" s="20"/>
      <c r="G133" s="74"/>
      <c r="H133" s="29"/>
      <c r="I133" s="108"/>
      <c r="J133" s="42"/>
      <c r="K133" s="92"/>
      <c r="L133" s="93"/>
    </row>
    <row r="134" spans="1:12" x14ac:dyDescent="0.2">
      <c r="A134" s="13" t="str">
        <f t="shared" si="2"/>
        <v/>
      </c>
      <c r="B134" s="26"/>
      <c r="C134" s="26"/>
      <c r="D134" s="20"/>
      <c r="E134" s="20"/>
      <c r="F134" s="20"/>
      <c r="G134" s="74"/>
      <c r="H134" s="29"/>
      <c r="I134" s="108"/>
      <c r="J134" s="42"/>
      <c r="K134" s="92"/>
      <c r="L134" s="93"/>
    </row>
    <row r="135" spans="1:12" x14ac:dyDescent="0.2">
      <c r="A135" s="13" t="str">
        <f t="shared" si="2"/>
        <v/>
      </c>
      <c r="B135" s="26"/>
      <c r="C135" s="26"/>
      <c r="D135" s="20"/>
      <c r="E135" s="20"/>
      <c r="F135" s="20"/>
      <c r="G135" s="74"/>
      <c r="H135" s="29"/>
      <c r="I135" s="108"/>
      <c r="J135" s="42"/>
      <c r="K135" s="92"/>
      <c r="L135" s="93"/>
    </row>
    <row r="136" spans="1:12" x14ac:dyDescent="0.2">
      <c r="A136" s="13" t="str">
        <f t="shared" si="2"/>
        <v/>
      </c>
      <c r="B136" s="26"/>
      <c r="C136" s="26"/>
      <c r="D136" s="20"/>
      <c r="E136" s="20"/>
      <c r="F136" s="20"/>
      <c r="G136" s="74"/>
      <c r="H136" s="29"/>
      <c r="I136" s="108"/>
      <c r="J136" s="42"/>
      <c r="K136" s="92"/>
      <c r="L136" s="93"/>
    </row>
    <row r="137" spans="1:12" x14ac:dyDescent="0.2">
      <c r="A137" s="13" t="str">
        <f t="shared" si="2"/>
        <v/>
      </c>
      <c r="B137" s="26"/>
      <c r="C137" s="26"/>
      <c r="D137" s="20"/>
      <c r="E137" s="20"/>
      <c r="F137" s="20"/>
      <c r="G137" s="74"/>
      <c r="H137" s="29"/>
      <c r="I137" s="108"/>
      <c r="J137" s="42"/>
      <c r="K137" s="92"/>
      <c r="L137" s="93"/>
    </row>
    <row r="138" spans="1:12" x14ac:dyDescent="0.2">
      <c r="A138" s="13" t="str">
        <f t="shared" si="2"/>
        <v/>
      </c>
      <c r="B138" s="26"/>
      <c r="C138" s="26"/>
      <c r="D138" s="20"/>
      <c r="E138" s="20"/>
      <c r="F138" s="20"/>
      <c r="G138" s="74"/>
      <c r="H138" s="29"/>
      <c r="I138" s="108"/>
      <c r="J138" s="42"/>
      <c r="K138" s="92"/>
      <c r="L138" s="93"/>
    </row>
    <row r="139" spans="1:12" x14ac:dyDescent="0.2">
      <c r="A139" s="13" t="str">
        <f t="shared" si="2"/>
        <v/>
      </c>
      <c r="B139" s="26"/>
      <c r="C139" s="26"/>
      <c r="D139" s="20"/>
      <c r="E139" s="20"/>
      <c r="F139" s="20"/>
      <c r="G139" s="74"/>
      <c r="H139" s="29"/>
      <c r="I139" s="108"/>
      <c r="J139" s="42"/>
      <c r="K139" s="92"/>
      <c r="L139" s="93"/>
    </row>
    <row r="140" spans="1:12" x14ac:dyDescent="0.2">
      <c r="A140" s="13" t="str">
        <f t="shared" si="2"/>
        <v/>
      </c>
      <c r="B140" s="26"/>
      <c r="C140" s="26"/>
      <c r="D140" s="20"/>
      <c r="E140" s="20"/>
      <c r="F140" s="20"/>
      <c r="G140" s="74"/>
      <c r="H140" s="29"/>
      <c r="I140" s="108"/>
      <c r="J140" s="42"/>
      <c r="K140" s="92"/>
      <c r="L140" s="93"/>
    </row>
    <row r="141" spans="1:12" x14ac:dyDescent="0.2">
      <c r="A141" s="13" t="str">
        <f t="shared" si="2"/>
        <v/>
      </c>
      <c r="B141" s="26"/>
      <c r="C141" s="26"/>
      <c r="D141" s="20"/>
      <c r="E141" s="20"/>
      <c r="F141" s="20"/>
      <c r="G141" s="74"/>
      <c r="H141" s="29"/>
      <c r="I141" s="108"/>
      <c r="J141" s="42"/>
      <c r="K141" s="92"/>
      <c r="L141" s="93"/>
    </row>
    <row r="142" spans="1:12" x14ac:dyDescent="0.2">
      <c r="A142" s="13" t="str">
        <f t="shared" si="2"/>
        <v/>
      </c>
      <c r="B142" s="26"/>
      <c r="C142" s="26"/>
      <c r="D142" s="20"/>
      <c r="E142" s="20"/>
      <c r="F142" s="20"/>
      <c r="G142" s="74"/>
      <c r="H142" s="29"/>
      <c r="I142" s="108"/>
      <c r="J142" s="42"/>
      <c r="K142" s="92"/>
      <c r="L142" s="93"/>
    </row>
    <row r="143" spans="1:12" x14ac:dyDescent="0.2">
      <c r="A143" s="13" t="str">
        <f t="shared" si="2"/>
        <v/>
      </c>
      <c r="B143" s="26"/>
      <c r="C143" s="26"/>
      <c r="D143" s="20"/>
      <c r="E143" s="20"/>
      <c r="F143" s="20"/>
      <c r="G143" s="74"/>
      <c r="H143" s="29"/>
      <c r="I143" s="108"/>
      <c r="J143" s="42"/>
      <c r="K143" s="92"/>
      <c r="L143" s="93"/>
    </row>
    <row r="144" spans="1:12" x14ac:dyDescent="0.2">
      <c r="A144" s="13" t="str">
        <f t="shared" si="2"/>
        <v/>
      </c>
      <c r="B144" s="26"/>
      <c r="C144" s="26"/>
      <c r="D144" s="20"/>
      <c r="E144" s="20"/>
      <c r="F144" s="20"/>
      <c r="G144" s="74"/>
      <c r="H144" s="29"/>
      <c r="I144" s="108"/>
      <c r="J144" s="42"/>
      <c r="K144" s="92"/>
      <c r="L144" s="93"/>
    </row>
    <row r="145" spans="1:12" x14ac:dyDescent="0.2">
      <c r="A145" s="13" t="str">
        <f t="shared" si="2"/>
        <v/>
      </c>
      <c r="B145" s="26"/>
      <c r="C145" s="26"/>
      <c r="D145" s="20"/>
      <c r="E145" s="20"/>
      <c r="F145" s="20"/>
      <c r="G145" s="74"/>
      <c r="H145" s="29"/>
      <c r="I145" s="108"/>
      <c r="J145" s="42"/>
      <c r="K145" s="92"/>
      <c r="L145" s="93"/>
    </row>
    <row r="146" spans="1:12" x14ac:dyDescent="0.2">
      <c r="A146" s="13" t="str">
        <f t="shared" si="2"/>
        <v/>
      </c>
      <c r="B146" s="26"/>
      <c r="C146" s="26"/>
      <c r="D146" s="20"/>
      <c r="E146" s="20"/>
      <c r="F146" s="20"/>
      <c r="G146" s="74"/>
      <c r="H146" s="29"/>
      <c r="I146" s="108"/>
      <c r="J146" s="42"/>
      <c r="K146" s="92"/>
      <c r="L146" s="93"/>
    </row>
    <row r="147" spans="1:12" x14ac:dyDescent="0.2">
      <c r="A147" s="13" t="str">
        <f t="shared" si="2"/>
        <v/>
      </c>
      <c r="B147" s="26"/>
      <c r="C147" s="26"/>
      <c r="D147" s="20"/>
      <c r="E147" s="20"/>
      <c r="F147" s="20"/>
      <c r="G147" s="74"/>
      <c r="H147" s="29"/>
      <c r="I147" s="108"/>
      <c r="J147" s="42"/>
      <c r="K147" s="92"/>
      <c r="L147" s="93"/>
    </row>
    <row r="148" spans="1:12" x14ac:dyDescent="0.2">
      <c r="A148" s="13" t="str">
        <f t="shared" si="2"/>
        <v/>
      </c>
      <c r="B148" s="26"/>
      <c r="C148" s="26"/>
      <c r="D148" s="20"/>
      <c r="E148" s="20"/>
      <c r="F148" s="20"/>
      <c r="G148" s="74"/>
      <c r="H148" s="29"/>
      <c r="I148" s="108"/>
      <c r="J148" s="42"/>
      <c r="K148" s="92"/>
      <c r="L148" s="93"/>
    </row>
    <row r="149" spans="1:12" x14ac:dyDescent="0.2">
      <c r="A149" s="13" t="str">
        <f t="shared" si="2"/>
        <v/>
      </c>
      <c r="B149" s="26"/>
      <c r="C149" s="26"/>
      <c r="D149" s="20"/>
      <c r="E149" s="20"/>
      <c r="F149" s="20"/>
      <c r="G149" s="74"/>
      <c r="H149" s="29"/>
      <c r="I149" s="108"/>
      <c r="J149" s="42"/>
      <c r="K149" s="92"/>
      <c r="L149" s="93"/>
    </row>
    <row r="150" spans="1:12" x14ac:dyDescent="0.2">
      <c r="A150" s="13" t="str">
        <f t="shared" si="2"/>
        <v/>
      </c>
      <c r="B150" s="26"/>
      <c r="C150" s="26"/>
      <c r="D150" s="20"/>
      <c r="E150" s="20"/>
      <c r="F150" s="20"/>
      <c r="G150" s="74"/>
      <c r="H150" s="29"/>
      <c r="I150" s="108"/>
      <c r="J150" s="42"/>
      <c r="K150" s="92"/>
      <c r="L150" s="93"/>
    </row>
    <row r="151" spans="1:12" x14ac:dyDescent="0.2">
      <c r="A151" s="13" t="str">
        <f t="shared" si="2"/>
        <v/>
      </c>
      <c r="B151" s="26"/>
      <c r="C151" s="26"/>
      <c r="D151" s="20"/>
      <c r="E151" s="20"/>
      <c r="F151" s="20"/>
      <c r="G151" s="74"/>
      <c r="H151" s="29"/>
      <c r="I151" s="108"/>
      <c r="J151" s="42"/>
      <c r="K151" s="92"/>
      <c r="L151" s="93"/>
    </row>
    <row r="152" spans="1:12" x14ac:dyDescent="0.2">
      <c r="A152" s="13" t="str">
        <f t="shared" si="2"/>
        <v/>
      </c>
      <c r="B152" s="26"/>
      <c r="C152" s="26"/>
      <c r="D152" s="20"/>
      <c r="E152" s="20"/>
      <c r="F152" s="20"/>
      <c r="G152" s="74"/>
      <c r="H152" s="29"/>
      <c r="I152" s="108"/>
      <c r="J152" s="42"/>
      <c r="K152" s="92"/>
      <c r="L152" s="93"/>
    </row>
    <row r="153" spans="1:12" x14ac:dyDescent="0.2">
      <c r="A153" s="13" t="str">
        <f t="shared" si="2"/>
        <v/>
      </c>
      <c r="B153" s="26"/>
      <c r="C153" s="26"/>
      <c r="D153" s="20"/>
      <c r="E153" s="20"/>
      <c r="F153" s="20"/>
      <c r="G153" s="74"/>
      <c r="H153" s="29"/>
      <c r="I153" s="108"/>
      <c r="J153" s="42"/>
      <c r="K153" s="92"/>
      <c r="L153" s="93"/>
    </row>
    <row r="154" spans="1:12" x14ac:dyDescent="0.2">
      <c r="A154" s="13" t="str">
        <f t="shared" si="2"/>
        <v/>
      </c>
      <c r="B154" s="26"/>
      <c r="C154" s="26"/>
      <c r="D154" s="20"/>
      <c r="E154" s="20"/>
      <c r="F154" s="20"/>
      <c r="G154" s="74"/>
      <c r="H154" s="29"/>
      <c r="I154" s="108"/>
      <c r="J154" s="42"/>
      <c r="K154" s="92"/>
      <c r="L154" s="93"/>
    </row>
    <row r="155" spans="1:12" x14ac:dyDescent="0.2">
      <c r="A155" s="13" t="str">
        <f t="shared" si="2"/>
        <v/>
      </c>
      <c r="B155" s="26"/>
      <c r="C155" s="26"/>
      <c r="D155" s="20"/>
      <c r="E155" s="20"/>
      <c r="F155" s="20"/>
      <c r="G155" s="74"/>
      <c r="H155" s="29"/>
      <c r="I155" s="108"/>
      <c r="J155" s="42"/>
      <c r="K155" s="92"/>
      <c r="L155" s="93"/>
    </row>
    <row r="156" spans="1:12" x14ac:dyDescent="0.2">
      <c r="A156" s="13" t="str">
        <f t="shared" si="2"/>
        <v/>
      </c>
      <c r="B156" s="26"/>
      <c r="C156" s="26"/>
      <c r="D156" s="20"/>
      <c r="E156" s="20"/>
      <c r="F156" s="20"/>
      <c r="G156" s="74"/>
      <c r="H156" s="29"/>
      <c r="I156" s="108"/>
      <c r="J156" s="42"/>
      <c r="K156" s="92"/>
      <c r="L156" s="93"/>
    </row>
    <row r="157" spans="1:12" x14ac:dyDescent="0.2">
      <c r="A157" s="13" t="str">
        <f t="shared" si="2"/>
        <v/>
      </c>
      <c r="B157" s="26"/>
      <c r="C157" s="26"/>
      <c r="D157" s="20"/>
      <c r="E157" s="20"/>
      <c r="F157" s="20"/>
      <c r="G157" s="74"/>
      <c r="H157" s="29"/>
      <c r="I157" s="108"/>
      <c r="J157" s="42"/>
      <c r="K157" s="92"/>
      <c r="L157" s="93"/>
    </row>
    <row r="158" spans="1:12" x14ac:dyDescent="0.2">
      <c r="A158" s="13" t="str">
        <f t="shared" si="2"/>
        <v/>
      </c>
      <c r="B158" s="26"/>
      <c r="C158" s="26"/>
      <c r="D158" s="20"/>
      <c r="E158" s="20"/>
      <c r="F158" s="20"/>
      <c r="G158" s="74"/>
      <c r="H158" s="29"/>
      <c r="I158" s="108"/>
      <c r="J158" s="42"/>
      <c r="K158" s="92"/>
      <c r="L158" s="93"/>
    </row>
    <row r="159" spans="1:12" x14ac:dyDescent="0.2">
      <c r="A159" s="13" t="str">
        <f t="shared" si="2"/>
        <v/>
      </c>
      <c r="B159" s="26"/>
      <c r="C159" s="26"/>
      <c r="D159" s="20"/>
      <c r="E159" s="20"/>
      <c r="F159" s="20"/>
      <c r="G159" s="74"/>
      <c r="H159" s="29"/>
      <c r="I159" s="108"/>
      <c r="J159" s="42"/>
      <c r="K159" s="92"/>
      <c r="L159" s="93"/>
    </row>
    <row r="160" spans="1:12" x14ac:dyDescent="0.2">
      <c r="A160" s="13" t="str">
        <f t="shared" si="2"/>
        <v/>
      </c>
      <c r="B160" s="26"/>
      <c r="C160" s="26"/>
      <c r="D160" s="20"/>
      <c r="E160" s="20"/>
      <c r="F160" s="20"/>
      <c r="G160" s="74"/>
      <c r="H160" s="29"/>
      <c r="I160" s="108"/>
      <c r="J160" s="42"/>
      <c r="K160" s="92"/>
      <c r="L160" s="93"/>
    </row>
    <row r="161" spans="1:12" x14ac:dyDescent="0.2">
      <c r="A161" s="13" t="str">
        <f t="shared" si="2"/>
        <v/>
      </c>
      <c r="B161" s="26"/>
      <c r="C161" s="26"/>
      <c r="D161" s="20"/>
      <c r="E161" s="20"/>
      <c r="F161" s="20"/>
      <c r="G161" s="74"/>
      <c r="H161" s="29"/>
      <c r="I161" s="108"/>
      <c r="J161" s="42"/>
      <c r="K161" s="92"/>
      <c r="L161" s="93"/>
    </row>
    <row r="162" spans="1:12" x14ac:dyDescent="0.2">
      <c r="A162" s="13" t="str">
        <f t="shared" si="2"/>
        <v/>
      </c>
      <c r="B162" s="26"/>
      <c r="C162" s="26"/>
      <c r="D162" s="20"/>
      <c r="E162" s="20"/>
      <c r="F162" s="20"/>
      <c r="G162" s="74"/>
      <c r="H162" s="29"/>
      <c r="I162" s="108"/>
      <c r="J162" s="42"/>
      <c r="K162" s="92"/>
      <c r="L162" s="93"/>
    </row>
    <row r="163" spans="1:12" x14ac:dyDescent="0.2">
      <c r="A163" s="13" t="str">
        <f t="shared" si="2"/>
        <v/>
      </c>
      <c r="B163" s="26"/>
      <c r="C163" s="26"/>
      <c r="D163" s="20"/>
      <c r="E163" s="20"/>
      <c r="F163" s="20"/>
      <c r="G163" s="74"/>
      <c r="H163" s="29"/>
      <c r="I163" s="108"/>
      <c r="J163" s="42"/>
      <c r="K163" s="92"/>
      <c r="L163" s="93"/>
    </row>
    <row r="164" spans="1:12" x14ac:dyDescent="0.2">
      <c r="A164" s="13" t="str">
        <f t="shared" si="2"/>
        <v/>
      </c>
      <c r="B164" s="26"/>
      <c r="C164" s="26"/>
      <c r="D164" s="20"/>
      <c r="E164" s="20"/>
      <c r="F164" s="20"/>
      <c r="G164" s="74"/>
      <c r="H164" s="29"/>
      <c r="I164" s="108"/>
      <c r="J164" s="42"/>
      <c r="K164" s="92"/>
      <c r="L164" s="93"/>
    </row>
    <row r="165" spans="1:12" x14ac:dyDescent="0.2">
      <c r="A165" s="13" t="str">
        <f t="shared" si="2"/>
        <v/>
      </c>
      <c r="B165" s="26"/>
      <c r="C165" s="26"/>
      <c r="D165" s="20"/>
      <c r="E165" s="20"/>
      <c r="F165" s="20"/>
      <c r="G165" s="74"/>
      <c r="H165" s="29"/>
      <c r="I165" s="108"/>
      <c r="J165" s="42"/>
      <c r="K165" s="92"/>
      <c r="L165" s="93"/>
    </row>
    <row r="166" spans="1:12" x14ac:dyDescent="0.2">
      <c r="A166" s="13" t="str">
        <f t="shared" si="2"/>
        <v/>
      </c>
      <c r="B166" s="26"/>
      <c r="C166" s="26"/>
      <c r="D166" s="20"/>
      <c r="E166" s="20"/>
      <c r="F166" s="20"/>
      <c r="G166" s="74"/>
      <c r="H166" s="29"/>
      <c r="I166" s="108"/>
      <c r="J166" s="42"/>
      <c r="K166" s="92"/>
      <c r="L166" s="93"/>
    </row>
    <row r="167" spans="1:12" x14ac:dyDescent="0.2">
      <c r="A167" s="13" t="str">
        <f t="shared" si="2"/>
        <v/>
      </c>
      <c r="B167" s="26"/>
      <c r="C167" s="26"/>
      <c r="D167" s="20"/>
      <c r="E167" s="20"/>
      <c r="F167" s="20"/>
      <c r="G167" s="74"/>
      <c r="H167" s="29"/>
      <c r="I167" s="108"/>
      <c r="J167" s="42"/>
      <c r="K167" s="92"/>
      <c r="L167" s="93"/>
    </row>
    <row r="168" spans="1:12" x14ac:dyDescent="0.2">
      <c r="A168" s="13" t="str">
        <f t="shared" si="2"/>
        <v/>
      </c>
      <c r="B168" s="26"/>
      <c r="C168" s="26"/>
      <c r="D168" s="20"/>
      <c r="E168" s="20"/>
      <c r="F168" s="20"/>
      <c r="G168" s="74"/>
      <c r="H168" s="29"/>
      <c r="I168" s="108"/>
      <c r="J168" s="42"/>
      <c r="K168" s="92"/>
      <c r="L168" s="93"/>
    </row>
    <row r="169" spans="1:12" x14ac:dyDescent="0.2">
      <c r="A169" s="13" t="str">
        <f t="shared" si="2"/>
        <v/>
      </c>
      <c r="B169" s="26"/>
      <c r="C169" s="26"/>
      <c r="D169" s="20"/>
      <c r="E169" s="20"/>
      <c r="F169" s="20"/>
      <c r="G169" s="74"/>
      <c r="H169" s="29"/>
      <c r="I169" s="108"/>
      <c r="J169" s="42"/>
      <c r="K169" s="92"/>
      <c r="L169" s="93"/>
    </row>
    <row r="170" spans="1:12" x14ac:dyDescent="0.2">
      <c r="A170" s="13" t="str">
        <f t="shared" si="2"/>
        <v/>
      </c>
      <c r="B170" s="26"/>
      <c r="C170" s="26"/>
      <c r="D170" s="20"/>
      <c r="E170" s="20"/>
      <c r="F170" s="20"/>
      <c r="G170" s="74"/>
      <c r="H170" s="29"/>
      <c r="I170" s="108"/>
      <c r="J170" s="42"/>
      <c r="K170" s="92"/>
      <c r="L170" s="93"/>
    </row>
    <row r="171" spans="1:12" x14ac:dyDescent="0.2">
      <c r="A171" s="13" t="str">
        <f t="shared" si="2"/>
        <v/>
      </c>
      <c r="B171" s="26"/>
      <c r="C171" s="26"/>
      <c r="D171" s="20"/>
      <c r="E171" s="20"/>
      <c r="F171" s="20"/>
      <c r="G171" s="74"/>
      <c r="H171" s="29"/>
      <c r="I171" s="108"/>
      <c r="J171" s="42"/>
      <c r="K171" s="92"/>
      <c r="L171" s="93"/>
    </row>
    <row r="172" spans="1:12" x14ac:dyDescent="0.2">
      <c r="A172" s="13" t="str">
        <f t="shared" si="2"/>
        <v/>
      </c>
      <c r="B172" s="26"/>
      <c r="C172" s="26"/>
      <c r="D172" s="20"/>
      <c r="E172" s="20"/>
      <c r="F172" s="20"/>
      <c r="G172" s="74"/>
      <c r="H172" s="29"/>
      <c r="I172" s="108"/>
      <c r="J172" s="42"/>
      <c r="K172" s="92"/>
      <c r="L172" s="93"/>
    </row>
    <row r="173" spans="1:12" x14ac:dyDescent="0.2">
      <c r="A173" s="13" t="str">
        <f t="shared" si="2"/>
        <v/>
      </c>
      <c r="B173" s="26"/>
      <c r="C173" s="26"/>
      <c r="D173" s="20"/>
      <c r="E173" s="20"/>
      <c r="F173" s="20"/>
      <c r="G173" s="74"/>
      <c r="H173" s="29"/>
      <c r="I173" s="108"/>
      <c r="J173" s="42"/>
      <c r="K173" s="92"/>
      <c r="L173" s="93"/>
    </row>
    <row r="174" spans="1:12" x14ac:dyDescent="0.2">
      <c r="A174" s="13" t="str">
        <f t="shared" si="2"/>
        <v/>
      </c>
      <c r="B174" s="26"/>
      <c r="C174" s="26"/>
      <c r="D174" s="20"/>
      <c r="E174" s="20"/>
      <c r="F174" s="20"/>
      <c r="G174" s="74"/>
      <c r="H174" s="29"/>
      <c r="I174" s="108"/>
      <c r="J174" s="42"/>
      <c r="K174" s="92"/>
      <c r="L174" s="93"/>
    </row>
    <row r="175" spans="1:12" x14ac:dyDescent="0.2">
      <c r="A175" s="13" t="str">
        <f t="shared" si="2"/>
        <v/>
      </c>
      <c r="B175" s="26"/>
      <c r="C175" s="26"/>
      <c r="D175" s="20"/>
      <c r="E175" s="20"/>
      <c r="F175" s="20"/>
      <c r="G175" s="74"/>
      <c r="H175" s="29"/>
      <c r="I175" s="108"/>
      <c r="J175" s="42"/>
      <c r="K175" s="92"/>
      <c r="L175" s="93"/>
    </row>
    <row r="176" spans="1:12" x14ac:dyDescent="0.2">
      <c r="A176" s="13" t="str">
        <f t="shared" si="2"/>
        <v/>
      </c>
      <c r="B176" s="26"/>
      <c r="C176" s="26"/>
      <c r="D176" s="20"/>
      <c r="E176" s="20"/>
      <c r="F176" s="20"/>
      <c r="G176" s="74"/>
      <c r="H176" s="29"/>
      <c r="I176" s="108"/>
      <c r="J176" s="42"/>
      <c r="K176" s="92"/>
      <c r="L176" s="93"/>
    </row>
    <row r="177" spans="1:12" x14ac:dyDescent="0.2">
      <c r="A177" s="13" t="str">
        <f t="shared" si="2"/>
        <v/>
      </c>
      <c r="B177" s="26"/>
      <c r="C177" s="26"/>
      <c r="D177" s="20"/>
      <c r="E177" s="20"/>
      <c r="F177" s="20"/>
      <c r="G177" s="74"/>
      <c r="H177" s="29"/>
      <c r="I177" s="108"/>
      <c r="J177" s="42"/>
      <c r="K177" s="92"/>
      <c r="L177" s="93"/>
    </row>
    <row r="178" spans="1:12" x14ac:dyDescent="0.2">
      <c r="A178" s="13" t="str">
        <f t="shared" si="2"/>
        <v/>
      </c>
      <c r="B178" s="26"/>
      <c r="C178" s="26"/>
      <c r="D178" s="20"/>
      <c r="E178" s="20"/>
      <c r="F178" s="20"/>
      <c r="G178" s="74"/>
      <c r="H178" s="29"/>
      <c r="I178" s="108"/>
      <c r="J178" s="42"/>
      <c r="K178" s="92"/>
      <c r="L178" s="93"/>
    </row>
    <row r="179" spans="1:12" x14ac:dyDescent="0.2">
      <c r="A179" s="13" t="str">
        <f t="shared" si="2"/>
        <v/>
      </c>
      <c r="B179" s="26"/>
      <c r="C179" s="26"/>
      <c r="D179" s="20"/>
      <c r="E179" s="20"/>
      <c r="F179" s="20"/>
      <c r="G179" s="74"/>
      <c r="H179" s="29"/>
      <c r="I179" s="108"/>
      <c r="J179" s="42"/>
      <c r="K179" s="92"/>
      <c r="L179" s="93"/>
    </row>
    <row r="180" spans="1:12" x14ac:dyDescent="0.2">
      <c r="A180" s="13" t="str">
        <f t="shared" si="2"/>
        <v/>
      </c>
      <c r="B180" s="26"/>
      <c r="C180" s="26"/>
      <c r="D180" s="20"/>
      <c r="E180" s="20"/>
      <c r="F180" s="20"/>
      <c r="G180" s="74"/>
      <c r="H180" s="29"/>
      <c r="I180" s="108"/>
      <c r="J180" s="42"/>
      <c r="K180" s="92"/>
      <c r="L180" s="93"/>
    </row>
    <row r="181" spans="1:12" x14ac:dyDescent="0.2">
      <c r="A181" s="13" t="str">
        <f t="shared" si="2"/>
        <v/>
      </c>
      <c r="B181" s="26"/>
      <c r="C181" s="26"/>
      <c r="D181" s="20"/>
      <c r="E181" s="20"/>
      <c r="F181" s="20"/>
      <c r="G181" s="74"/>
      <c r="H181" s="29"/>
      <c r="I181" s="108"/>
      <c r="J181" s="42"/>
      <c r="K181" s="92"/>
      <c r="L181" s="93"/>
    </row>
    <row r="182" spans="1:12" x14ac:dyDescent="0.2">
      <c r="A182" s="13" t="str">
        <f t="shared" si="2"/>
        <v/>
      </c>
      <c r="B182" s="26"/>
      <c r="C182" s="26"/>
      <c r="D182" s="20"/>
      <c r="E182" s="20"/>
      <c r="F182" s="20"/>
      <c r="G182" s="74"/>
      <c r="H182" s="29"/>
      <c r="I182" s="108"/>
      <c r="J182" s="42"/>
      <c r="K182" s="92"/>
      <c r="L182" s="93"/>
    </row>
    <row r="183" spans="1:12" x14ac:dyDescent="0.2">
      <c r="A183" s="13" t="str">
        <f t="shared" si="2"/>
        <v/>
      </c>
      <c r="B183" s="26"/>
      <c r="C183" s="26"/>
      <c r="D183" s="20"/>
      <c r="E183" s="20"/>
      <c r="F183" s="20"/>
      <c r="G183" s="74"/>
      <c r="H183" s="29"/>
      <c r="I183" s="108"/>
      <c r="J183" s="42"/>
      <c r="K183" s="92"/>
      <c r="L183" s="93"/>
    </row>
    <row r="184" spans="1:12" x14ac:dyDescent="0.2">
      <c r="A184" s="13" t="str">
        <f t="shared" si="2"/>
        <v/>
      </c>
      <c r="B184" s="26"/>
      <c r="C184" s="26"/>
      <c r="D184" s="20"/>
      <c r="E184" s="20"/>
      <c r="F184" s="20"/>
      <c r="G184" s="74"/>
      <c r="H184" s="29"/>
      <c r="I184" s="108"/>
      <c r="J184" s="42"/>
      <c r="K184" s="92"/>
      <c r="L184" s="93"/>
    </row>
    <row r="185" spans="1:12" x14ac:dyDescent="0.2">
      <c r="A185" s="13" t="str">
        <f t="shared" si="2"/>
        <v/>
      </c>
      <c r="B185" s="26"/>
      <c r="C185" s="26"/>
      <c r="D185" s="20"/>
      <c r="E185" s="20"/>
      <c r="F185" s="20"/>
      <c r="G185" s="74"/>
      <c r="H185" s="29"/>
      <c r="I185" s="108"/>
      <c r="J185" s="42"/>
      <c r="K185" s="92"/>
      <c r="L185" s="93"/>
    </row>
    <row r="186" spans="1:12" x14ac:dyDescent="0.2">
      <c r="A186" s="13" t="str">
        <f t="shared" si="2"/>
        <v/>
      </c>
      <c r="B186" s="26"/>
      <c r="C186" s="26"/>
      <c r="D186" s="20"/>
      <c r="E186" s="20"/>
      <c r="F186" s="20"/>
      <c r="G186" s="74"/>
      <c r="H186" s="29"/>
      <c r="I186" s="108"/>
      <c r="J186" s="42"/>
      <c r="K186" s="92"/>
      <c r="L186" s="93"/>
    </row>
    <row r="187" spans="1:12" x14ac:dyDescent="0.2">
      <c r="A187" s="13" t="str">
        <f t="shared" si="2"/>
        <v/>
      </c>
      <c r="B187" s="26"/>
      <c r="C187" s="26"/>
      <c r="D187" s="20"/>
      <c r="E187" s="20"/>
      <c r="F187" s="20"/>
      <c r="G187" s="74"/>
      <c r="H187" s="29"/>
      <c r="I187" s="108"/>
      <c r="J187" s="42"/>
      <c r="K187" s="92"/>
      <c r="L187" s="93"/>
    </row>
    <row r="188" spans="1:12" x14ac:dyDescent="0.2">
      <c r="A188" s="13" t="str">
        <f t="shared" si="2"/>
        <v/>
      </c>
      <c r="B188" s="26"/>
      <c r="C188" s="26"/>
      <c r="D188" s="20"/>
      <c r="E188" s="20"/>
      <c r="F188" s="20"/>
      <c r="G188" s="74"/>
      <c r="H188" s="29"/>
      <c r="I188" s="108"/>
      <c r="J188" s="42"/>
      <c r="K188" s="92"/>
      <c r="L188" s="93"/>
    </row>
    <row r="189" spans="1:12" x14ac:dyDescent="0.2">
      <c r="A189" s="13" t="str">
        <f t="shared" si="2"/>
        <v/>
      </c>
      <c r="B189" s="26"/>
      <c r="C189" s="26"/>
      <c r="D189" s="20"/>
      <c r="E189" s="20"/>
      <c r="F189" s="20"/>
      <c r="G189" s="74"/>
      <c r="H189" s="29"/>
      <c r="I189" s="108"/>
      <c r="J189" s="42"/>
      <c r="K189" s="92"/>
      <c r="L189" s="93"/>
    </row>
    <row r="190" spans="1:12" x14ac:dyDescent="0.2">
      <c r="A190" s="13" t="str">
        <f t="shared" si="2"/>
        <v/>
      </c>
      <c r="B190" s="26"/>
      <c r="C190" s="26"/>
      <c r="D190" s="20"/>
      <c r="E190" s="20"/>
      <c r="F190" s="20"/>
      <c r="G190" s="74"/>
      <c r="H190" s="29"/>
      <c r="I190" s="108"/>
      <c r="J190" s="42"/>
      <c r="K190" s="92"/>
      <c r="L190" s="93"/>
    </row>
    <row r="191" spans="1:12" x14ac:dyDescent="0.2">
      <c r="A191" s="13" t="str">
        <f t="shared" si="2"/>
        <v/>
      </c>
      <c r="B191" s="26"/>
      <c r="C191" s="26"/>
      <c r="D191" s="20"/>
      <c r="E191" s="20"/>
      <c r="F191" s="20"/>
      <c r="G191" s="74"/>
      <c r="H191" s="29"/>
      <c r="I191" s="108"/>
      <c r="J191" s="42"/>
      <c r="K191" s="92"/>
      <c r="L191" s="93"/>
    </row>
    <row r="192" spans="1:12" x14ac:dyDescent="0.2">
      <c r="A192" s="13" t="str">
        <f t="shared" si="2"/>
        <v/>
      </c>
      <c r="B192" s="26"/>
      <c r="C192" s="26"/>
      <c r="D192" s="20"/>
      <c r="E192" s="20"/>
      <c r="F192" s="20"/>
      <c r="G192" s="74"/>
      <c r="H192" s="29"/>
      <c r="I192" s="108"/>
      <c r="J192" s="42"/>
      <c r="K192" s="92"/>
      <c r="L192" s="93"/>
    </row>
    <row r="193" spans="1:12" x14ac:dyDescent="0.2">
      <c r="A193" s="13" t="str">
        <f t="shared" si="2"/>
        <v/>
      </c>
      <c r="B193" s="26"/>
      <c r="C193" s="26"/>
      <c r="D193" s="20"/>
      <c r="E193" s="20"/>
      <c r="F193" s="20"/>
      <c r="G193" s="74"/>
      <c r="H193" s="29"/>
      <c r="I193" s="108"/>
      <c r="J193" s="42"/>
      <c r="K193" s="92"/>
      <c r="L193" s="93"/>
    </row>
    <row r="194" spans="1:12" x14ac:dyDescent="0.2">
      <c r="A194" s="13" t="str">
        <f t="shared" si="2"/>
        <v/>
      </c>
      <c r="B194" s="26"/>
      <c r="C194" s="26"/>
      <c r="D194" s="20"/>
      <c r="E194" s="20"/>
      <c r="F194" s="20"/>
      <c r="G194" s="74"/>
      <c r="H194" s="29"/>
      <c r="I194" s="108"/>
      <c r="J194" s="42"/>
      <c r="K194" s="92"/>
      <c r="L194" s="93"/>
    </row>
    <row r="195" spans="1:12" x14ac:dyDescent="0.2">
      <c r="A195" s="13" t="str">
        <f t="shared" si="2"/>
        <v/>
      </c>
      <c r="B195" s="26"/>
      <c r="C195" s="26"/>
      <c r="D195" s="20"/>
      <c r="E195" s="20"/>
      <c r="F195" s="20"/>
      <c r="G195" s="74"/>
      <c r="H195" s="29"/>
      <c r="I195" s="108"/>
      <c r="J195" s="42"/>
      <c r="K195" s="92"/>
      <c r="L195" s="93"/>
    </row>
    <row r="196" spans="1:12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74"/>
      <c r="H196" s="29"/>
      <c r="I196" s="108"/>
      <c r="J196" s="42"/>
      <c r="K196" s="92"/>
      <c r="L196" s="93"/>
    </row>
    <row r="197" spans="1:12" x14ac:dyDescent="0.2">
      <c r="A197" s="13" t="str">
        <f t="shared" si="3"/>
        <v/>
      </c>
      <c r="B197" s="26"/>
      <c r="C197" s="26"/>
      <c r="D197" s="20"/>
      <c r="E197" s="20"/>
      <c r="F197" s="20"/>
      <c r="G197" s="74"/>
      <c r="H197" s="29"/>
      <c r="I197" s="108"/>
      <c r="J197" s="42"/>
      <c r="K197" s="92"/>
      <c r="L197" s="93"/>
    </row>
    <row r="198" spans="1:12" x14ac:dyDescent="0.2">
      <c r="A198" s="13" t="str">
        <f t="shared" si="3"/>
        <v/>
      </c>
      <c r="B198" s="26"/>
      <c r="C198" s="26"/>
      <c r="D198" s="20"/>
      <c r="E198" s="20"/>
      <c r="F198" s="20"/>
      <c r="G198" s="74"/>
      <c r="H198" s="29"/>
      <c r="I198" s="108"/>
      <c r="J198" s="42"/>
      <c r="K198" s="92"/>
      <c r="L198" s="93"/>
    </row>
    <row r="199" spans="1:12" x14ac:dyDescent="0.2">
      <c r="A199" s="13" t="str">
        <f t="shared" si="3"/>
        <v/>
      </c>
      <c r="B199" s="26"/>
      <c r="C199" s="26"/>
      <c r="D199" s="20"/>
      <c r="E199" s="20"/>
      <c r="F199" s="20"/>
      <c r="G199" s="74"/>
      <c r="H199" s="29"/>
      <c r="I199" s="108"/>
      <c r="J199" s="42"/>
      <c r="K199" s="92"/>
      <c r="L199" s="93"/>
    </row>
    <row r="200" spans="1:12" x14ac:dyDescent="0.2">
      <c r="A200" s="13" t="str">
        <f t="shared" si="3"/>
        <v/>
      </c>
      <c r="B200" s="26"/>
      <c r="C200" s="26"/>
      <c r="D200" s="20"/>
      <c r="E200" s="20"/>
      <c r="F200" s="20"/>
      <c r="G200" s="74"/>
      <c r="H200" s="29"/>
      <c r="I200" s="108"/>
      <c r="J200" s="42"/>
      <c r="K200" s="92"/>
      <c r="L200" s="93"/>
    </row>
    <row r="201" spans="1:12" x14ac:dyDescent="0.2">
      <c r="A201" s="13" t="str">
        <f t="shared" si="3"/>
        <v/>
      </c>
      <c r="B201" s="26"/>
      <c r="C201" s="26"/>
      <c r="D201" s="20"/>
      <c r="E201" s="20"/>
      <c r="F201" s="20"/>
      <c r="G201" s="74"/>
      <c r="H201" s="29"/>
      <c r="I201" s="108"/>
      <c r="J201" s="42"/>
      <c r="K201" s="92"/>
      <c r="L201" s="93"/>
    </row>
    <row r="202" spans="1:12" x14ac:dyDescent="0.2">
      <c r="A202" s="13" t="str">
        <f t="shared" si="3"/>
        <v/>
      </c>
      <c r="B202" s="26"/>
      <c r="C202" s="26"/>
      <c r="D202" s="20"/>
      <c r="E202" s="20"/>
      <c r="F202" s="20"/>
      <c r="G202" s="74"/>
      <c r="H202" s="29"/>
      <c r="I202" s="108"/>
      <c r="J202" s="42"/>
      <c r="K202" s="92"/>
      <c r="L202" s="93"/>
    </row>
    <row r="203" spans="1:12" x14ac:dyDescent="0.2">
      <c r="A203" s="13" t="str">
        <f t="shared" si="3"/>
        <v/>
      </c>
      <c r="B203" s="26"/>
      <c r="C203" s="26"/>
      <c r="D203" s="20"/>
      <c r="E203" s="20"/>
      <c r="F203" s="20"/>
      <c r="G203" s="74"/>
      <c r="H203" s="29"/>
      <c r="I203" s="108"/>
      <c r="J203" s="42"/>
      <c r="K203" s="92"/>
      <c r="L203" s="93"/>
    </row>
    <row r="204" spans="1:12" x14ac:dyDescent="0.2">
      <c r="A204" s="13" t="str">
        <f t="shared" si="3"/>
        <v/>
      </c>
      <c r="B204" s="26"/>
      <c r="C204" s="26"/>
      <c r="D204" s="20"/>
      <c r="E204" s="20"/>
      <c r="F204" s="20"/>
      <c r="G204" s="74"/>
      <c r="H204" s="29"/>
      <c r="I204" s="108"/>
      <c r="J204" s="42"/>
      <c r="K204" s="92"/>
      <c r="L204" s="93"/>
    </row>
    <row r="205" spans="1:12" x14ac:dyDescent="0.2">
      <c r="A205" s="13" t="str">
        <f t="shared" si="3"/>
        <v/>
      </c>
      <c r="B205" s="26"/>
      <c r="C205" s="26"/>
      <c r="D205" s="20"/>
      <c r="E205" s="20"/>
      <c r="F205" s="20"/>
      <c r="G205" s="74"/>
      <c r="H205" s="29"/>
      <c r="I205" s="108"/>
      <c r="J205" s="42"/>
      <c r="K205" s="92"/>
      <c r="L205" s="93"/>
    </row>
    <row r="206" spans="1:12" x14ac:dyDescent="0.2">
      <c r="A206" s="13" t="str">
        <f t="shared" si="3"/>
        <v/>
      </c>
      <c r="B206" s="26"/>
      <c r="C206" s="26"/>
      <c r="D206" s="20"/>
      <c r="E206" s="20"/>
      <c r="F206" s="20"/>
      <c r="G206" s="74"/>
      <c r="H206" s="29"/>
      <c r="I206" s="108"/>
      <c r="J206" s="42"/>
      <c r="K206" s="92"/>
      <c r="L206" s="93"/>
    </row>
    <row r="207" spans="1:12" x14ac:dyDescent="0.2">
      <c r="A207" s="13" t="str">
        <f t="shared" si="3"/>
        <v/>
      </c>
      <c r="B207" s="26"/>
      <c r="C207" s="26"/>
      <c r="D207" s="20"/>
      <c r="E207" s="20"/>
      <c r="F207" s="20"/>
      <c r="G207" s="74"/>
      <c r="H207" s="29"/>
      <c r="I207" s="108"/>
      <c r="J207" s="42"/>
      <c r="K207" s="92"/>
      <c r="L207" s="93"/>
    </row>
    <row r="208" spans="1:12" x14ac:dyDescent="0.2">
      <c r="A208" s="13" t="str">
        <f t="shared" si="3"/>
        <v/>
      </c>
      <c r="B208" s="26"/>
      <c r="C208" s="26"/>
      <c r="D208" s="20"/>
      <c r="E208" s="20"/>
      <c r="F208" s="20"/>
      <c r="G208" s="74"/>
      <c r="H208" s="29"/>
      <c r="I208" s="108"/>
      <c r="J208" s="42"/>
      <c r="K208" s="92"/>
      <c r="L208" s="93"/>
    </row>
    <row r="209" spans="1:12" x14ac:dyDescent="0.2">
      <c r="A209" s="13" t="str">
        <f t="shared" si="3"/>
        <v/>
      </c>
      <c r="B209" s="26"/>
      <c r="C209" s="26"/>
      <c r="D209" s="20"/>
      <c r="E209" s="20"/>
      <c r="F209" s="20"/>
      <c r="G209" s="74"/>
      <c r="H209" s="29"/>
      <c r="I209" s="108"/>
      <c r="J209" s="42"/>
      <c r="K209" s="92"/>
      <c r="L209" s="93"/>
    </row>
    <row r="210" spans="1:12" x14ac:dyDescent="0.2">
      <c r="A210" s="13" t="str">
        <f t="shared" si="3"/>
        <v/>
      </c>
      <c r="B210" s="26"/>
      <c r="C210" s="26"/>
      <c r="D210" s="20"/>
      <c r="E210" s="20"/>
      <c r="F210" s="20"/>
      <c r="G210" s="74"/>
      <c r="H210" s="29"/>
      <c r="I210" s="108"/>
      <c r="J210" s="42"/>
      <c r="K210" s="92"/>
      <c r="L210" s="93"/>
    </row>
    <row r="211" spans="1:12" x14ac:dyDescent="0.2">
      <c r="A211" s="13" t="str">
        <f t="shared" si="3"/>
        <v/>
      </c>
      <c r="B211" s="26"/>
      <c r="C211" s="26"/>
      <c r="D211" s="20"/>
      <c r="E211" s="20"/>
      <c r="F211" s="20"/>
      <c r="G211" s="74"/>
      <c r="H211" s="29"/>
      <c r="I211" s="108"/>
      <c r="J211" s="42"/>
      <c r="K211" s="92"/>
      <c r="L211" s="93"/>
    </row>
    <row r="212" spans="1:12" x14ac:dyDescent="0.2">
      <c r="A212" s="13" t="str">
        <f t="shared" si="3"/>
        <v/>
      </c>
      <c r="B212" s="26"/>
      <c r="C212" s="26"/>
      <c r="D212" s="20"/>
      <c r="E212" s="20"/>
      <c r="F212" s="20"/>
      <c r="G212" s="74"/>
      <c r="H212" s="29"/>
      <c r="I212" s="108"/>
      <c r="J212" s="42"/>
      <c r="K212" s="92"/>
      <c r="L212" s="93"/>
    </row>
    <row r="213" spans="1:12" x14ac:dyDescent="0.2">
      <c r="A213" s="13" t="str">
        <f t="shared" si="3"/>
        <v/>
      </c>
      <c r="B213" s="26"/>
      <c r="C213" s="26"/>
      <c r="D213" s="20"/>
      <c r="E213" s="20"/>
      <c r="F213" s="20"/>
      <c r="G213" s="74"/>
      <c r="H213" s="29"/>
      <c r="I213" s="108"/>
      <c r="J213" s="42"/>
      <c r="K213" s="92"/>
      <c r="L213" s="93"/>
    </row>
    <row r="214" spans="1:12" x14ac:dyDescent="0.2">
      <c r="A214" s="13" t="str">
        <f t="shared" si="3"/>
        <v/>
      </c>
      <c r="B214" s="26"/>
      <c r="C214" s="26"/>
      <c r="D214" s="20"/>
      <c r="E214" s="20"/>
      <c r="F214" s="20"/>
      <c r="G214" s="74"/>
      <c r="H214" s="29"/>
      <c r="I214" s="108"/>
      <c r="J214" s="42"/>
      <c r="K214" s="92"/>
      <c r="L214" s="93"/>
    </row>
    <row r="215" spans="1:12" x14ac:dyDescent="0.2">
      <c r="A215" s="13" t="str">
        <f t="shared" si="3"/>
        <v/>
      </c>
      <c r="B215" s="26"/>
      <c r="C215" s="26"/>
      <c r="D215" s="20"/>
      <c r="E215" s="20"/>
      <c r="F215" s="20"/>
      <c r="G215" s="74"/>
      <c r="H215" s="29"/>
      <c r="I215" s="108"/>
      <c r="J215" s="42"/>
      <c r="K215" s="92"/>
      <c r="L215" s="93"/>
    </row>
    <row r="216" spans="1:12" x14ac:dyDescent="0.2">
      <c r="A216" s="13" t="str">
        <f t="shared" si="3"/>
        <v/>
      </c>
      <c r="B216" s="26"/>
      <c r="C216" s="26"/>
      <c r="D216" s="20"/>
      <c r="E216" s="20"/>
      <c r="F216" s="20"/>
      <c r="G216" s="74"/>
      <c r="H216" s="29"/>
      <c r="I216" s="108"/>
      <c r="J216" s="42"/>
      <c r="K216" s="92"/>
      <c r="L216" s="93"/>
    </row>
    <row r="217" spans="1:12" x14ac:dyDescent="0.2">
      <c r="A217" s="13" t="str">
        <f t="shared" si="3"/>
        <v/>
      </c>
      <c r="B217" s="26"/>
      <c r="C217" s="26"/>
      <c r="D217" s="20"/>
      <c r="E217" s="20"/>
      <c r="F217" s="20"/>
      <c r="G217" s="74"/>
      <c r="H217" s="29"/>
      <c r="I217" s="108"/>
      <c r="J217" s="42"/>
      <c r="K217" s="92"/>
      <c r="L217" s="93"/>
    </row>
    <row r="218" spans="1:12" x14ac:dyDescent="0.2">
      <c r="A218" s="13" t="str">
        <f t="shared" si="3"/>
        <v/>
      </c>
      <c r="B218" s="26"/>
      <c r="C218" s="26"/>
      <c r="D218" s="20"/>
      <c r="E218" s="20"/>
      <c r="F218" s="20"/>
      <c r="G218" s="74"/>
      <c r="H218" s="29"/>
      <c r="I218" s="108"/>
      <c r="J218" s="42"/>
      <c r="K218" s="92"/>
      <c r="L218" s="93"/>
    </row>
    <row r="219" spans="1:12" x14ac:dyDescent="0.2">
      <c r="A219" s="13" t="str">
        <f t="shared" si="3"/>
        <v/>
      </c>
      <c r="B219" s="26"/>
      <c r="C219" s="26"/>
      <c r="D219" s="20"/>
      <c r="E219" s="20"/>
      <c r="F219" s="20"/>
      <c r="G219" s="74"/>
      <c r="H219" s="29"/>
      <c r="I219" s="108"/>
      <c r="J219" s="42"/>
      <c r="K219" s="92"/>
      <c r="L219" s="93"/>
    </row>
    <row r="220" spans="1:12" x14ac:dyDescent="0.2">
      <c r="A220" s="13" t="str">
        <f t="shared" si="3"/>
        <v/>
      </c>
      <c r="B220" s="26"/>
      <c r="C220" s="26"/>
      <c r="D220" s="20"/>
      <c r="E220" s="20"/>
      <c r="F220" s="20"/>
      <c r="G220" s="74"/>
      <c r="H220" s="29"/>
      <c r="I220" s="108"/>
      <c r="J220" s="42"/>
      <c r="K220" s="92"/>
      <c r="L220" s="93"/>
    </row>
    <row r="221" spans="1:12" x14ac:dyDescent="0.2">
      <c r="A221" s="13" t="str">
        <f t="shared" si="3"/>
        <v/>
      </c>
      <c r="B221" s="26"/>
      <c r="C221" s="26"/>
      <c r="D221" s="20"/>
      <c r="E221" s="20"/>
      <c r="F221" s="20"/>
      <c r="G221" s="74"/>
      <c r="H221" s="29"/>
      <c r="I221" s="108"/>
      <c r="J221" s="42"/>
      <c r="K221" s="92"/>
      <c r="L221" s="93"/>
    </row>
    <row r="222" spans="1:12" x14ac:dyDescent="0.2">
      <c r="A222" s="13" t="str">
        <f t="shared" si="3"/>
        <v/>
      </c>
      <c r="B222" s="26"/>
      <c r="C222" s="26"/>
      <c r="D222" s="20"/>
      <c r="E222" s="20"/>
      <c r="F222" s="20"/>
      <c r="G222" s="74"/>
      <c r="H222" s="29"/>
      <c r="I222" s="108"/>
      <c r="J222" s="42"/>
      <c r="K222" s="92"/>
      <c r="L222" s="93"/>
    </row>
    <row r="223" spans="1:12" x14ac:dyDescent="0.2">
      <c r="A223" s="13" t="str">
        <f t="shared" si="3"/>
        <v/>
      </c>
      <c r="B223" s="26"/>
      <c r="C223" s="26"/>
      <c r="D223" s="20"/>
      <c r="E223" s="20"/>
      <c r="F223" s="20"/>
      <c r="G223" s="74"/>
      <c r="H223" s="29"/>
      <c r="I223" s="108"/>
      <c r="J223" s="42"/>
      <c r="K223" s="92"/>
      <c r="L223" s="93"/>
    </row>
    <row r="224" spans="1:12" x14ac:dyDescent="0.2">
      <c r="A224" s="13" t="str">
        <f t="shared" si="3"/>
        <v/>
      </c>
      <c r="B224" s="26"/>
      <c r="C224" s="26"/>
      <c r="D224" s="20"/>
      <c r="E224" s="20"/>
      <c r="F224" s="20"/>
      <c r="G224" s="74"/>
      <c r="H224" s="29"/>
      <c r="I224" s="108"/>
      <c r="J224" s="42"/>
      <c r="K224" s="92"/>
      <c r="L224" s="93"/>
    </row>
    <row r="225" spans="1:12" x14ac:dyDescent="0.2">
      <c r="A225" s="13" t="str">
        <f t="shared" si="3"/>
        <v/>
      </c>
      <c r="B225" s="26"/>
      <c r="C225" s="26"/>
      <c r="D225" s="20"/>
      <c r="E225" s="20"/>
      <c r="F225" s="20"/>
      <c r="G225" s="74"/>
      <c r="H225" s="29"/>
      <c r="I225" s="108"/>
      <c r="J225" s="42"/>
      <c r="K225" s="92"/>
      <c r="L225" s="93"/>
    </row>
    <row r="226" spans="1:12" x14ac:dyDescent="0.2">
      <c r="A226" s="13" t="str">
        <f t="shared" si="3"/>
        <v/>
      </c>
      <c r="B226" s="26"/>
      <c r="C226" s="26"/>
      <c r="D226" s="20"/>
      <c r="E226" s="20"/>
      <c r="F226" s="20"/>
      <c r="G226" s="74"/>
      <c r="H226" s="29"/>
      <c r="I226" s="108"/>
      <c r="J226" s="42"/>
      <c r="K226" s="92"/>
      <c r="L226" s="93"/>
    </row>
    <row r="227" spans="1:12" x14ac:dyDescent="0.2">
      <c r="A227" s="13" t="str">
        <f t="shared" si="3"/>
        <v/>
      </c>
      <c r="B227" s="26"/>
      <c r="C227" s="26"/>
      <c r="D227" s="20"/>
      <c r="E227" s="20"/>
      <c r="F227" s="20"/>
      <c r="G227" s="74"/>
      <c r="H227" s="29"/>
      <c r="I227" s="108"/>
      <c r="J227" s="42"/>
      <c r="K227" s="92"/>
      <c r="L227" s="93"/>
    </row>
    <row r="228" spans="1:12" x14ac:dyDescent="0.2">
      <c r="A228" s="13" t="str">
        <f t="shared" si="3"/>
        <v/>
      </c>
      <c r="B228" s="26"/>
      <c r="C228" s="26"/>
      <c r="D228" s="20"/>
      <c r="E228" s="20"/>
      <c r="F228" s="20"/>
      <c r="G228" s="74"/>
      <c r="H228" s="29"/>
      <c r="I228" s="108"/>
      <c r="J228" s="42"/>
      <c r="K228" s="92"/>
      <c r="L228" s="93"/>
    </row>
    <row r="229" spans="1:12" x14ac:dyDescent="0.2">
      <c r="A229" s="13" t="str">
        <f t="shared" si="3"/>
        <v/>
      </c>
      <c r="B229" s="26"/>
      <c r="C229" s="26"/>
      <c r="D229" s="20"/>
      <c r="E229" s="20"/>
      <c r="F229" s="20"/>
      <c r="G229" s="74"/>
      <c r="H229" s="29"/>
      <c r="I229" s="108"/>
      <c r="J229" s="42"/>
      <c r="K229" s="92"/>
      <c r="L229" s="93"/>
    </row>
    <row r="230" spans="1:12" x14ac:dyDescent="0.2">
      <c r="A230" s="13" t="str">
        <f t="shared" si="3"/>
        <v/>
      </c>
      <c r="B230" s="26"/>
      <c r="C230" s="26"/>
      <c r="D230" s="20"/>
      <c r="E230" s="20"/>
      <c r="F230" s="20"/>
      <c r="G230" s="74"/>
      <c r="H230" s="29"/>
      <c r="I230" s="108"/>
      <c r="J230" s="42"/>
      <c r="K230" s="92"/>
      <c r="L230" s="93"/>
    </row>
    <row r="231" spans="1:12" x14ac:dyDescent="0.2">
      <c r="A231" s="13" t="str">
        <f t="shared" si="3"/>
        <v/>
      </c>
      <c r="B231" s="26"/>
      <c r="C231" s="26"/>
      <c r="D231" s="20"/>
      <c r="E231" s="20"/>
      <c r="F231" s="20"/>
      <c r="G231" s="74"/>
      <c r="H231" s="29"/>
      <c r="I231" s="108"/>
      <c r="J231" s="42"/>
      <c r="K231" s="92"/>
      <c r="L231" s="93"/>
    </row>
    <row r="232" spans="1:12" x14ac:dyDescent="0.2">
      <c r="A232" s="13" t="str">
        <f t="shared" si="3"/>
        <v/>
      </c>
      <c r="B232" s="26"/>
      <c r="C232" s="26"/>
      <c r="D232" s="20"/>
      <c r="E232" s="20"/>
      <c r="F232" s="20"/>
      <c r="G232" s="74"/>
      <c r="H232" s="29"/>
      <c r="I232" s="108"/>
      <c r="J232" s="42"/>
      <c r="K232" s="92"/>
      <c r="L232" s="93"/>
    </row>
    <row r="233" spans="1:12" x14ac:dyDescent="0.2">
      <c r="A233" s="13" t="str">
        <f t="shared" si="3"/>
        <v/>
      </c>
      <c r="B233" s="26"/>
      <c r="C233" s="26"/>
      <c r="D233" s="20"/>
      <c r="E233" s="20"/>
      <c r="F233" s="20"/>
      <c r="G233" s="74"/>
      <c r="H233" s="29"/>
      <c r="I233" s="108"/>
      <c r="J233" s="42"/>
      <c r="K233" s="92"/>
      <c r="L233" s="93"/>
    </row>
    <row r="234" spans="1:12" x14ac:dyDescent="0.2">
      <c r="A234" s="13" t="str">
        <f t="shared" si="3"/>
        <v/>
      </c>
      <c r="B234" s="26"/>
      <c r="C234" s="26"/>
      <c r="D234" s="20"/>
      <c r="E234" s="20"/>
      <c r="F234" s="20"/>
      <c r="G234" s="74"/>
      <c r="H234" s="29"/>
      <c r="I234" s="108"/>
      <c r="J234" s="42"/>
      <c r="K234" s="92"/>
      <c r="L234" s="93"/>
    </row>
    <row r="235" spans="1:12" x14ac:dyDescent="0.2">
      <c r="A235" s="13" t="str">
        <f t="shared" si="3"/>
        <v/>
      </c>
      <c r="B235" s="26"/>
      <c r="C235" s="26"/>
      <c r="D235" s="20"/>
      <c r="E235" s="20"/>
      <c r="F235" s="20"/>
      <c r="G235" s="74"/>
      <c r="H235" s="29"/>
      <c r="I235" s="108"/>
      <c r="J235" s="42"/>
      <c r="K235" s="92"/>
      <c r="L235" s="93"/>
    </row>
    <row r="236" spans="1:12" x14ac:dyDescent="0.2">
      <c r="A236" s="13" t="str">
        <f t="shared" si="3"/>
        <v/>
      </c>
      <c r="B236" s="26"/>
      <c r="C236" s="26"/>
      <c r="D236" s="20"/>
      <c r="E236" s="20"/>
      <c r="F236" s="20"/>
      <c r="G236" s="74"/>
      <c r="H236" s="29"/>
      <c r="I236" s="108"/>
      <c r="J236" s="42"/>
      <c r="K236" s="92"/>
      <c r="L236" s="93"/>
    </row>
    <row r="237" spans="1:12" x14ac:dyDescent="0.2">
      <c r="A237" s="13" t="str">
        <f t="shared" si="3"/>
        <v/>
      </c>
      <c r="B237" s="26"/>
      <c r="C237" s="26"/>
      <c r="D237" s="20"/>
      <c r="E237" s="20"/>
      <c r="F237" s="20"/>
      <c r="G237" s="74"/>
      <c r="H237" s="29"/>
      <c r="I237" s="108"/>
      <c r="J237" s="42"/>
      <c r="K237" s="92"/>
      <c r="L237" s="93"/>
    </row>
    <row r="238" spans="1:12" x14ac:dyDescent="0.2">
      <c r="A238" s="13" t="str">
        <f t="shared" si="3"/>
        <v/>
      </c>
      <c r="B238" s="26"/>
      <c r="C238" s="26"/>
      <c r="D238" s="20"/>
      <c r="E238" s="20"/>
      <c r="F238" s="20"/>
      <c r="G238" s="74"/>
      <c r="H238" s="29"/>
      <c r="I238" s="108"/>
      <c r="J238" s="42"/>
      <c r="K238" s="92"/>
      <c r="L238" s="93"/>
    </row>
    <row r="239" spans="1:12" x14ac:dyDescent="0.2">
      <c r="A239" s="13" t="str">
        <f t="shared" si="3"/>
        <v/>
      </c>
      <c r="B239" s="26"/>
      <c r="C239" s="26"/>
      <c r="D239" s="20"/>
      <c r="E239" s="20"/>
      <c r="F239" s="20"/>
      <c r="G239" s="74"/>
      <c r="H239" s="29"/>
      <c r="I239" s="108"/>
      <c r="J239" s="42"/>
      <c r="K239" s="92"/>
      <c r="L239" s="93"/>
    </row>
    <row r="240" spans="1:12" x14ac:dyDescent="0.2">
      <c r="A240" s="13" t="str">
        <f t="shared" si="3"/>
        <v/>
      </c>
      <c r="B240" s="26"/>
      <c r="C240" s="26"/>
      <c r="D240" s="20"/>
      <c r="E240" s="20"/>
      <c r="F240" s="20"/>
      <c r="G240" s="74"/>
      <c r="H240" s="29"/>
      <c r="I240" s="108"/>
      <c r="J240" s="42"/>
      <c r="K240" s="92"/>
      <c r="L240" s="93"/>
    </row>
    <row r="241" spans="1:12" x14ac:dyDescent="0.2">
      <c r="A241" s="13" t="str">
        <f t="shared" si="3"/>
        <v/>
      </c>
      <c r="B241" s="26"/>
      <c r="C241" s="26"/>
      <c r="D241" s="20"/>
      <c r="E241" s="20"/>
      <c r="F241" s="20"/>
      <c r="G241" s="74"/>
      <c r="H241" s="29"/>
      <c r="I241" s="108"/>
      <c r="J241" s="42"/>
      <c r="K241" s="92"/>
      <c r="L241" s="93"/>
    </row>
    <row r="242" spans="1:12" x14ac:dyDescent="0.2">
      <c r="A242" s="13" t="str">
        <f t="shared" si="3"/>
        <v/>
      </c>
      <c r="B242" s="26"/>
      <c r="C242" s="26"/>
      <c r="D242" s="20"/>
      <c r="E242" s="20"/>
      <c r="F242" s="20"/>
      <c r="G242" s="74"/>
      <c r="H242" s="29"/>
      <c r="I242" s="108"/>
      <c r="J242" s="42"/>
      <c r="K242" s="92"/>
      <c r="L242" s="93"/>
    </row>
    <row r="243" spans="1:12" x14ac:dyDescent="0.2">
      <c r="A243" s="13" t="str">
        <f t="shared" si="3"/>
        <v/>
      </c>
      <c r="B243" s="26"/>
      <c r="C243" s="26"/>
      <c r="D243" s="20"/>
      <c r="E243" s="20"/>
      <c r="F243" s="20"/>
      <c r="G243" s="74"/>
      <c r="H243" s="29"/>
      <c r="I243" s="108"/>
      <c r="J243" s="42"/>
      <c r="K243" s="92"/>
      <c r="L243" s="93"/>
    </row>
    <row r="244" spans="1:12" x14ac:dyDescent="0.2">
      <c r="A244" s="13" t="str">
        <f t="shared" si="3"/>
        <v/>
      </c>
      <c r="B244" s="26"/>
      <c r="C244" s="26"/>
      <c r="D244" s="20"/>
      <c r="E244" s="20"/>
      <c r="F244" s="20"/>
      <c r="G244" s="74"/>
      <c r="H244" s="29"/>
      <c r="I244" s="108"/>
      <c r="J244" s="42"/>
      <c r="K244" s="92"/>
      <c r="L244" s="93"/>
    </row>
    <row r="245" spans="1:12" x14ac:dyDescent="0.2">
      <c r="A245" s="13" t="str">
        <f t="shared" si="3"/>
        <v/>
      </c>
      <c r="B245" s="26"/>
      <c r="C245" s="26"/>
      <c r="D245" s="20"/>
      <c r="E245" s="20"/>
      <c r="F245" s="20"/>
      <c r="G245" s="74"/>
      <c r="H245" s="29"/>
      <c r="I245" s="108"/>
      <c r="J245" s="42"/>
      <c r="K245" s="92"/>
      <c r="L245" s="93"/>
    </row>
    <row r="246" spans="1:12" x14ac:dyDescent="0.2">
      <c r="A246" s="13" t="str">
        <f t="shared" si="3"/>
        <v/>
      </c>
      <c r="B246" s="26"/>
      <c r="C246" s="26"/>
      <c r="D246" s="20"/>
      <c r="E246" s="20"/>
      <c r="F246" s="20"/>
      <c r="G246" s="74"/>
      <c r="H246" s="29"/>
      <c r="I246" s="108"/>
      <c r="J246" s="42"/>
      <c r="K246" s="92"/>
      <c r="L246" s="93"/>
    </row>
    <row r="247" spans="1:12" x14ac:dyDescent="0.2">
      <c r="A247" s="13" t="str">
        <f t="shared" si="3"/>
        <v/>
      </c>
      <c r="B247" s="26"/>
      <c r="C247" s="26"/>
      <c r="D247" s="20"/>
      <c r="E247" s="20"/>
      <c r="F247" s="20"/>
      <c r="G247" s="74"/>
      <c r="H247" s="29"/>
      <c r="I247" s="108"/>
      <c r="J247" s="42"/>
      <c r="K247" s="92"/>
      <c r="L247" s="93"/>
    </row>
    <row r="248" spans="1:12" x14ac:dyDescent="0.2">
      <c r="A248" s="13" t="str">
        <f t="shared" si="3"/>
        <v/>
      </c>
      <c r="B248" s="26"/>
      <c r="C248" s="26"/>
      <c r="D248" s="20"/>
      <c r="E248" s="20"/>
      <c r="F248" s="20"/>
      <c r="G248" s="74"/>
      <c r="H248" s="29"/>
      <c r="I248" s="108"/>
      <c r="J248" s="42"/>
      <c r="K248" s="92"/>
      <c r="L248" s="93"/>
    </row>
    <row r="249" spans="1:12" x14ac:dyDescent="0.2">
      <c r="A249" s="13" t="str">
        <f t="shared" si="3"/>
        <v/>
      </c>
      <c r="B249" s="26"/>
      <c r="C249" s="26"/>
      <c r="D249" s="20"/>
      <c r="E249" s="20"/>
      <c r="F249" s="20"/>
      <c r="G249" s="74"/>
      <c r="H249" s="29"/>
      <c r="I249" s="108"/>
      <c r="J249" s="42"/>
      <c r="K249" s="92"/>
      <c r="L249" s="93"/>
    </row>
    <row r="250" spans="1:12" x14ac:dyDescent="0.2">
      <c r="A250" s="13" t="str">
        <f t="shared" si="3"/>
        <v/>
      </c>
      <c r="B250" s="26"/>
      <c r="C250" s="26"/>
      <c r="D250" s="20"/>
      <c r="E250" s="20"/>
      <c r="F250" s="20"/>
      <c r="G250" s="74"/>
      <c r="H250" s="29"/>
      <c r="I250" s="108"/>
      <c r="J250" s="42"/>
      <c r="K250" s="92"/>
      <c r="L250" s="93"/>
    </row>
    <row r="251" spans="1:12" x14ac:dyDescent="0.2">
      <c r="A251" s="13" t="str">
        <f t="shared" si="3"/>
        <v/>
      </c>
      <c r="B251" s="26"/>
      <c r="C251" s="26"/>
      <c r="D251" s="20"/>
      <c r="E251" s="20"/>
      <c r="F251" s="20"/>
      <c r="G251" s="74"/>
      <c r="H251" s="29"/>
      <c r="I251" s="108"/>
      <c r="J251" s="42"/>
      <c r="K251" s="92"/>
      <c r="L251" s="93"/>
    </row>
    <row r="252" spans="1:12" x14ac:dyDescent="0.2">
      <c r="A252" s="13" t="str">
        <f t="shared" si="3"/>
        <v/>
      </c>
      <c r="B252" s="26"/>
      <c r="C252" s="26"/>
      <c r="D252" s="20"/>
      <c r="E252" s="20"/>
      <c r="F252" s="20"/>
      <c r="G252" s="74"/>
      <c r="H252" s="29"/>
      <c r="I252" s="108"/>
      <c r="J252" s="42"/>
      <c r="K252" s="92"/>
      <c r="L252" s="93"/>
    </row>
    <row r="253" spans="1:12" x14ac:dyDescent="0.2">
      <c r="A253" s="13" t="str">
        <f t="shared" si="3"/>
        <v/>
      </c>
      <c r="B253" s="26"/>
      <c r="C253" s="26"/>
      <c r="D253" s="20"/>
      <c r="E253" s="20"/>
      <c r="F253" s="20"/>
      <c r="G253" s="74"/>
      <c r="H253" s="29"/>
      <c r="I253" s="108"/>
      <c r="J253" s="42"/>
      <c r="K253" s="92"/>
      <c r="L253" s="93"/>
    </row>
    <row r="254" spans="1:12" x14ac:dyDescent="0.2">
      <c r="A254" s="13" t="str">
        <f t="shared" si="3"/>
        <v/>
      </c>
      <c r="B254" s="26"/>
      <c r="C254" s="26"/>
      <c r="D254" s="20"/>
      <c r="E254" s="20"/>
      <c r="F254" s="20"/>
      <c r="G254" s="74"/>
      <c r="H254" s="29"/>
      <c r="I254" s="108"/>
      <c r="J254" s="42"/>
      <c r="K254" s="92"/>
      <c r="L254" s="93"/>
    </row>
    <row r="255" spans="1:12" x14ac:dyDescent="0.2">
      <c r="A255" s="13" t="str">
        <f t="shared" si="3"/>
        <v/>
      </c>
      <c r="B255" s="26"/>
      <c r="C255" s="26"/>
      <c r="D255" s="20"/>
      <c r="E255" s="20"/>
      <c r="F255" s="20"/>
      <c r="G255" s="74"/>
      <c r="H255" s="29"/>
      <c r="I255" s="108"/>
      <c r="J255" s="42"/>
      <c r="K255" s="92"/>
      <c r="L255" s="93"/>
    </row>
    <row r="256" spans="1:12" x14ac:dyDescent="0.2">
      <c r="A256" s="13" t="str">
        <f t="shared" si="3"/>
        <v/>
      </c>
      <c r="B256" s="26"/>
      <c r="C256" s="26"/>
      <c r="D256" s="20"/>
      <c r="E256" s="20"/>
      <c r="F256" s="20"/>
      <c r="G256" s="74"/>
      <c r="H256" s="29"/>
      <c r="I256" s="108"/>
      <c r="J256" s="42"/>
      <c r="K256" s="92"/>
      <c r="L256" s="93"/>
    </row>
    <row r="257" spans="1:12" x14ac:dyDescent="0.2">
      <c r="A257" s="13" t="str">
        <f t="shared" si="3"/>
        <v/>
      </c>
      <c r="B257" s="26"/>
      <c r="C257" s="26"/>
      <c r="D257" s="20"/>
      <c r="E257" s="20"/>
      <c r="F257" s="20"/>
      <c r="G257" s="74"/>
      <c r="H257" s="29"/>
      <c r="I257" s="108"/>
      <c r="J257" s="42"/>
      <c r="K257" s="92"/>
      <c r="L257" s="93"/>
    </row>
    <row r="258" spans="1:12" x14ac:dyDescent="0.2">
      <c r="A258" s="13" t="str">
        <f t="shared" si="3"/>
        <v/>
      </c>
      <c r="B258" s="26"/>
      <c r="C258" s="26"/>
      <c r="D258" s="20"/>
      <c r="E258" s="20"/>
      <c r="F258" s="20"/>
      <c r="G258" s="74"/>
      <c r="H258" s="29"/>
      <c r="I258" s="108"/>
      <c r="J258" s="42"/>
      <c r="K258" s="92"/>
      <c r="L258" s="93"/>
    </row>
    <row r="259" spans="1:12" x14ac:dyDescent="0.2">
      <c r="A259" s="13" t="str">
        <f t="shared" si="3"/>
        <v/>
      </c>
      <c r="B259" s="26"/>
      <c r="C259" s="26"/>
      <c r="D259" s="20"/>
      <c r="E259" s="20"/>
      <c r="F259" s="20"/>
      <c r="G259" s="74"/>
      <c r="H259" s="29"/>
      <c r="I259" s="108"/>
      <c r="J259" s="42"/>
      <c r="K259" s="92"/>
      <c r="L259" s="93"/>
    </row>
    <row r="260" spans="1:12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74"/>
      <c r="H260" s="29"/>
      <c r="I260" s="108"/>
      <c r="J260" s="42"/>
      <c r="K260" s="92"/>
      <c r="L260" s="93"/>
    </row>
    <row r="261" spans="1:12" x14ac:dyDescent="0.2">
      <c r="A261" s="13" t="str">
        <f t="shared" si="4"/>
        <v/>
      </c>
      <c r="B261" s="26"/>
      <c r="C261" s="26"/>
      <c r="D261" s="20"/>
      <c r="E261" s="20"/>
      <c r="F261" s="20"/>
      <c r="G261" s="74"/>
      <c r="H261" s="29"/>
      <c r="I261" s="108"/>
      <c r="J261" s="42"/>
      <c r="K261" s="92"/>
      <c r="L261" s="93"/>
    </row>
    <row r="262" spans="1:12" x14ac:dyDescent="0.2">
      <c r="A262" s="13" t="str">
        <f t="shared" si="4"/>
        <v/>
      </c>
      <c r="B262" s="26"/>
      <c r="C262" s="26"/>
      <c r="D262" s="20"/>
      <c r="E262" s="20"/>
      <c r="F262" s="20"/>
      <c r="G262" s="74"/>
      <c r="H262" s="29"/>
      <c r="I262" s="108"/>
      <c r="J262" s="42"/>
      <c r="K262" s="92"/>
      <c r="L262" s="93"/>
    </row>
    <row r="263" spans="1:12" x14ac:dyDescent="0.2">
      <c r="A263" s="13" t="str">
        <f t="shared" si="4"/>
        <v/>
      </c>
      <c r="B263" s="26"/>
      <c r="C263" s="26"/>
      <c r="D263" s="20"/>
      <c r="E263" s="20"/>
      <c r="F263" s="20"/>
      <c r="G263" s="74"/>
      <c r="H263" s="29"/>
      <c r="I263" s="108"/>
      <c r="J263" s="42"/>
      <c r="K263" s="92"/>
      <c r="L263" s="93"/>
    </row>
    <row r="264" spans="1:12" x14ac:dyDescent="0.2">
      <c r="A264" s="13" t="str">
        <f t="shared" si="4"/>
        <v/>
      </c>
      <c r="B264" s="26"/>
      <c r="C264" s="26"/>
      <c r="D264" s="20"/>
      <c r="E264" s="20"/>
      <c r="F264" s="20"/>
      <c r="G264" s="74"/>
      <c r="H264" s="29"/>
      <c r="I264" s="108"/>
      <c r="J264" s="42"/>
      <c r="K264" s="92"/>
      <c r="L264" s="93"/>
    </row>
    <row r="265" spans="1:12" x14ac:dyDescent="0.2">
      <c r="A265" s="13" t="str">
        <f t="shared" si="4"/>
        <v/>
      </c>
      <c r="B265" s="26"/>
      <c r="C265" s="26"/>
      <c r="D265" s="20"/>
      <c r="E265" s="20"/>
      <c r="F265" s="20"/>
      <c r="G265" s="74"/>
      <c r="H265" s="29"/>
      <c r="I265" s="108"/>
      <c r="J265" s="42"/>
      <c r="K265" s="92"/>
      <c r="L265" s="93"/>
    </row>
    <row r="266" spans="1:12" x14ac:dyDescent="0.2">
      <c r="A266" s="13" t="str">
        <f t="shared" si="4"/>
        <v/>
      </c>
      <c r="B266" s="26"/>
      <c r="C266" s="26"/>
      <c r="D266" s="20"/>
      <c r="E266" s="20"/>
      <c r="F266" s="20"/>
      <c r="G266" s="74"/>
      <c r="H266" s="29"/>
      <c r="I266" s="108"/>
      <c r="J266" s="42"/>
      <c r="K266" s="92"/>
      <c r="L266" s="93"/>
    </row>
    <row r="267" spans="1:12" x14ac:dyDescent="0.2">
      <c r="A267" s="13" t="str">
        <f t="shared" si="4"/>
        <v/>
      </c>
      <c r="B267" s="26"/>
      <c r="C267" s="26"/>
      <c r="D267" s="20"/>
      <c r="E267" s="20"/>
      <c r="F267" s="20"/>
      <c r="G267" s="74"/>
      <c r="H267" s="29"/>
      <c r="I267" s="108"/>
      <c r="J267" s="42"/>
      <c r="K267" s="92"/>
      <c r="L267" s="93"/>
    </row>
    <row r="268" spans="1:12" x14ac:dyDescent="0.2">
      <c r="A268" s="13" t="str">
        <f t="shared" si="4"/>
        <v/>
      </c>
      <c r="B268" s="26"/>
      <c r="C268" s="26"/>
      <c r="D268" s="20"/>
      <c r="E268" s="20"/>
      <c r="F268" s="20"/>
      <c r="G268" s="74"/>
      <c r="H268" s="29"/>
      <c r="I268" s="108"/>
      <c r="J268" s="42"/>
      <c r="K268" s="92"/>
      <c r="L268" s="93"/>
    </row>
    <row r="269" spans="1:12" x14ac:dyDescent="0.2">
      <c r="A269" s="13" t="str">
        <f t="shared" si="4"/>
        <v/>
      </c>
      <c r="B269" s="26"/>
      <c r="C269" s="26"/>
      <c r="D269" s="20"/>
      <c r="E269" s="20"/>
      <c r="F269" s="20"/>
      <c r="G269" s="74"/>
      <c r="H269" s="29"/>
      <c r="I269" s="108"/>
      <c r="J269" s="42"/>
      <c r="K269" s="92"/>
      <c r="L269" s="93"/>
    </row>
    <row r="270" spans="1:12" x14ac:dyDescent="0.2">
      <c r="A270" s="13" t="str">
        <f t="shared" si="4"/>
        <v/>
      </c>
      <c r="B270" s="26"/>
      <c r="C270" s="26"/>
      <c r="D270" s="20"/>
      <c r="E270" s="20"/>
      <c r="F270" s="20"/>
      <c r="G270" s="74"/>
      <c r="H270" s="29"/>
      <c r="I270" s="108"/>
      <c r="J270" s="42"/>
      <c r="K270" s="92"/>
      <c r="L270" s="93"/>
    </row>
    <row r="271" spans="1:12" x14ac:dyDescent="0.2">
      <c r="A271" s="13" t="str">
        <f t="shared" si="4"/>
        <v/>
      </c>
      <c r="B271" s="26"/>
      <c r="C271" s="26"/>
      <c r="D271" s="20"/>
      <c r="E271" s="20"/>
      <c r="F271" s="20"/>
      <c r="G271" s="74"/>
      <c r="H271" s="29"/>
      <c r="I271" s="108"/>
      <c r="J271" s="42"/>
      <c r="K271" s="92"/>
      <c r="L271" s="93"/>
    </row>
    <row r="272" spans="1:12" x14ac:dyDescent="0.2">
      <c r="A272" s="13" t="str">
        <f t="shared" si="4"/>
        <v/>
      </c>
      <c r="B272" s="26"/>
      <c r="C272" s="26"/>
      <c r="D272" s="20"/>
      <c r="E272" s="20"/>
      <c r="F272" s="20"/>
      <c r="G272" s="74"/>
      <c r="H272" s="29"/>
      <c r="I272" s="108"/>
      <c r="J272" s="42"/>
      <c r="K272" s="92"/>
      <c r="L272" s="93"/>
    </row>
    <row r="273" spans="1:12" x14ac:dyDescent="0.2">
      <c r="A273" s="13" t="str">
        <f t="shared" si="4"/>
        <v/>
      </c>
      <c r="B273" s="26"/>
      <c r="C273" s="26"/>
      <c r="D273" s="20"/>
      <c r="E273" s="20"/>
      <c r="F273" s="20"/>
      <c r="G273" s="74"/>
      <c r="H273" s="29"/>
      <c r="I273" s="108"/>
      <c r="J273" s="42"/>
      <c r="K273" s="92"/>
      <c r="L273" s="93"/>
    </row>
    <row r="274" spans="1:12" x14ac:dyDescent="0.2">
      <c r="A274" s="13" t="str">
        <f t="shared" si="4"/>
        <v/>
      </c>
      <c r="B274" s="26"/>
      <c r="C274" s="26"/>
      <c r="D274" s="20"/>
      <c r="E274" s="20"/>
      <c r="F274" s="20"/>
      <c r="G274" s="74"/>
      <c r="H274" s="29"/>
      <c r="I274" s="108"/>
      <c r="J274" s="42"/>
      <c r="K274" s="92"/>
      <c r="L274" s="93"/>
    </row>
    <row r="275" spans="1:12" x14ac:dyDescent="0.2">
      <c r="A275" s="13" t="str">
        <f t="shared" si="4"/>
        <v/>
      </c>
      <c r="B275" s="26"/>
      <c r="C275" s="26"/>
      <c r="D275" s="20"/>
      <c r="E275" s="20"/>
      <c r="F275" s="20"/>
      <c r="G275" s="74"/>
      <c r="H275" s="29"/>
      <c r="I275" s="108"/>
      <c r="J275" s="42"/>
      <c r="K275" s="92"/>
      <c r="L275" s="93"/>
    </row>
    <row r="276" spans="1:12" x14ac:dyDescent="0.2">
      <c r="A276" s="13" t="str">
        <f t="shared" si="4"/>
        <v/>
      </c>
      <c r="B276" s="26"/>
      <c r="C276" s="26"/>
      <c r="D276" s="20"/>
      <c r="E276" s="20"/>
      <c r="F276" s="20"/>
      <c r="G276" s="74"/>
      <c r="H276" s="29"/>
      <c r="I276" s="108"/>
      <c r="J276" s="42"/>
      <c r="K276" s="92"/>
      <c r="L276" s="93"/>
    </row>
    <row r="277" spans="1:12" x14ac:dyDescent="0.2">
      <c r="A277" s="13" t="str">
        <f t="shared" si="4"/>
        <v/>
      </c>
      <c r="B277" s="26"/>
      <c r="C277" s="26"/>
      <c r="D277" s="20"/>
      <c r="E277" s="20"/>
      <c r="F277" s="20"/>
      <c r="G277" s="74"/>
      <c r="H277" s="29"/>
      <c r="I277" s="108"/>
      <c r="J277" s="42"/>
      <c r="K277" s="92"/>
      <c r="L277" s="93"/>
    </row>
    <row r="278" spans="1:12" x14ac:dyDescent="0.2">
      <c r="A278" s="13" t="str">
        <f t="shared" si="4"/>
        <v/>
      </c>
      <c r="B278" s="26"/>
      <c r="C278" s="26"/>
      <c r="D278" s="20"/>
      <c r="E278" s="20"/>
      <c r="F278" s="20"/>
      <c r="G278" s="74"/>
      <c r="H278" s="29"/>
      <c r="I278" s="108"/>
      <c r="J278" s="42"/>
      <c r="K278" s="92"/>
      <c r="L278" s="93"/>
    </row>
    <row r="279" spans="1:12" x14ac:dyDescent="0.2">
      <c r="A279" s="13" t="str">
        <f t="shared" si="4"/>
        <v/>
      </c>
      <c r="B279" s="26"/>
      <c r="C279" s="26"/>
      <c r="D279" s="20"/>
      <c r="E279" s="20"/>
      <c r="F279" s="20"/>
      <c r="G279" s="74"/>
      <c r="H279" s="29"/>
      <c r="I279" s="108"/>
      <c r="J279" s="42"/>
      <c r="K279" s="92"/>
      <c r="L279" s="93"/>
    </row>
    <row r="280" spans="1:12" x14ac:dyDescent="0.2">
      <c r="A280" s="13" t="str">
        <f t="shared" si="4"/>
        <v/>
      </c>
      <c r="B280" s="26"/>
      <c r="C280" s="26"/>
      <c r="D280" s="20"/>
      <c r="E280" s="20"/>
      <c r="F280" s="20"/>
      <c r="G280" s="74"/>
      <c r="H280" s="29"/>
      <c r="I280" s="108"/>
      <c r="J280" s="42"/>
      <c r="K280" s="92"/>
      <c r="L280" s="93"/>
    </row>
    <row r="281" spans="1:12" x14ac:dyDescent="0.2">
      <c r="A281" s="13" t="str">
        <f t="shared" si="4"/>
        <v/>
      </c>
      <c r="B281" s="26"/>
      <c r="C281" s="26"/>
      <c r="D281" s="20"/>
      <c r="E281" s="20"/>
      <c r="F281" s="20"/>
      <c r="G281" s="74"/>
      <c r="H281" s="29"/>
      <c r="I281" s="108"/>
      <c r="J281" s="42"/>
      <c r="K281" s="92"/>
      <c r="L281" s="93"/>
    </row>
    <row r="282" spans="1:12" x14ac:dyDescent="0.2">
      <c r="A282" s="13" t="str">
        <f t="shared" si="4"/>
        <v/>
      </c>
      <c r="B282" s="26"/>
      <c r="C282" s="26"/>
      <c r="D282" s="20"/>
      <c r="E282" s="20"/>
      <c r="F282" s="20"/>
      <c r="G282" s="74"/>
      <c r="H282" s="29"/>
      <c r="I282" s="108"/>
      <c r="J282" s="42"/>
      <c r="K282" s="92"/>
      <c r="L282" s="93"/>
    </row>
    <row r="283" spans="1:12" x14ac:dyDescent="0.2">
      <c r="A283" s="13" t="str">
        <f t="shared" si="4"/>
        <v/>
      </c>
      <c r="B283" s="26"/>
      <c r="C283" s="26"/>
      <c r="D283" s="20"/>
      <c r="E283" s="20"/>
      <c r="F283" s="20"/>
      <c r="G283" s="74"/>
      <c r="H283" s="29"/>
      <c r="I283" s="108"/>
      <c r="J283" s="42"/>
      <c r="K283" s="92"/>
      <c r="L283" s="93"/>
    </row>
    <row r="284" spans="1:12" x14ac:dyDescent="0.2">
      <c r="A284" s="13" t="str">
        <f t="shared" si="4"/>
        <v/>
      </c>
      <c r="B284" s="26"/>
      <c r="C284" s="26"/>
      <c r="D284" s="20"/>
      <c r="E284" s="20"/>
      <c r="F284" s="20"/>
      <c r="G284" s="74"/>
      <c r="H284" s="29"/>
      <c r="I284" s="108"/>
      <c r="J284" s="42"/>
      <c r="K284" s="92"/>
      <c r="L284" s="93"/>
    </row>
    <row r="285" spans="1:12" x14ac:dyDescent="0.2">
      <c r="A285" s="13" t="str">
        <f t="shared" si="4"/>
        <v/>
      </c>
      <c r="B285" s="26"/>
      <c r="C285" s="26"/>
      <c r="D285" s="20"/>
      <c r="E285" s="20"/>
      <c r="F285" s="20"/>
      <c r="G285" s="74"/>
      <c r="H285" s="29"/>
      <c r="I285" s="108"/>
      <c r="J285" s="42"/>
      <c r="K285" s="92"/>
      <c r="L285" s="93"/>
    </row>
    <row r="286" spans="1:12" x14ac:dyDescent="0.2">
      <c r="A286" s="13" t="str">
        <f t="shared" si="4"/>
        <v/>
      </c>
      <c r="B286" s="26"/>
      <c r="C286" s="26"/>
      <c r="D286" s="20"/>
      <c r="E286" s="20"/>
      <c r="F286" s="20"/>
      <c r="G286" s="74"/>
      <c r="H286" s="29"/>
      <c r="I286" s="108"/>
      <c r="J286" s="42"/>
      <c r="K286" s="92"/>
      <c r="L286" s="93"/>
    </row>
    <row r="287" spans="1:12" x14ac:dyDescent="0.2">
      <c r="A287" s="13" t="str">
        <f t="shared" si="4"/>
        <v/>
      </c>
      <c r="B287" s="26"/>
      <c r="C287" s="26"/>
      <c r="D287" s="20"/>
      <c r="E287" s="20"/>
      <c r="F287" s="20"/>
      <c r="G287" s="74"/>
      <c r="H287" s="29"/>
      <c r="I287" s="108"/>
      <c r="J287" s="42"/>
      <c r="K287" s="92"/>
      <c r="L287" s="93"/>
    </row>
    <row r="288" spans="1:12" x14ac:dyDescent="0.2">
      <c r="A288" s="13" t="str">
        <f t="shared" si="4"/>
        <v/>
      </c>
      <c r="B288" s="26"/>
      <c r="C288" s="26"/>
      <c r="D288" s="20"/>
      <c r="E288" s="20"/>
      <c r="F288" s="20"/>
      <c r="G288" s="74"/>
      <c r="H288" s="29"/>
      <c r="I288" s="108"/>
      <c r="J288" s="42"/>
      <c r="K288" s="92"/>
      <c r="L288" s="93"/>
    </row>
    <row r="289" spans="1:12" x14ac:dyDescent="0.2">
      <c r="A289" s="13" t="str">
        <f t="shared" si="4"/>
        <v/>
      </c>
      <c r="B289" s="26"/>
      <c r="C289" s="26"/>
      <c r="D289" s="20"/>
      <c r="E289" s="20"/>
      <c r="F289" s="20"/>
      <c r="G289" s="74"/>
      <c r="H289" s="29"/>
      <c r="I289" s="108"/>
      <c r="J289" s="42"/>
      <c r="K289" s="92"/>
      <c r="L289" s="93"/>
    </row>
    <row r="290" spans="1:12" x14ac:dyDescent="0.2">
      <c r="A290" s="13" t="str">
        <f t="shared" si="4"/>
        <v/>
      </c>
      <c r="B290" s="26"/>
      <c r="C290" s="26"/>
      <c r="D290" s="20"/>
      <c r="E290" s="20"/>
      <c r="F290" s="20"/>
      <c r="G290" s="74"/>
      <c r="H290" s="29"/>
      <c r="I290" s="108"/>
      <c r="J290" s="42"/>
      <c r="K290" s="92"/>
      <c r="L290" s="93"/>
    </row>
    <row r="291" spans="1:12" x14ac:dyDescent="0.2">
      <c r="A291" s="13" t="str">
        <f t="shared" si="4"/>
        <v/>
      </c>
      <c r="B291" s="26"/>
      <c r="C291" s="26"/>
      <c r="D291" s="20"/>
      <c r="E291" s="20"/>
      <c r="F291" s="20"/>
      <c r="G291" s="74"/>
      <c r="H291" s="29"/>
      <c r="I291" s="108"/>
      <c r="J291" s="42"/>
      <c r="K291" s="92"/>
      <c r="L291" s="93"/>
    </row>
    <row r="292" spans="1:12" x14ac:dyDescent="0.2">
      <c r="A292" s="13" t="str">
        <f t="shared" si="4"/>
        <v/>
      </c>
      <c r="B292" s="26"/>
      <c r="C292" s="26"/>
      <c r="D292" s="20"/>
      <c r="E292" s="20"/>
      <c r="F292" s="20"/>
      <c r="G292" s="74"/>
      <c r="H292" s="29"/>
      <c r="I292" s="108"/>
      <c r="J292" s="42"/>
      <c r="K292" s="92"/>
      <c r="L292" s="93"/>
    </row>
    <row r="293" spans="1:12" x14ac:dyDescent="0.2">
      <c r="A293" s="13" t="str">
        <f t="shared" si="4"/>
        <v/>
      </c>
      <c r="B293" s="26"/>
      <c r="C293" s="26"/>
      <c r="D293" s="20"/>
      <c r="E293" s="20"/>
      <c r="F293" s="20"/>
      <c r="G293" s="74"/>
      <c r="H293" s="29"/>
      <c r="I293" s="108"/>
      <c r="J293" s="42"/>
      <c r="K293" s="92"/>
      <c r="L293" s="93"/>
    </row>
    <row r="294" spans="1:12" x14ac:dyDescent="0.2">
      <c r="A294" s="13" t="str">
        <f t="shared" si="4"/>
        <v/>
      </c>
      <c r="B294" s="26"/>
      <c r="C294" s="26"/>
      <c r="D294" s="20"/>
      <c r="E294" s="20"/>
      <c r="F294" s="20"/>
      <c r="G294" s="74"/>
      <c r="H294" s="29"/>
      <c r="I294" s="108"/>
      <c r="J294" s="42"/>
      <c r="K294" s="92"/>
      <c r="L294" s="93"/>
    </row>
    <row r="295" spans="1:12" x14ac:dyDescent="0.2">
      <c r="A295" s="13" t="str">
        <f t="shared" si="4"/>
        <v/>
      </c>
      <c r="B295" s="26"/>
      <c r="C295" s="26"/>
      <c r="D295" s="20"/>
      <c r="E295" s="20"/>
      <c r="F295" s="20"/>
      <c r="G295" s="74"/>
      <c r="H295" s="29"/>
      <c r="I295" s="108"/>
      <c r="J295" s="42"/>
      <c r="K295" s="92"/>
      <c r="L295" s="93"/>
    </row>
    <row r="296" spans="1:12" x14ac:dyDescent="0.2">
      <c r="A296" s="13" t="str">
        <f t="shared" si="4"/>
        <v/>
      </c>
      <c r="B296" s="26"/>
      <c r="C296" s="26"/>
      <c r="D296" s="20"/>
      <c r="E296" s="20"/>
      <c r="F296" s="20"/>
      <c r="G296" s="74"/>
      <c r="H296" s="29"/>
      <c r="I296" s="108"/>
      <c r="J296" s="42"/>
      <c r="K296" s="92"/>
      <c r="L296" s="93"/>
    </row>
    <row r="297" spans="1:12" x14ac:dyDescent="0.2">
      <c r="A297" s="13" t="str">
        <f t="shared" si="4"/>
        <v/>
      </c>
      <c r="B297" s="26"/>
      <c r="C297" s="26"/>
      <c r="D297" s="20"/>
      <c r="E297" s="20"/>
      <c r="F297" s="20"/>
      <c r="G297" s="74"/>
      <c r="H297" s="29"/>
      <c r="I297" s="108"/>
      <c r="J297" s="42"/>
      <c r="K297" s="92"/>
      <c r="L297" s="93"/>
    </row>
    <row r="298" spans="1:12" x14ac:dyDescent="0.2">
      <c r="A298" s="13" t="str">
        <f t="shared" si="4"/>
        <v/>
      </c>
      <c r="B298" s="26"/>
      <c r="C298" s="26"/>
      <c r="D298" s="20"/>
      <c r="E298" s="20"/>
      <c r="F298" s="20"/>
      <c r="G298" s="74"/>
      <c r="H298" s="29"/>
      <c r="I298" s="108"/>
      <c r="J298" s="42"/>
      <c r="K298" s="92"/>
      <c r="L298" s="93"/>
    </row>
    <row r="299" spans="1:12" x14ac:dyDescent="0.2">
      <c r="A299" s="13" t="str">
        <f t="shared" si="4"/>
        <v/>
      </c>
      <c r="B299" s="26"/>
      <c r="C299" s="26"/>
      <c r="D299" s="20"/>
      <c r="E299" s="20"/>
      <c r="F299" s="20"/>
      <c r="G299" s="74"/>
      <c r="H299" s="29"/>
      <c r="I299" s="108"/>
      <c r="J299" s="42"/>
      <c r="K299" s="92"/>
      <c r="L299" s="93"/>
    </row>
    <row r="300" spans="1:12" x14ac:dyDescent="0.2">
      <c r="A300" s="13" t="str">
        <f t="shared" si="4"/>
        <v/>
      </c>
      <c r="B300" s="26"/>
      <c r="C300" s="26"/>
      <c r="D300" s="20"/>
      <c r="E300" s="20"/>
      <c r="F300" s="20"/>
      <c r="G300" s="74"/>
      <c r="H300" s="29"/>
      <c r="I300" s="108"/>
      <c r="J300" s="42"/>
      <c r="K300" s="92"/>
      <c r="L300" s="93"/>
    </row>
    <row r="301" spans="1:12" x14ac:dyDescent="0.2">
      <c r="A301" s="13" t="str">
        <f t="shared" si="4"/>
        <v/>
      </c>
      <c r="B301" s="26"/>
      <c r="C301" s="26"/>
      <c r="D301" s="20"/>
      <c r="E301" s="20"/>
      <c r="F301" s="20"/>
      <c r="G301" s="74"/>
      <c r="H301" s="29"/>
      <c r="I301" s="108"/>
      <c r="J301" s="42"/>
      <c r="K301" s="92"/>
      <c r="L301" s="93"/>
    </row>
    <row r="302" spans="1:12" x14ac:dyDescent="0.2">
      <c r="A302" s="13" t="str">
        <f t="shared" si="4"/>
        <v/>
      </c>
      <c r="B302" s="26"/>
      <c r="C302" s="26"/>
      <c r="D302" s="20"/>
      <c r="E302" s="20"/>
      <c r="F302" s="20"/>
      <c r="G302" s="74"/>
      <c r="H302" s="29"/>
      <c r="I302" s="108"/>
      <c r="J302" s="42"/>
      <c r="K302" s="92"/>
      <c r="L302" s="93"/>
    </row>
    <row r="303" spans="1:12" x14ac:dyDescent="0.2">
      <c r="A303" s="13" t="str">
        <f t="shared" si="4"/>
        <v/>
      </c>
      <c r="B303" s="26"/>
      <c r="C303" s="26"/>
      <c r="D303" s="20"/>
      <c r="E303" s="20"/>
      <c r="F303" s="20"/>
      <c r="G303" s="74"/>
      <c r="H303" s="29"/>
      <c r="I303" s="108"/>
      <c r="J303" s="42"/>
      <c r="K303" s="92"/>
      <c r="L303" s="93"/>
    </row>
    <row r="304" spans="1:12" x14ac:dyDescent="0.2">
      <c r="A304" s="13" t="str">
        <f t="shared" si="4"/>
        <v/>
      </c>
      <c r="B304" s="26"/>
      <c r="C304" s="26"/>
      <c r="D304" s="20"/>
      <c r="E304" s="20"/>
      <c r="F304" s="20"/>
      <c r="G304" s="74"/>
      <c r="H304" s="29"/>
      <c r="I304" s="108"/>
      <c r="J304" s="42"/>
      <c r="K304" s="92"/>
      <c r="L304" s="93"/>
    </row>
    <row r="305" spans="1:12" x14ac:dyDescent="0.2">
      <c r="A305" s="13" t="str">
        <f t="shared" si="4"/>
        <v/>
      </c>
      <c r="B305" s="26"/>
      <c r="C305" s="26"/>
      <c r="D305" s="20"/>
      <c r="E305" s="20"/>
      <c r="F305" s="20"/>
      <c r="G305" s="74"/>
      <c r="H305" s="29"/>
      <c r="I305" s="108"/>
      <c r="J305" s="42"/>
      <c r="K305" s="92"/>
      <c r="L305" s="93"/>
    </row>
    <row r="306" spans="1:12" x14ac:dyDescent="0.2">
      <c r="A306" s="13" t="str">
        <f t="shared" si="4"/>
        <v/>
      </c>
      <c r="B306" s="26"/>
      <c r="C306" s="26"/>
      <c r="D306" s="20"/>
      <c r="E306" s="20"/>
      <c r="F306" s="20"/>
      <c r="G306" s="74"/>
      <c r="H306" s="29"/>
      <c r="I306" s="108"/>
      <c r="J306" s="42"/>
      <c r="K306" s="92"/>
      <c r="L306" s="93"/>
    </row>
    <row r="307" spans="1:12" x14ac:dyDescent="0.2">
      <c r="A307" s="13" t="str">
        <f t="shared" si="4"/>
        <v/>
      </c>
      <c r="B307" s="26"/>
      <c r="C307" s="26"/>
      <c r="D307" s="20"/>
      <c r="E307" s="20"/>
      <c r="F307" s="20"/>
      <c r="G307" s="74"/>
      <c r="H307" s="29"/>
      <c r="I307" s="108"/>
      <c r="J307" s="42"/>
      <c r="K307" s="92"/>
      <c r="L307" s="93"/>
    </row>
    <row r="308" spans="1:12" x14ac:dyDescent="0.2">
      <c r="A308" s="13" t="str">
        <f t="shared" si="4"/>
        <v/>
      </c>
      <c r="B308" s="26"/>
      <c r="C308" s="26"/>
      <c r="D308" s="20"/>
      <c r="E308" s="20"/>
      <c r="F308" s="20"/>
      <c r="G308" s="74"/>
      <c r="H308" s="29"/>
      <c r="I308" s="108"/>
      <c r="J308" s="42"/>
      <c r="K308" s="92"/>
      <c r="L308" s="93"/>
    </row>
    <row r="309" spans="1:12" x14ac:dyDescent="0.2">
      <c r="A309" s="13" t="str">
        <f t="shared" si="4"/>
        <v/>
      </c>
      <c r="B309" s="26"/>
      <c r="C309" s="26"/>
      <c r="D309" s="20"/>
      <c r="E309" s="20"/>
      <c r="F309" s="20"/>
      <c r="G309" s="74"/>
      <c r="H309" s="29"/>
      <c r="I309" s="108"/>
      <c r="J309" s="42"/>
      <c r="K309" s="92"/>
      <c r="L309" s="93"/>
    </row>
    <row r="310" spans="1:12" x14ac:dyDescent="0.2">
      <c r="A310" s="13" t="str">
        <f t="shared" si="4"/>
        <v/>
      </c>
      <c r="B310" s="26"/>
      <c r="C310" s="26"/>
      <c r="D310" s="20"/>
      <c r="E310" s="20"/>
      <c r="F310" s="20"/>
      <c r="G310" s="74"/>
      <c r="H310" s="29"/>
      <c r="I310" s="108"/>
      <c r="J310" s="42"/>
      <c r="K310" s="92"/>
      <c r="L310" s="93"/>
    </row>
    <row r="311" spans="1:12" x14ac:dyDescent="0.2">
      <c r="A311" s="13" t="str">
        <f t="shared" si="4"/>
        <v/>
      </c>
      <c r="B311" s="26"/>
      <c r="C311" s="26"/>
      <c r="D311" s="20"/>
      <c r="E311" s="20"/>
      <c r="F311" s="20"/>
      <c r="G311" s="74"/>
      <c r="H311" s="29"/>
      <c r="I311" s="108"/>
      <c r="J311" s="42"/>
      <c r="K311" s="92"/>
      <c r="L311" s="93"/>
    </row>
    <row r="312" spans="1:12" x14ac:dyDescent="0.2">
      <c r="A312" s="13" t="str">
        <f t="shared" si="4"/>
        <v/>
      </c>
      <c r="B312" s="26"/>
      <c r="C312" s="26"/>
      <c r="D312" s="20"/>
      <c r="E312" s="20"/>
      <c r="F312" s="20"/>
      <c r="G312" s="74"/>
      <c r="H312" s="29"/>
      <c r="I312" s="108"/>
      <c r="J312" s="42"/>
      <c r="K312" s="92"/>
      <c r="L312" s="93"/>
    </row>
    <row r="313" spans="1:12" x14ac:dyDescent="0.2">
      <c r="A313" s="13" t="str">
        <f t="shared" si="4"/>
        <v/>
      </c>
      <c r="B313" s="26"/>
      <c r="C313" s="26"/>
      <c r="D313" s="20"/>
      <c r="E313" s="20"/>
      <c r="F313" s="20"/>
      <c r="G313" s="74"/>
      <c r="H313" s="29"/>
      <c r="I313" s="108"/>
      <c r="J313" s="42"/>
      <c r="K313" s="92"/>
      <c r="L313" s="93"/>
    </row>
    <row r="314" spans="1:12" x14ac:dyDescent="0.2">
      <c r="A314" s="13" t="str">
        <f t="shared" si="4"/>
        <v/>
      </c>
      <c r="B314" s="26"/>
      <c r="C314" s="26"/>
      <c r="D314" s="20"/>
      <c r="E314" s="20"/>
      <c r="F314" s="20"/>
      <c r="G314" s="74"/>
      <c r="H314" s="29"/>
      <c r="I314" s="108"/>
      <c r="J314" s="42"/>
      <c r="K314" s="92"/>
      <c r="L314" s="93"/>
    </row>
    <row r="315" spans="1:12" x14ac:dyDescent="0.2">
      <c r="A315" s="13" t="str">
        <f t="shared" si="4"/>
        <v/>
      </c>
      <c r="B315" s="26"/>
      <c r="C315" s="26"/>
      <c r="D315" s="20"/>
      <c r="E315" s="20"/>
      <c r="F315" s="20"/>
      <c r="G315" s="74"/>
      <c r="H315" s="29"/>
      <c r="I315" s="108"/>
      <c r="J315" s="42"/>
      <c r="K315" s="92"/>
      <c r="L315" s="93"/>
    </row>
    <row r="316" spans="1:12" x14ac:dyDescent="0.2">
      <c r="A316" s="13" t="str">
        <f t="shared" si="4"/>
        <v/>
      </c>
      <c r="B316" s="26"/>
      <c r="C316" s="26"/>
      <c r="D316" s="20"/>
      <c r="E316" s="20"/>
      <c r="F316" s="20"/>
      <c r="G316" s="74"/>
      <c r="H316" s="29"/>
      <c r="I316" s="108"/>
      <c r="J316" s="42"/>
      <c r="K316" s="92"/>
      <c r="L316" s="93"/>
    </row>
    <row r="317" spans="1:12" x14ac:dyDescent="0.2">
      <c r="A317" s="13" t="str">
        <f t="shared" si="4"/>
        <v/>
      </c>
      <c r="B317" s="26"/>
      <c r="C317" s="26"/>
      <c r="D317" s="20"/>
      <c r="E317" s="20"/>
      <c r="F317" s="20"/>
      <c r="G317" s="74"/>
      <c r="H317" s="29"/>
      <c r="I317" s="108"/>
      <c r="J317" s="42"/>
      <c r="K317" s="92"/>
      <c r="L317" s="93"/>
    </row>
    <row r="318" spans="1:12" x14ac:dyDescent="0.2">
      <c r="A318" s="13" t="str">
        <f t="shared" si="4"/>
        <v/>
      </c>
      <c r="B318" s="26"/>
      <c r="C318" s="26"/>
      <c r="D318" s="20"/>
      <c r="E318" s="20"/>
      <c r="F318" s="20"/>
      <c r="G318" s="74"/>
      <c r="H318" s="29"/>
      <c r="I318" s="108"/>
      <c r="J318" s="42"/>
      <c r="K318" s="92"/>
      <c r="L318" s="93"/>
    </row>
    <row r="319" spans="1:12" x14ac:dyDescent="0.2">
      <c r="A319" s="13" t="str">
        <f t="shared" si="4"/>
        <v/>
      </c>
      <c r="B319" s="26"/>
      <c r="C319" s="26"/>
      <c r="D319" s="20"/>
      <c r="E319" s="20"/>
      <c r="F319" s="20"/>
      <c r="G319" s="74"/>
      <c r="H319" s="29"/>
      <c r="I319" s="108"/>
      <c r="J319" s="42"/>
      <c r="K319" s="92"/>
      <c r="L319" s="93"/>
    </row>
    <row r="320" spans="1:12" x14ac:dyDescent="0.2">
      <c r="A320" s="13" t="str">
        <f t="shared" si="4"/>
        <v/>
      </c>
      <c r="B320" s="26"/>
      <c r="C320" s="26"/>
      <c r="D320" s="20"/>
      <c r="E320" s="20"/>
      <c r="F320" s="20"/>
      <c r="G320" s="74"/>
      <c r="H320" s="29"/>
      <c r="I320" s="108"/>
      <c r="J320" s="42"/>
      <c r="K320" s="92"/>
      <c r="L320" s="93"/>
    </row>
    <row r="321" spans="1:12" x14ac:dyDescent="0.2">
      <c r="A321" s="13" t="str">
        <f t="shared" si="4"/>
        <v/>
      </c>
      <c r="B321" s="26"/>
      <c r="C321" s="26"/>
      <c r="D321" s="20"/>
      <c r="E321" s="20"/>
      <c r="F321" s="20"/>
      <c r="G321" s="74"/>
      <c r="H321" s="29"/>
      <c r="I321" s="108"/>
      <c r="J321" s="42"/>
      <c r="K321" s="92"/>
      <c r="L321" s="93"/>
    </row>
    <row r="322" spans="1:12" x14ac:dyDescent="0.2">
      <c r="A322" s="13" t="str">
        <f t="shared" si="4"/>
        <v/>
      </c>
      <c r="B322" s="26"/>
      <c r="C322" s="26"/>
      <c r="D322" s="20"/>
      <c r="E322" s="20"/>
      <c r="F322" s="20"/>
      <c r="G322" s="74"/>
      <c r="H322" s="29"/>
      <c r="I322" s="108"/>
      <c r="J322" s="42"/>
      <c r="K322" s="92"/>
      <c r="L322" s="93"/>
    </row>
    <row r="323" spans="1:12" x14ac:dyDescent="0.2">
      <c r="A323" s="13" t="str">
        <f t="shared" si="4"/>
        <v/>
      </c>
      <c r="B323" s="26"/>
      <c r="C323" s="26"/>
      <c r="D323" s="20"/>
      <c r="E323" s="20"/>
      <c r="F323" s="20"/>
      <c r="G323" s="74"/>
      <c r="H323" s="29"/>
      <c r="I323" s="108"/>
      <c r="J323" s="42"/>
      <c r="K323" s="92"/>
      <c r="L323" s="93"/>
    </row>
    <row r="324" spans="1:12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74"/>
      <c r="H324" s="29"/>
      <c r="I324" s="108"/>
      <c r="J324" s="42"/>
      <c r="K324" s="92"/>
      <c r="L324" s="93"/>
    </row>
    <row r="325" spans="1:12" x14ac:dyDescent="0.2">
      <c r="A325" s="13" t="str">
        <f t="shared" si="5"/>
        <v/>
      </c>
      <c r="B325" s="26"/>
      <c r="C325" s="26"/>
      <c r="D325" s="20"/>
      <c r="E325" s="20"/>
      <c r="F325" s="20"/>
      <c r="G325" s="74"/>
      <c r="H325" s="29"/>
      <c r="I325" s="108"/>
      <c r="J325" s="42"/>
      <c r="K325" s="92"/>
      <c r="L325" s="93"/>
    </row>
    <row r="326" spans="1:12" x14ac:dyDescent="0.2">
      <c r="A326" s="13" t="str">
        <f t="shared" si="5"/>
        <v/>
      </c>
      <c r="B326" s="26"/>
      <c r="C326" s="26"/>
      <c r="D326" s="20"/>
      <c r="E326" s="20"/>
      <c r="F326" s="20"/>
      <c r="G326" s="74"/>
      <c r="H326" s="29"/>
      <c r="I326" s="108"/>
      <c r="J326" s="42"/>
      <c r="K326" s="92"/>
      <c r="L326" s="93"/>
    </row>
    <row r="327" spans="1:12" x14ac:dyDescent="0.2">
      <c r="A327" s="13" t="str">
        <f t="shared" si="5"/>
        <v/>
      </c>
      <c r="B327" s="26"/>
      <c r="C327" s="26"/>
      <c r="D327" s="20"/>
      <c r="E327" s="20"/>
      <c r="F327" s="20"/>
      <c r="G327" s="74"/>
      <c r="H327" s="29"/>
      <c r="I327" s="108"/>
      <c r="J327" s="42"/>
      <c r="K327" s="92"/>
      <c r="L327" s="93"/>
    </row>
    <row r="328" spans="1:12" x14ac:dyDescent="0.2">
      <c r="A328" s="13" t="str">
        <f t="shared" si="5"/>
        <v/>
      </c>
      <c r="B328" s="26"/>
      <c r="C328" s="26"/>
      <c r="D328" s="20"/>
      <c r="E328" s="20"/>
      <c r="F328" s="20"/>
      <c r="G328" s="74"/>
      <c r="H328" s="29"/>
      <c r="I328" s="108"/>
      <c r="J328" s="42"/>
      <c r="K328" s="92"/>
      <c r="L328" s="93"/>
    </row>
    <row r="329" spans="1:12" x14ac:dyDescent="0.2">
      <c r="A329" s="13" t="str">
        <f t="shared" si="5"/>
        <v/>
      </c>
      <c r="B329" s="26"/>
      <c r="C329" s="26"/>
      <c r="D329" s="20"/>
      <c r="E329" s="20"/>
      <c r="F329" s="20"/>
      <c r="G329" s="74"/>
      <c r="H329" s="29"/>
      <c r="I329" s="108"/>
      <c r="J329" s="42"/>
      <c r="K329" s="92"/>
      <c r="L329" s="93"/>
    </row>
    <row r="330" spans="1:12" x14ac:dyDescent="0.2">
      <c r="A330" s="13" t="str">
        <f t="shared" si="5"/>
        <v/>
      </c>
      <c r="B330" s="26"/>
      <c r="C330" s="26"/>
      <c r="D330" s="20"/>
      <c r="E330" s="20"/>
      <c r="F330" s="20"/>
      <c r="G330" s="74"/>
      <c r="H330" s="29"/>
      <c r="I330" s="108"/>
      <c r="J330" s="42"/>
      <c r="K330" s="92"/>
      <c r="L330" s="93"/>
    </row>
    <row r="331" spans="1:12" x14ac:dyDescent="0.2">
      <c r="A331" s="13" t="str">
        <f t="shared" si="5"/>
        <v/>
      </c>
      <c r="B331" s="26"/>
      <c r="C331" s="26"/>
      <c r="D331" s="20"/>
      <c r="E331" s="20"/>
      <c r="F331" s="20"/>
      <c r="G331" s="74"/>
      <c r="H331" s="29"/>
      <c r="I331" s="108"/>
      <c r="J331" s="42"/>
      <c r="K331" s="92"/>
      <c r="L331" s="93"/>
    </row>
    <row r="332" spans="1:12" x14ac:dyDescent="0.2">
      <c r="A332" s="13" t="str">
        <f t="shared" si="5"/>
        <v/>
      </c>
      <c r="B332" s="26"/>
      <c r="C332" s="26"/>
      <c r="D332" s="20"/>
      <c r="E332" s="20"/>
      <c r="F332" s="20"/>
      <c r="G332" s="74"/>
      <c r="H332" s="29"/>
      <c r="I332" s="108"/>
      <c r="J332" s="42"/>
      <c r="K332" s="92"/>
      <c r="L332" s="93"/>
    </row>
    <row r="333" spans="1:12" x14ac:dyDescent="0.2">
      <c r="A333" s="13" t="str">
        <f t="shared" si="5"/>
        <v/>
      </c>
      <c r="B333" s="26"/>
      <c r="C333" s="26"/>
      <c r="D333" s="20"/>
      <c r="E333" s="20"/>
      <c r="F333" s="20"/>
      <c r="G333" s="74"/>
      <c r="H333" s="29"/>
      <c r="I333" s="108"/>
      <c r="J333" s="42"/>
      <c r="K333" s="92"/>
      <c r="L333" s="93"/>
    </row>
    <row r="334" spans="1:12" x14ac:dyDescent="0.2">
      <c r="A334" s="13" t="str">
        <f t="shared" si="5"/>
        <v/>
      </c>
      <c r="B334" s="26"/>
      <c r="C334" s="26"/>
      <c r="D334" s="20"/>
      <c r="E334" s="20"/>
      <c r="F334" s="20"/>
      <c r="G334" s="74"/>
      <c r="H334" s="29"/>
      <c r="I334" s="108"/>
      <c r="J334" s="42"/>
      <c r="K334" s="92"/>
      <c r="L334" s="93"/>
    </row>
    <row r="335" spans="1:12" x14ac:dyDescent="0.2">
      <c r="A335" s="13" t="str">
        <f t="shared" si="5"/>
        <v/>
      </c>
      <c r="B335" s="26"/>
      <c r="C335" s="26"/>
      <c r="D335" s="20"/>
      <c r="E335" s="20"/>
      <c r="F335" s="20"/>
      <c r="G335" s="74"/>
      <c r="H335" s="29"/>
      <c r="I335" s="108"/>
      <c r="J335" s="42"/>
      <c r="K335" s="92"/>
      <c r="L335" s="93"/>
    </row>
    <row r="336" spans="1:12" x14ac:dyDescent="0.2">
      <c r="A336" s="13" t="str">
        <f t="shared" si="5"/>
        <v/>
      </c>
      <c r="B336" s="26"/>
      <c r="C336" s="26"/>
      <c r="D336" s="20"/>
      <c r="E336" s="20"/>
      <c r="F336" s="20"/>
      <c r="G336" s="74"/>
      <c r="H336" s="29"/>
      <c r="I336" s="108"/>
      <c r="J336" s="42"/>
      <c r="K336" s="92"/>
      <c r="L336" s="93"/>
    </row>
    <row r="337" spans="1:12" x14ac:dyDescent="0.2">
      <c r="A337" s="13" t="str">
        <f t="shared" si="5"/>
        <v/>
      </c>
      <c r="B337" s="26"/>
      <c r="C337" s="26"/>
      <c r="D337" s="20"/>
      <c r="E337" s="20"/>
      <c r="F337" s="20"/>
      <c r="G337" s="74"/>
      <c r="H337" s="29"/>
      <c r="I337" s="108"/>
      <c r="J337" s="42"/>
      <c r="K337" s="92"/>
      <c r="L337" s="93"/>
    </row>
    <row r="338" spans="1:12" x14ac:dyDescent="0.2">
      <c r="A338" s="13" t="str">
        <f t="shared" si="5"/>
        <v/>
      </c>
      <c r="B338" s="26"/>
      <c r="C338" s="26"/>
      <c r="D338" s="20"/>
      <c r="E338" s="20"/>
      <c r="F338" s="20"/>
      <c r="G338" s="74"/>
      <c r="H338" s="29"/>
      <c r="I338" s="108"/>
      <c r="J338" s="42"/>
      <c r="K338" s="92"/>
      <c r="L338" s="93"/>
    </row>
    <row r="339" spans="1:12" x14ac:dyDescent="0.2">
      <c r="A339" s="13" t="str">
        <f t="shared" si="5"/>
        <v/>
      </c>
      <c r="B339" s="26"/>
      <c r="C339" s="26"/>
      <c r="D339" s="20"/>
      <c r="E339" s="20"/>
      <c r="F339" s="20"/>
      <c r="G339" s="74"/>
      <c r="H339" s="29"/>
      <c r="I339" s="108"/>
      <c r="J339" s="42"/>
      <c r="K339" s="92"/>
      <c r="L339" s="93"/>
    </row>
    <row r="340" spans="1:12" x14ac:dyDescent="0.2">
      <c r="A340" s="13" t="str">
        <f t="shared" si="5"/>
        <v/>
      </c>
      <c r="B340" s="26"/>
      <c r="C340" s="26"/>
      <c r="D340" s="20"/>
      <c r="E340" s="20"/>
      <c r="F340" s="20"/>
      <c r="G340" s="74"/>
      <c r="H340" s="29"/>
      <c r="I340" s="108"/>
      <c r="J340" s="42"/>
      <c r="K340" s="92"/>
      <c r="L340" s="93"/>
    </row>
    <row r="341" spans="1:12" x14ac:dyDescent="0.2">
      <c r="A341" s="13" t="str">
        <f t="shared" si="5"/>
        <v/>
      </c>
      <c r="B341" s="26"/>
      <c r="C341" s="26"/>
      <c r="D341" s="20"/>
      <c r="E341" s="20"/>
      <c r="F341" s="20"/>
      <c r="G341" s="74"/>
      <c r="H341" s="29"/>
      <c r="I341" s="108"/>
      <c r="J341" s="42"/>
      <c r="K341" s="92"/>
      <c r="L341" s="93"/>
    </row>
    <row r="342" spans="1:12" x14ac:dyDescent="0.2">
      <c r="A342" s="13" t="str">
        <f t="shared" si="5"/>
        <v/>
      </c>
      <c r="B342" s="26"/>
      <c r="C342" s="26"/>
      <c r="D342" s="20"/>
      <c r="E342" s="20"/>
      <c r="F342" s="20"/>
      <c r="G342" s="74"/>
      <c r="H342" s="29"/>
      <c r="I342" s="108"/>
      <c r="J342" s="42"/>
      <c r="K342" s="92"/>
      <c r="L342" s="93"/>
    </row>
    <row r="343" spans="1:12" x14ac:dyDescent="0.2">
      <c r="A343" s="13" t="str">
        <f t="shared" si="5"/>
        <v/>
      </c>
      <c r="B343" s="26"/>
      <c r="C343" s="26"/>
      <c r="D343" s="20"/>
      <c r="E343" s="20"/>
      <c r="F343" s="20"/>
      <c r="G343" s="74"/>
      <c r="H343" s="29"/>
      <c r="I343" s="108"/>
      <c r="J343" s="42"/>
      <c r="K343" s="92"/>
      <c r="L343" s="93"/>
    </row>
    <row r="344" spans="1:12" x14ac:dyDescent="0.2">
      <c r="A344" s="13" t="str">
        <f t="shared" si="5"/>
        <v/>
      </c>
      <c r="B344" s="26"/>
      <c r="C344" s="26"/>
      <c r="D344" s="20"/>
      <c r="E344" s="20"/>
      <c r="F344" s="20"/>
      <c r="G344" s="74"/>
      <c r="H344" s="29"/>
      <c r="I344" s="108"/>
      <c r="J344" s="42"/>
      <c r="K344" s="92"/>
      <c r="L344" s="93"/>
    </row>
    <row r="345" spans="1:12" x14ac:dyDescent="0.2">
      <c r="A345" s="13" t="str">
        <f t="shared" si="5"/>
        <v/>
      </c>
      <c r="B345" s="26"/>
      <c r="C345" s="26"/>
      <c r="D345" s="20"/>
      <c r="E345" s="20"/>
      <c r="F345" s="20"/>
      <c r="G345" s="74"/>
      <c r="H345" s="29"/>
      <c r="I345" s="108"/>
      <c r="J345" s="42"/>
      <c r="K345" s="92"/>
      <c r="L345" s="93"/>
    </row>
    <row r="346" spans="1:12" x14ac:dyDescent="0.2">
      <c r="A346" s="13" t="str">
        <f t="shared" si="5"/>
        <v/>
      </c>
      <c r="B346" s="26"/>
      <c r="C346" s="26"/>
      <c r="D346" s="20"/>
      <c r="E346" s="20"/>
      <c r="F346" s="20"/>
      <c r="G346" s="74"/>
      <c r="H346" s="29"/>
      <c r="I346" s="108"/>
      <c r="J346" s="42"/>
      <c r="K346" s="92"/>
      <c r="L346" s="93"/>
    </row>
    <row r="347" spans="1:12" x14ac:dyDescent="0.2">
      <c r="A347" s="13" t="str">
        <f t="shared" si="5"/>
        <v/>
      </c>
      <c r="B347" s="26"/>
      <c r="C347" s="26"/>
      <c r="D347" s="20"/>
      <c r="E347" s="20"/>
      <c r="F347" s="20"/>
      <c r="G347" s="74"/>
      <c r="H347" s="29"/>
      <c r="I347" s="108"/>
      <c r="J347" s="42"/>
      <c r="K347" s="92"/>
      <c r="L347" s="93"/>
    </row>
    <row r="348" spans="1:12" x14ac:dyDescent="0.2">
      <c r="A348" s="13" t="str">
        <f t="shared" si="5"/>
        <v/>
      </c>
      <c r="B348" s="26"/>
      <c r="C348" s="26"/>
      <c r="D348" s="20"/>
      <c r="E348" s="20"/>
      <c r="F348" s="20"/>
      <c r="G348" s="74"/>
      <c r="H348" s="29"/>
      <c r="I348" s="108"/>
      <c r="J348" s="42"/>
      <c r="K348" s="92"/>
      <c r="L348" s="93"/>
    </row>
    <row r="349" spans="1:12" x14ac:dyDescent="0.2">
      <c r="A349" s="13" t="str">
        <f t="shared" si="5"/>
        <v/>
      </c>
      <c r="B349" s="26"/>
      <c r="C349" s="26"/>
      <c r="D349" s="20"/>
      <c r="E349" s="20"/>
      <c r="F349" s="20"/>
      <c r="G349" s="74"/>
      <c r="H349" s="29"/>
      <c r="I349" s="108"/>
      <c r="J349" s="42"/>
      <c r="K349" s="92"/>
      <c r="L349" s="93"/>
    </row>
    <row r="350" spans="1:12" x14ac:dyDescent="0.2">
      <c r="A350" s="13" t="str">
        <f t="shared" si="5"/>
        <v/>
      </c>
      <c r="B350" s="26"/>
      <c r="C350" s="26"/>
      <c r="D350" s="20"/>
      <c r="E350" s="20"/>
      <c r="F350" s="20"/>
      <c r="G350" s="74"/>
      <c r="H350" s="29"/>
      <c r="I350" s="108"/>
      <c r="J350" s="42"/>
      <c r="K350" s="92"/>
      <c r="L350" s="93"/>
    </row>
    <row r="351" spans="1:12" x14ac:dyDescent="0.2">
      <c r="A351" s="13" t="str">
        <f t="shared" si="5"/>
        <v/>
      </c>
      <c r="B351" s="26"/>
      <c r="C351" s="26"/>
      <c r="D351" s="20"/>
      <c r="E351" s="20"/>
      <c r="F351" s="20"/>
      <c r="G351" s="74"/>
      <c r="H351" s="29"/>
      <c r="I351" s="108"/>
      <c r="J351" s="42"/>
      <c r="K351" s="92"/>
      <c r="L351" s="93"/>
    </row>
    <row r="352" spans="1:12" x14ac:dyDescent="0.2">
      <c r="A352" s="13" t="str">
        <f t="shared" si="5"/>
        <v/>
      </c>
      <c r="B352" s="26"/>
      <c r="C352" s="26"/>
      <c r="D352" s="20"/>
      <c r="E352" s="20"/>
      <c r="F352" s="20"/>
      <c r="G352" s="74"/>
      <c r="H352" s="29"/>
      <c r="I352" s="108"/>
      <c r="J352" s="42"/>
      <c r="K352" s="92"/>
      <c r="L352" s="93"/>
    </row>
    <row r="353" spans="1:12" x14ac:dyDescent="0.2">
      <c r="A353" s="13" t="str">
        <f t="shared" si="5"/>
        <v/>
      </c>
      <c r="B353" s="26"/>
      <c r="C353" s="26"/>
      <c r="D353" s="20"/>
      <c r="E353" s="20"/>
      <c r="F353" s="20"/>
      <c r="G353" s="74"/>
      <c r="H353" s="29"/>
      <c r="I353" s="108"/>
      <c r="J353" s="42"/>
      <c r="K353" s="92"/>
      <c r="L353" s="93"/>
    </row>
    <row r="354" spans="1:12" x14ac:dyDescent="0.2">
      <c r="A354" s="13" t="str">
        <f t="shared" si="5"/>
        <v/>
      </c>
      <c r="B354" s="26"/>
      <c r="C354" s="26"/>
      <c r="D354" s="20"/>
      <c r="E354" s="20"/>
      <c r="F354" s="20"/>
      <c r="G354" s="74"/>
      <c r="H354" s="29"/>
      <c r="I354" s="108"/>
      <c r="J354" s="42"/>
      <c r="K354" s="92"/>
      <c r="L354" s="93"/>
    </row>
    <row r="355" spans="1:12" x14ac:dyDescent="0.2">
      <c r="A355" s="13" t="str">
        <f t="shared" si="5"/>
        <v/>
      </c>
      <c r="B355" s="26"/>
      <c r="C355" s="26"/>
      <c r="D355" s="20"/>
      <c r="E355" s="20"/>
      <c r="F355" s="20"/>
      <c r="G355" s="74"/>
      <c r="H355" s="29"/>
      <c r="I355" s="108"/>
      <c r="J355" s="42"/>
      <c r="K355" s="92"/>
      <c r="L355" s="93"/>
    </row>
    <row r="356" spans="1:12" x14ac:dyDescent="0.2">
      <c r="A356" s="13" t="str">
        <f t="shared" si="5"/>
        <v/>
      </c>
      <c r="B356" s="26"/>
      <c r="C356" s="26"/>
      <c r="D356" s="20"/>
      <c r="E356" s="20"/>
      <c r="F356" s="20"/>
      <c r="G356" s="74"/>
      <c r="H356" s="29"/>
      <c r="I356" s="108"/>
      <c r="J356" s="42"/>
      <c r="K356" s="92"/>
      <c r="L356" s="93"/>
    </row>
    <row r="357" spans="1:12" x14ac:dyDescent="0.2">
      <c r="A357" s="13" t="str">
        <f t="shared" si="5"/>
        <v/>
      </c>
      <c r="B357" s="26"/>
      <c r="C357" s="26"/>
      <c r="D357" s="20"/>
      <c r="E357" s="20"/>
      <c r="F357" s="20"/>
      <c r="G357" s="74"/>
      <c r="H357" s="29"/>
      <c r="I357" s="108"/>
      <c r="J357" s="42"/>
      <c r="K357" s="92"/>
      <c r="L357" s="93"/>
    </row>
    <row r="358" spans="1:12" x14ac:dyDescent="0.2">
      <c r="A358" s="13" t="str">
        <f t="shared" si="5"/>
        <v/>
      </c>
      <c r="B358" s="26"/>
      <c r="C358" s="26"/>
      <c r="D358" s="20"/>
      <c r="E358" s="20"/>
      <c r="F358" s="20"/>
      <c r="G358" s="74"/>
      <c r="H358" s="29"/>
      <c r="I358" s="108"/>
      <c r="J358" s="42"/>
      <c r="K358" s="92"/>
      <c r="L358" s="93"/>
    </row>
    <row r="359" spans="1:12" x14ac:dyDescent="0.2">
      <c r="A359" s="13" t="str">
        <f t="shared" si="5"/>
        <v/>
      </c>
      <c r="B359" s="26"/>
      <c r="C359" s="26"/>
      <c r="D359" s="20"/>
      <c r="E359" s="20"/>
      <c r="F359" s="20"/>
      <c r="G359" s="74"/>
      <c r="H359" s="29"/>
      <c r="I359" s="108"/>
      <c r="J359" s="42"/>
      <c r="K359" s="92"/>
      <c r="L359" s="93"/>
    </row>
    <row r="360" spans="1:12" x14ac:dyDescent="0.2">
      <c r="A360" s="13" t="str">
        <f t="shared" si="5"/>
        <v/>
      </c>
      <c r="B360" s="26"/>
      <c r="C360" s="26"/>
      <c r="D360" s="20"/>
      <c r="E360" s="20"/>
      <c r="F360" s="20"/>
      <c r="G360" s="74"/>
      <c r="H360" s="29"/>
      <c r="I360" s="108"/>
      <c r="J360" s="42"/>
      <c r="K360" s="92"/>
      <c r="L360" s="93"/>
    </row>
    <row r="361" spans="1:12" x14ac:dyDescent="0.2">
      <c r="A361" s="13" t="str">
        <f t="shared" si="5"/>
        <v/>
      </c>
      <c r="B361" s="26"/>
      <c r="C361" s="26"/>
      <c r="D361" s="20"/>
      <c r="E361" s="20"/>
      <c r="F361" s="20"/>
      <c r="G361" s="74"/>
      <c r="H361" s="29"/>
      <c r="I361" s="108"/>
      <c r="J361" s="42"/>
      <c r="K361" s="92"/>
      <c r="L361" s="93"/>
    </row>
    <row r="362" spans="1:12" x14ac:dyDescent="0.2">
      <c r="A362" s="13" t="str">
        <f t="shared" si="5"/>
        <v/>
      </c>
      <c r="B362" s="26"/>
      <c r="C362" s="26"/>
      <c r="D362" s="20"/>
      <c r="E362" s="20"/>
      <c r="F362" s="20"/>
      <c r="G362" s="74"/>
      <c r="H362" s="29"/>
      <c r="I362" s="108"/>
      <c r="J362" s="42"/>
      <c r="K362" s="92"/>
      <c r="L362" s="93"/>
    </row>
    <row r="363" spans="1:12" x14ac:dyDescent="0.2">
      <c r="A363" s="13" t="str">
        <f t="shared" si="5"/>
        <v/>
      </c>
      <c r="B363" s="26"/>
      <c r="C363" s="26"/>
      <c r="D363" s="20"/>
      <c r="E363" s="20"/>
      <c r="F363" s="20"/>
      <c r="G363" s="74"/>
      <c r="H363" s="29"/>
      <c r="I363" s="108"/>
      <c r="J363" s="42"/>
      <c r="K363" s="92"/>
      <c r="L363" s="93"/>
    </row>
    <row r="364" spans="1:12" x14ac:dyDescent="0.2">
      <c r="A364" s="13" t="str">
        <f t="shared" si="5"/>
        <v/>
      </c>
      <c r="B364" s="26"/>
      <c r="C364" s="26"/>
      <c r="D364" s="20"/>
      <c r="E364" s="20"/>
      <c r="F364" s="20"/>
      <c r="G364" s="74"/>
      <c r="H364" s="29"/>
      <c r="I364" s="108"/>
      <c r="J364" s="42"/>
      <c r="K364" s="92"/>
      <c r="L364" s="93"/>
    </row>
    <row r="365" spans="1:12" x14ac:dyDescent="0.2">
      <c r="A365" s="13" t="str">
        <f t="shared" si="5"/>
        <v/>
      </c>
      <c r="B365" s="26"/>
      <c r="C365" s="26"/>
      <c r="D365" s="20"/>
      <c r="E365" s="20"/>
      <c r="F365" s="20"/>
      <c r="G365" s="74"/>
      <c r="H365" s="29"/>
      <c r="I365" s="108"/>
      <c r="J365" s="42"/>
      <c r="K365" s="92"/>
      <c r="L365" s="93"/>
    </row>
    <row r="366" spans="1:12" x14ac:dyDescent="0.2">
      <c r="A366" s="13" t="str">
        <f t="shared" si="5"/>
        <v/>
      </c>
      <c r="B366" s="26"/>
      <c r="C366" s="26"/>
      <c r="D366" s="20"/>
      <c r="E366" s="20"/>
      <c r="F366" s="20"/>
      <c r="G366" s="74"/>
      <c r="H366" s="29"/>
      <c r="I366" s="108"/>
      <c r="J366" s="42"/>
      <c r="K366" s="92"/>
      <c r="L366" s="93"/>
    </row>
    <row r="367" spans="1:12" x14ac:dyDescent="0.2">
      <c r="A367" s="13" t="str">
        <f t="shared" si="5"/>
        <v/>
      </c>
      <c r="B367" s="26"/>
      <c r="C367" s="26"/>
      <c r="D367" s="20"/>
      <c r="E367" s="20"/>
      <c r="F367" s="20"/>
      <c r="G367" s="74"/>
      <c r="H367" s="29"/>
      <c r="I367" s="108"/>
      <c r="J367" s="42"/>
      <c r="K367" s="92"/>
      <c r="L367" s="93"/>
    </row>
    <row r="368" spans="1:12" x14ac:dyDescent="0.2">
      <c r="A368" s="13" t="str">
        <f t="shared" si="5"/>
        <v/>
      </c>
      <c r="B368" s="26"/>
      <c r="C368" s="26"/>
      <c r="D368" s="20"/>
      <c r="E368" s="20"/>
      <c r="F368" s="20"/>
      <c r="G368" s="74"/>
      <c r="H368" s="29"/>
      <c r="I368" s="108"/>
      <c r="J368" s="42"/>
      <c r="K368" s="92"/>
      <c r="L368" s="93"/>
    </row>
    <row r="369" spans="1:12" x14ac:dyDescent="0.2">
      <c r="A369" s="13" t="str">
        <f t="shared" si="5"/>
        <v/>
      </c>
      <c r="B369" s="26"/>
      <c r="C369" s="26"/>
      <c r="D369" s="20"/>
      <c r="E369" s="20"/>
      <c r="F369" s="20"/>
      <c r="G369" s="74"/>
      <c r="H369" s="29"/>
      <c r="I369" s="108"/>
      <c r="J369" s="42"/>
      <c r="K369" s="92"/>
      <c r="L369" s="93"/>
    </row>
    <row r="370" spans="1:12" x14ac:dyDescent="0.2">
      <c r="A370" s="13" t="str">
        <f t="shared" si="5"/>
        <v/>
      </c>
      <c r="B370" s="26"/>
      <c r="C370" s="26"/>
      <c r="D370" s="20"/>
      <c r="E370" s="20"/>
      <c r="F370" s="20"/>
      <c r="G370" s="74"/>
      <c r="H370" s="29"/>
      <c r="I370" s="108"/>
      <c r="J370" s="42"/>
      <c r="K370" s="92"/>
      <c r="L370" s="93"/>
    </row>
    <row r="371" spans="1:12" x14ac:dyDescent="0.2">
      <c r="A371" s="13" t="str">
        <f t="shared" si="5"/>
        <v/>
      </c>
      <c r="B371" s="26"/>
      <c r="C371" s="26"/>
      <c r="D371" s="20"/>
      <c r="E371" s="20"/>
      <c r="F371" s="20"/>
      <c r="G371" s="74"/>
      <c r="H371" s="29"/>
      <c r="I371" s="108"/>
      <c r="J371" s="42"/>
      <c r="K371" s="92"/>
      <c r="L371" s="93"/>
    </row>
    <row r="372" spans="1:12" x14ac:dyDescent="0.2">
      <c r="A372" s="13" t="str">
        <f t="shared" si="5"/>
        <v/>
      </c>
      <c r="B372" s="26"/>
      <c r="C372" s="26"/>
      <c r="D372" s="20"/>
      <c r="E372" s="20"/>
      <c r="F372" s="20"/>
      <c r="G372" s="74"/>
      <c r="H372" s="29"/>
      <c r="I372" s="108"/>
      <c r="J372" s="42"/>
      <c r="K372" s="92"/>
      <c r="L372" s="93"/>
    </row>
    <row r="373" spans="1:12" x14ac:dyDescent="0.2">
      <c r="A373" s="13" t="str">
        <f t="shared" si="5"/>
        <v/>
      </c>
      <c r="B373" s="26"/>
      <c r="C373" s="26"/>
      <c r="D373" s="20"/>
      <c r="E373" s="20"/>
      <c r="F373" s="20"/>
      <c r="G373" s="74"/>
      <c r="H373" s="29"/>
      <c r="I373" s="108"/>
      <c r="J373" s="42"/>
      <c r="K373" s="92"/>
      <c r="L373" s="93"/>
    </row>
    <row r="374" spans="1:12" x14ac:dyDescent="0.2">
      <c r="A374" s="13" t="str">
        <f t="shared" si="5"/>
        <v/>
      </c>
      <c r="B374" s="26"/>
      <c r="C374" s="26"/>
      <c r="D374" s="20"/>
      <c r="E374" s="20"/>
      <c r="F374" s="20"/>
      <c r="G374" s="74"/>
      <c r="H374" s="29"/>
      <c r="I374" s="108"/>
      <c r="J374" s="42"/>
      <c r="K374" s="92"/>
      <c r="L374" s="93"/>
    </row>
    <row r="375" spans="1:12" x14ac:dyDescent="0.2">
      <c r="A375" s="13" t="str">
        <f t="shared" si="5"/>
        <v/>
      </c>
      <c r="B375" s="26"/>
      <c r="C375" s="26"/>
      <c r="D375" s="20"/>
      <c r="E375" s="20"/>
      <c r="F375" s="20"/>
      <c r="G375" s="74"/>
      <c r="H375" s="29"/>
      <c r="I375" s="108"/>
      <c r="J375" s="42"/>
      <c r="K375" s="92"/>
      <c r="L375" s="93"/>
    </row>
    <row r="376" spans="1:12" x14ac:dyDescent="0.2">
      <c r="A376" s="13" t="str">
        <f t="shared" si="5"/>
        <v/>
      </c>
      <c r="B376" s="26"/>
      <c r="C376" s="26"/>
      <c r="D376" s="20"/>
      <c r="E376" s="20"/>
      <c r="F376" s="20"/>
      <c r="G376" s="74"/>
      <c r="H376" s="29"/>
      <c r="I376" s="108"/>
      <c r="J376" s="42"/>
      <c r="K376" s="92"/>
      <c r="L376" s="93"/>
    </row>
    <row r="377" spans="1:12" x14ac:dyDescent="0.2">
      <c r="A377" s="13" t="str">
        <f t="shared" si="5"/>
        <v/>
      </c>
      <c r="B377" s="26"/>
      <c r="C377" s="26"/>
      <c r="D377" s="20"/>
      <c r="E377" s="20"/>
      <c r="F377" s="20"/>
      <c r="G377" s="74"/>
      <c r="H377" s="29"/>
      <c r="I377" s="108"/>
      <c r="J377" s="42"/>
      <c r="K377" s="92"/>
      <c r="L377" s="93"/>
    </row>
    <row r="378" spans="1:12" x14ac:dyDescent="0.2">
      <c r="A378" s="13" t="str">
        <f t="shared" si="5"/>
        <v/>
      </c>
      <c r="B378" s="26"/>
      <c r="C378" s="26"/>
      <c r="D378" s="20"/>
      <c r="E378" s="20"/>
      <c r="F378" s="20"/>
      <c r="G378" s="74"/>
      <c r="H378" s="29"/>
      <c r="I378" s="108"/>
      <c r="J378" s="42"/>
      <c r="K378" s="92"/>
      <c r="L378" s="93"/>
    </row>
    <row r="379" spans="1:12" x14ac:dyDescent="0.2">
      <c r="A379" s="13" t="str">
        <f t="shared" si="5"/>
        <v/>
      </c>
      <c r="B379" s="26"/>
      <c r="C379" s="26"/>
      <c r="D379" s="20"/>
      <c r="E379" s="20"/>
      <c r="F379" s="20"/>
      <c r="G379" s="74"/>
      <c r="H379" s="29"/>
      <c r="I379" s="108"/>
      <c r="J379" s="42"/>
      <c r="K379" s="92"/>
      <c r="L379" s="93"/>
    </row>
    <row r="380" spans="1:12" x14ac:dyDescent="0.2">
      <c r="A380" s="13" t="str">
        <f t="shared" si="5"/>
        <v/>
      </c>
      <c r="B380" s="26"/>
      <c r="C380" s="26"/>
      <c r="D380" s="20"/>
      <c r="E380" s="20"/>
      <c r="F380" s="20"/>
      <c r="G380" s="74"/>
      <c r="H380" s="29"/>
      <c r="I380" s="108"/>
      <c r="J380" s="42"/>
      <c r="K380" s="92"/>
      <c r="L380" s="93"/>
    </row>
    <row r="381" spans="1:12" x14ac:dyDescent="0.2">
      <c r="A381" s="13" t="str">
        <f t="shared" si="5"/>
        <v/>
      </c>
      <c r="B381" s="26"/>
      <c r="C381" s="26"/>
      <c r="D381" s="20"/>
      <c r="E381" s="20"/>
      <c r="F381" s="20"/>
      <c r="G381" s="74"/>
      <c r="H381" s="29"/>
      <c r="I381" s="108"/>
      <c r="J381" s="42"/>
      <c r="K381" s="92"/>
      <c r="L381" s="93"/>
    </row>
    <row r="382" spans="1:12" x14ac:dyDescent="0.2">
      <c r="A382" s="13" t="str">
        <f t="shared" si="5"/>
        <v/>
      </c>
      <c r="B382" s="26"/>
      <c r="C382" s="26"/>
      <c r="D382" s="20"/>
      <c r="E382" s="20"/>
      <c r="F382" s="20"/>
      <c r="G382" s="74"/>
      <c r="H382" s="29"/>
      <c r="I382" s="108"/>
      <c r="J382" s="42"/>
      <c r="K382" s="92"/>
      <c r="L382" s="93"/>
    </row>
    <row r="383" spans="1:12" x14ac:dyDescent="0.2">
      <c r="A383" s="13" t="str">
        <f t="shared" si="5"/>
        <v/>
      </c>
      <c r="B383" s="26"/>
      <c r="C383" s="26"/>
      <c r="D383" s="20"/>
      <c r="E383" s="20"/>
      <c r="F383" s="20"/>
      <c r="G383" s="74"/>
      <c r="H383" s="29"/>
      <c r="I383" s="108"/>
      <c r="J383" s="42"/>
      <c r="K383" s="92"/>
      <c r="L383" s="93"/>
    </row>
    <row r="384" spans="1:12" x14ac:dyDescent="0.2">
      <c r="A384" s="13" t="str">
        <f t="shared" si="5"/>
        <v/>
      </c>
      <c r="B384" s="26"/>
      <c r="C384" s="26"/>
      <c r="D384" s="20"/>
      <c r="E384" s="20"/>
      <c r="F384" s="20"/>
      <c r="G384" s="74"/>
      <c r="H384" s="29"/>
      <c r="I384" s="108"/>
      <c r="J384" s="42"/>
      <c r="K384" s="92"/>
      <c r="L384" s="93"/>
    </row>
    <row r="385" spans="1:12" x14ac:dyDescent="0.2">
      <c r="A385" s="13" t="str">
        <f t="shared" si="5"/>
        <v/>
      </c>
      <c r="B385" s="26"/>
      <c r="C385" s="26"/>
      <c r="D385" s="20"/>
      <c r="E385" s="20"/>
      <c r="F385" s="20"/>
      <c r="G385" s="74"/>
      <c r="H385" s="29"/>
      <c r="I385" s="108"/>
      <c r="J385" s="42"/>
      <c r="K385" s="92"/>
      <c r="L385" s="93"/>
    </row>
    <row r="386" spans="1:12" x14ac:dyDescent="0.2">
      <c r="A386" s="13" t="str">
        <f t="shared" si="5"/>
        <v/>
      </c>
      <c r="B386" s="26"/>
      <c r="C386" s="26"/>
      <c r="D386" s="20"/>
      <c r="E386" s="20"/>
      <c r="F386" s="20"/>
      <c r="G386" s="74"/>
      <c r="H386" s="29"/>
      <c r="I386" s="108"/>
      <c r="J386" s="42"/>
      <c r="K386" s="92"/>
      <c r="L386" s="93"/>
    </row>
    <row r="387" spans="1:12" x14ac:dyDescent="0.2">
      <c r="A387" s="13" t="str">
        <f t="shared" si="5"/>
        <v/>
      </c>
      <c r="B387" s="26"/>
      <c r="C387" s="26"/>
      <c r="D387" s="20"/>
      <c r="E387" s="20"/>
      <c r="F387" s="20"/>
      <c r="G387" s="74"/>
      <c r="H387" s="29"/>
      <c r="I387" s="108"/>
      <c r="J387" s="42"/>
      <c r="K387" s="92"/>
      <c r="L387" s="93"/>
    </row>
    <row r="388" spans="1:12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74"/>
      <c r="H388" s="29"/>
      <c r="I388" s="108"/>
      <c r="J388" s="42"/>
      <c r="K388" s="92"/>
      <c r="L388" s="93"/>
    </row>
    <row r="389" spans="1:12" x14ac:dyDescent="0.2">
      <c r="A389" s="13" t="str">
        <f t="shared" si="6"/>
        <v/>
      </c>
      <c r="B389" s="26"/>
      <c r="C389" s="26"/>
      <c r="D389" s="20"/>
      <c r="E389" s="20"/>
      <c r="F389" s="20"/>
      <c r="G389" s="74"/>
      <c r="H389" s="29"/>
      <c r="I389" s="108"/>
      <c r="J389" s="42"/>
      <c r="K389" s="92"/>
      <c r="L389" s="93"/>
    </row>
    <row r="390" spans="1:12" x14ac:dyDescent="0.2">
      <c r="A390" s="13" t="str">
        <f t="shared" si="6"/>
        <v/>
      </c>
      <c r="B390" s="26"/>
      <c r="C390" s="26"/>
      <c r="D390" s="20"/>
      <c r="E390" s="20"/>
      <c r="F390" s="20"/>
      <c r="G390" s="74"/>
      <c r="H390" s="29"/>
      <c r="I390" s="108"/>
      <c r="J390" s="42"/>
      <c r="K390" s="92"/>
      <c r="L390" s="93"/>
    </row>
    <row r="391" spans="1:12" x14ac:dyDescent="0.2">
      <c r="A391" s="13" t="str">
        <f t="shared" si="6"/>
        <v/>
      </c>
      <c r="B391" s="26"/>
      <c r="C391" s="26"/>
      <c r="D391" s="20"/>
      <c r="E391" s="20"/>
      <c r="F391" s="20"/>
      <c r="G391" s="74"/>
      <c r="H391" s="29"/>
      <c r="I391" s="108"/>
      <c r="J391" s="42"/>
      <c r="K391" s="92"/>
      <c r="L391" s="93"/>
    </row>
    <row r="392" spans="1:12" x14ac:dyDescent="0.2">
      <c r="A392" s="13" t="str">
        <f t="shared" si="6"/>
        <v/>
      </c>
      <c r="B392" s="26"/>
      <c r="C392" s="26"/>
      <c r="D392" s="20"/>
      <c r="E392" s="20"/>
      <c r="F392" s="20"/>
      <c r="G392" s="74"/>
      <c r="H392" s="29"/>
      <c r="I392" s="108"/>
      <c r="J392" s="42"/>
      <c r="K392" s="92"/>
      <c r="L392" s="93"/>
    </row>
    <row r="393" spans="1:12" x14ac:dyDescent="0.2">
      <c r="A393" s="13" t="str">
        <f t="shared" si="6"/>
        <v/>
      </c>
      <c r="B393" s="26"/>
      <c r="C393" s="26"/>
      <c r="D393" s="20"/>
      <c r="E393" s="20"/>
      <c r="F393" s="20"/>
      <c r="G393" s="74"/>
      <c r="H393" s="29"/>
      <c r="I393" s="108"/>
      <c r="J393" s="42"/>
      <c r="K393" s="92"/>
      <c r="L393" s="93"/>
    </row>
    <row r="394" spans="1:12" x14ac:dyDescent="0.2">
      <c r="A394" s="13" t="str">
        <f t="shared" si="6"/>
        <v/>
      </c>
      <c r="B394" s="26"/>
      <c r="C394" s="26"/>
      <c r="D394" s="20"/>
      <c r="E394" s="20"/>
      <c r="F394" s="20"/>
      <c r="G394" s="74"/>
      <c r="H394" s="29"/>
      <c r="I394" s="108"/>
      <c r="J394" s="42"/>
      <c r="K394" s="92"/>
      <c r="L394" s="93"/>
    </row>
    <row r="395" spans="1:12" x14ac:dyDescent="0.2">
      <c r="A395" s="13" t="str">
        <f t="shared" si="6"/>
        <v/>
      </c>
      <c r="B395" s="26"/>
      <c r="C395" s="26"/>
      <c r="D395" s="20"/>
      <c r="E395" s="20"/>
      <c r="F395" s="20"/>
      <c r="G395" s="74"/>
      <c r="H395" s="29"/>
      <c r="I395" s="108"/>
      <c r="J395" s="42"/>
      <c r="K395" s="92"/>
      <c r="L395" s="93"/>
    </row>
    <row r="396" spans="1:12" x14ac:dyDescent="0.2">
      <c r="A396" s="13" t="str">
        <f t="shared" si="6"/>
        <v/>
      </c>
      <c r="B396" s="26"/>
      <c r="C396" s="26"/>
      <c r="D396" s="20"/>
      <c r="E396" s="20"/>
      <c r="F396" s="20"/>
      <c r="G396" s="74"/>
      <c r="H396" s="29"/>
      <c r="I396" s="108"/>
      <c r="J396" s="42"/>
      <c r="K396" s="92"/>
      <c r="L396" s="93"/>
    </row>
    <row r="397" spans="1:12" x14ac:dyDescent="0.2">
      <c r="A397" s="13" t="str">
        <f t="shared" si="6"/>
        <v/>
      </c>
      <c r="B397" s="26"/>
      <c r="C397" s="26"/>
      <c r="D397" s="20"/>
      <c r="E397" s="20"/>
      <c r="F397" s="20"/>
      <c r="G397" s="74"/>
      <c r="H397" s="29"/>
      <c r="I397" s="108"/>
      <c r="J397" s="42"/>
      <c r="K397" s="92"/>
      <c r="L397" s="93"/>
    </row>
    <row r="398" spans="1:12" x14ac:dyDescent="0.2">
      <c r="A398" s="13" t="str">
        <f t="shared" si="6"/>
        <v/>
      </c>
      <c r="B398" s="26"/>
      <c r="C398" s="26"/>
      <c r="D398" s="20"/>
      <c r="E398" s="20"/>
      <c r="F398" s="20"/>
      <c r="G398" s="74"/>
      <c r="H398" s="29"/>
      <c r="I398" s="108"/>
      <c r="J398" s="42"/>
      <c r="K398" s="92"/>
      <c r="L398" s="93"/>
    </row>
    <row r="399" spans="1:12" x14ac:dyDescent="0.2">
      <c r="A399" s="13" t="str">
        <f t="shared" si="6"/>
        <v/>
      </c>
      <c r="B399" s="26"/>
      <c r="C399" s="26"/>
      <c r="D399" s="20"/>
      <c r="E399" s="20"/>
      <c r="F399" s="20"/>
      <c r="G399" s="74"/>
      <c r="H399" s="29"/>
      <c r="I399" s="108"/>
      <c r="J399" s="42"/>
      <c r="K399" s="92"/>
      <c r="L399" s="93"/>
    </row>
    <row r="400" spans="1:12" x14ac:dyDescent="0.2">
      <c r="A400" s="13" t="str">
        <f t="shared" si="6"/>
        <v/>
      </c>
      <c r="B400" s="26"/>
      <c r="C400" s="26"/>
      <c r="D400" s="20"/>
      <c r="E400" s="20"/>
      <c r="F400" s="20"/>
      <c r="G400" s="74"/>
      <c r="H400" s="29"/>
      <c r="I400" s="108"/>
      <c r="J400" s="42"/>
      <c r="K400" s="92"/>
      <c r="L400" s="93"/>
    </row>
    <row r="401" spans="1:12" x14ac:dyDescent="0.2">
      <c r="A401" s="13" t="str">
        <f t="shared" si="6"/>
        <v/>
      </c>
      <c r="B401" s="26"/>
      <c r="C401" s="26"/>
      <c r="D401" s="20"/>
      <c r="E401" s="20"/>
      <c r="F401" s="20"/>
      <c r="G401" s="74"/>
      <c r="H401" s="29"/>
      <c r="I401" s="108"/>
      <c r="J401" s="42"/>
      <c r="K401" s="92"/>
      <c r="L401" s="93"/>
    </row>
    <row r="402" spans="1:12" x14ac:dyDescent="0.2">
      <c r="A402" s="13" t="str">
        <f t="shared" si="6"/>
        <v/>
      </c>
      <c r="B402" s="26"/>
      <c r="C402" s="26"/>
      <c r="D402" s="20"/>
      <c r="E402" s="20"/>
      <c r="F402" s="20"/>
      <c r="G402" s="74"/>
      <c r="H402" s="29"/>
      <c r="I402" s="108"/>
      <c r="J402" s="42"/>
      <c r="K402" s="92"/>
      <c r="L402" s="93"/>
    </row>
    <row r="403" spans="1:12" x14ac:dyDescent="0.2">
      <c r="A403" s="13" t="str">
        <f t="shared" si="6"/>
        <v/>
      </c>
      <c r="B403" s="26"/>
      <c r="C403" s="26"/>
      <c r="D403" s="20"/>
      <c r="E403" s="20"/>
      <c r="F403" s="20"/>
      <c r="G403" s="74"/>
      <c r="H403" s="29"/>
      <c r="I403" s="108"/>
      <c r="J403" s="42"/>
      <c r="K403" s="92"/>
      <c r="L403" s="93"/>
    </row>
    <row r="404" spans="1:12" x14ac:dyDescent="0.2">
      <c r="A404" s="13" t="str">
        <f t="shared" si="6"/>
        <v/>
      </c>
      <c r="B404" s="26"/>
      <c r="C404" s="26"/>
      <c r="D404" s="20"/>
      <c r="E404" s="20"/>
      <c r="F404" s="20"/>
      <c r="G404" s="74"/>
      <c r="H404" s="29"/>
      <c r="I404" s="108"/>
      <c r="J404" s="42"/>
      <c r="K404" s="92"/>
      <c r="L404" s="93"/>
    </row>
    <row r="405" spans="1:12" x14ac:dyDescent="0.2">
      <c r="A405" s="13" t="str">
        <f t="shared" si="6"/>
        <v/>
      </c>
      <c r="B405" s="26"/>
      <c r="C405" s="26"/>
      <c r="D405" s="20"/>
      <c r="E405" s="20"/>
      <c r="F405" s="20"/>
      <c r="G405" s="74"/>
      <c r="H405" s="29"/>
      <c r="I405" s="108"/>
      <c r="J405" s="42"/>
      <c r="K405" s="92"/>
      <c r="L405" s="93"/>
    </row>
    <row r="406" spans="1:12" x14ac:dyDescent="0.2">
      <c r="A406" s="13" t="str">
        <f t="shared" si="6"/>
        <v/>
      </c>
      <c r="B406" s="26"/>
      <c r="C406" s="26"/>
      <c r="D406" s="20"/>
      <c r="E406" s="20"/>
      <c r="F406" s="20"/>
      <c r="G406" s="74"/>
      <c r="H406" s="29"/>
      <c r="I406" s="108"/>
      <c r="J406" s="42"/>
      <c r="K406" s="92"/>
      <c r="L406" s="93"/>
    </row>
    <row r="407" spans="1:12" x14ac:dyDescent="0.2">
      <c r="A407" s="13" t="str">
        <f t="shared" si="6"/>
        <v/>
      </c>
      <c r="B407" s="26"/>
      <c r="C407" s="26"/>
      <c r="D407" s="20"/>
      <c r="E407" s="20"/>
      <c r="F407" s="20"/>
      <c r="G407" s="74"/>
      <c r="H407" s="29"/>
      <c r="I407" s="108"/>
      <c r="J407" s="42"/>
      <c r="K407" s="92"/>
      <c r="L407" s="93"/>
    </row>
    <row r="408" spans="1:12" x14ac:dyDescent="0.2">
      <c r="A408" s="13" t="str">
        <f t="shared" si="6"/>
        <v/>
      </c>
      <c r="B408" s="26"/>
      <c r="C408" s="26"/>
      <c r="D408" s="20"/>
      <c r="E408" s="20"/>
      <c r="F408" s="20"/>
      <c r="G408" s="74"/>
      <c r="H408" s="29"/>
      <c r="I408" s="108"/>
      <c r="J408" s="42"/>
      <c r="K408" s="92"/>
      <c r="L408" s="93"/>
    </row>
    <row r="409" spans="1:12" x14ac:dyDescent="0.2">
      <c r="A409" s="13" t="str">
        <f t="shared" si="6"/>
        <v/>
      </c>
      <c r="B409" s="26"/>
      <c r="C409" s="26"/>
      <c r="D409" s="20"/>
      <c r="E409" s="20"/>
      <c r="F409" s="20"/>
      <c r="G409" s="74"/>
      <c r="H409" s="29"/>
      <c r="I409" s="108"/>
      <c r="J409" s="42"/>
      <c r="K409" s="92"/>
      <c r="L409" s="93"/>
    </row>
    <row r="410" spans="1:12" x14ac:dyDescent="0.2">
      <c r="A410" s="13" t="str">
        <f t="shared" si="6"/>
        <v/>
      </c>
      <c r="B410" s="26"/>
      <c r="C410" s="26"/>
      <c r="D410" s="20"/>
      <c r="E410" s="20"/>
      <c r="F410" s="20"/>
      <c r="G410" s="74"/>
      <c r="H410" s="29"/>
      <c r="I410" s="108"/>
      <c r="J410" s="42"/>
      <c r="K410" s="92"/>
      <c r="L410" s="93"/>
    </row>
    <row r="411" spans="1:12" x14ac:dyDescent="0.2">
      <c r="A411" s="13" t="str">
        <f t="shared" si="6"/>
        <v/>
      </c>
      <c r="B411" s="26"/>
      <c r="C411" s="26"/>
      <c r="D411" s="20"/>
      <c r="E411" s="20"/>
      <c r="F411" s="20"/>
      <c r="G411" s="74"/>
      <c r="H411" s="29"/>
      <c r="I411" s="108"/>
      <c r="J411" s="42"/>
      <c r="K411" s="92"/>
      <c r="L411" s="93"/>
    </row>
    <row r="412" spans="1:12" x14ac:dyDescent="0.2">
      <c r="A412" s="13" t="str">
        <f t="shared" si="6"/>
        <v/>
      </c>
      <c r="B412" s="26"/>
      <c r="C412" s="26"/>
      <c r="D412" s="20"/>
      <c r="E412" s="20"/>
      <c r="F412" s="20"/>
      <c r="G412" s="74"/>
      <c r="H412" s="29"/>
      <c r="I412" s="108"/>
      <c r="J412" s="42"/>
      <c r="K412" s="92"/>
      <c r="L412" s="93"/>
    </row>
    <row r="413" spans="1:12" x14ac:dyDescent="0.2">
      <c r="A413" s="13" t="str">
        <f t="shared" si="6"/>
        <v/>
      </c>
      <c r="B413" s="26"/>
      <c r="C413" s="26"/>
      <c r="D413" s="20"/>
      <c r="E413" s="20"/>
      <c r="F413" s="20"/>
      <c r="G413" s="74"/>
      <c r="H413" s="29"/>
      <c r="I413" s="108"/>
      <c r="J413" s="42"/>
      <c r="K413" s="92"/>
      <c r="L413" s="93"/>
    </row>
    <row r="414" spans="1:12" x14ac:dyDescent="0.2">
      <c r="A414" s="13" t="str">
        <f t="shared" si="6"/>
        <v/>
      </c>
      <c r="B414" s="26"/>
      <c r="C414" s="26"/>
      <c r="D414" s="20"/>
      <c r="E414" s="20"/>
      <c r="F414" s="20"/>
      <c r="G414" s="74"/>
      <c r="H414" s="29"/>
      <c r="I414" s="108"/>
      <c r="J414" s="42"/>
      <c r="K414" s="92"/>
      <c r="L414" s="93"/>
    </row>
    <row r="415" spans="1:12" x14ac:dyDescent="0.2">
      <c r="A415" s="13" t="str">
        <f t="shared" si="6"/>
        <v/>
      </c>
      <c r="B415" s="26"/>
      <c r="C415" s="26"/>
      <c r="D415" s="20"/>
      <c r="E415" s="20"/>
      <c r="F415" s="20"/>
      <c r="G415" s="74"/>
      <c r="H415" s="29"/>
      <c r="I415" s="108"/>
      <c r="J415" s="42"/>
      <c r="K415" s="92"/>
      <c r="L415" s="93"/>
    </row>
    <row r="416" spans="1:12" x14ac:dyDescent="0.2">
      <c r="A416" s="13" t="str">
        <f t="shared" si="6"/>
        <v/>
      </c>
      <c r="B416" s="26"/>
      <c r="C416" s="26"/>
      <c r="D416" s="20"/>
      <c r="E416" s="20"/>
      <c r="F416" s="20"/>
      <c r="G416" s="74"/>
      <c r="H416" s="29"/>
      <c r="I416" s="108"/>
      <c r="J416" s="42"/>
      <c r="K416" s="92"/>
      <c r="L416" s="93"/>
    </row>
    <row r="417" spans="1:12" x14ac:dyDescent="0.2">
      <c r="A417" s="13" t="str">
        <f t="shared" si="6"/>
        <v/>
      </c>
      <c r="B417" s="26"/>
      <c r="C417" s="26"/>
      <c r="D417" s="20"/>
      <c r="E417" s="20"/>
      <c r="F417" s="20"/>
      <c r="G417" s="74"/>
      <c r="H417" s="29"/>
      <c r="I417" s="108"/>
      <c r="J417" s="42"/>
      <c r="K417" s="92"/>
      <c r="L417" s="93"/>
    </row>
    <row r="418" spans="1:12" x14ac:dyDescent="0.2">
      <c r="A418" s="13" t="str">
        <f t="shared" si="6"/>
        <v/>
      </c>
      <c r="B418" s="26"/>
      <c r="C418" s="26"/>
      <c r="D418" s="20"/>
      <c r="E418" s="20"/>
      <c r="F418" s="20"/>
      <c r="G418" s="74"/>
      <c r="H418" s="29"/>
      <c r="I418" s="108"/>
      <c r="J418" s="42"/>
      <c r="K418" s="92"/>
      <c r="L418" s="93"/>
    </row>
    <row r="419" spans="1:12" x14ac:dyDescent="0.2">
      <c r="A419" s="13" t="str">
        <f t="shared" si="6"/>
        <v/>
      </c>
      <c r="B419" s="26"/>
      <c r="C419" s="26"/>
      <c r="D419" s="20"/>
      <c r="E419" s="20"/>
      <c r="F419" s="20"/>
      <c r="G419" s="74"/>
      <c r="H419" s="29"/>
      <c r="I419" s="108"/>
      <c r="J419" s="42"/>
      <c r="K419" s="92"/>
      <c r="L419" s="93"/>
    </row>
    <row r="420" spans="1:12" x14ac:dyDescent="0.2">
      <c r="A420" s="13" t="str">
        <f t="shared" si="6"/>
        <v/>
      </c>
      <c r="B420" s="26"/>
      <c r="C420" s="26"/>
      <c r="D420" s="20"/>
      <c r="E420" s="20"/>
      <c r="F420" s="20"/>
      <c r="G420" s="74"/>
      <c r="H420" s="29"/>
      <c r="I420" s="108"/>
      <c r="J420" s="42"/>
      <c r="K420" s="92"/>
      <c r="L420" s="93"/>
    </row>
    <row r="421" spans="1:12" x14ac:dyDescent="0.2">
      <c r="A421" s="13" t="str">
        <f t="shared" si="6"/>
        <v/>
      </c>
      <c r="B421" s="26"/>
      <c r="C421" s="26"/>
      <c r="D421" s="20"/>
      <c r="E421" s="20"/>
      <c r="F421" s="20"/>
      <c r="G421" s="74"/>
      <c r="H421" s="29"/>
      <c r="I421" s="108"/>
      <c r="J421" s="42"/>
      <c r="K421" s="92"/>
      <c r="L421" s="93"/>
    </row>
    <row r="422" spans="1:12" x14ac:dyDescent="0.2">
      <c r="A422" s="13" t="str">
        <f t="shared" si="6"/>
        <v/>
      </c>
      <c r="B422" s="26"/>
      <c r="C422" s="26"/>
      <c r="D422" s="20"/>
      <c r="E422" s="20"/>
      <c r="F422" s="20"/>
      <c r="G422" s="74"/>
      <c r="H422" s="29"/>
      <c r="I422" s="108"/>
      <c r="J422" s="42"/>
      <c r="K422" s="92"/>
      <c r="L422" s="93"/>
    </row>
    <row r="423" spans="1:12" x14ac:dyDescent="0.2">
      <c r="A423" s="13" t="str">
        <f t="shared" si="6"/>
        <v/>
      </c>
      <c r="B423" s="26"/>
      <c r="C423" s="26"/>
      <c r="D423" s="20"/>
      <c r="E423" s="20"/>
      <c r="F423" s="20"/>
      <c r="G423" s="74"/>
      <c r="H423" s="29"/>
      <c r="I423" s="108"/>
      <c r="J423" s="42"/>
      <c r="K423" s="92"/>
      <c r="L423" s="93"/>
    </row>
    <row r="424" spans="1:12" x14ac:dyDescent="0.2">
      <c r="A424" s="13" t="str">
        <f t="shared" si="6"/>
        <v/>
      </c>
      <c r="B424" s="26"/>
      <c r="C424" s="26"/>
      <c r="D424" s="20"/>
      <c r="E424" s="20"/>
      <c r="F424" s="20"/>
      <c r="G424" s="74"/>
      <c r="H424" s="29"/>
      <c r="I424" s="108"/>
      <c r="J424" s="42"/>
      <c r="K424" s="92"/>
      <c r="L424" s="93"/>
    </row>
    <row r="425" spans="1:12" x14ac:dyDescent="0.2">
      <c r="A425" s="13" t="str">
        <f t="shared" si="6"/>
        <v/>
      </c>
      <c r="B425" s="26"/>
      <c r="C425" s="26"/>
      <c r="D425" s="20"/>
      <c r="E425" s="20"/>
      <c r="F425" s="20"/>
      <c r="G425" s="74"/>
      <c r="H425" s="29"/>
      <c r="I425" s="108"/>
      <c r="J425" s="42"/>
      <c r="K425" s="92"/>
      <c r="L425" s="93"/>
    </row>
    <row r="426" spans="1:12" x14ac:dyDescent="0.2">
      <c r="A426" s="13" t="str">
        <f t="shared" si="6"/>
        <v/>
      </c>
      <c r="B426" s="26"/>
      <c r="C426" s="26"/>
      <c r="D426" s="20"/>
      <c r="E426" s="20"/>
      <c r="F426" s="20"/>
      <c r="G426" s="74"/>
      <c r="H426" s="29"/>
      <c r="I426" s="108"/>
      <c r="J426" s="42"/>
      <c r="K426" s="92"/>
      <c r="L426" s="93"/>
    </row>
    <row r="427" spans="1:12" x14ac:dyDescent="0.2">
      <c r="A427" s="13" t="str">
        <f t="shared" si="6"/>
        <v/>
      </c>
      <c r="B427" s="26"/>
      <c r="C427" s="26"/>
      <c r="D427" s="20"/>
      <c r="E427" s="20"/>
      <c r="F427" s="20"/>
      <c r="G427" s="74"/>
      <c r="H427" s="29"/>
      <c r="I427" s="108"/>
      <c r="J427" s="42"/>
      <c r="K427" s="92"/>
      <c r="L427" s="93"/>
    </row>
    <row r="428" spans="1:12" x14ac:dyDescent="0.2">
      <c r="A428" s="13" t="str">
        <f t="shared" si="6"/>
        <v/>
      </c>
      <c r="B428" s="26"/>
      <c r="C428" s="26"/>
      <c r="D428" s="20"/>
      <c r="E428" s="20"/>
      <c r="F428" s="20"/>
      <c r="G428" s="74"/>
      <c r="H428" s="29"/>
      <c r="I428" s="108"/>
      <c r="J428" s="42"/>
      <c r="K428" s="92"/>
      <c r="L428" s="93"/>
    </row>
    <row r="429" spans="1:12" x14ac:dyDescent="0.2">
      <c r="A429" s="13" t="str">
        <f t="shared" si="6"/>
        <v/>
      </c>
      <c r="B429" s="26"/>
      <c r="C429" s="26"/>
      <c r="D429" s="20"/>
      <c r="E429" s="20"/>
      <c r="F429" s="20"/>
      <c r="G429" s="74"/>
      <c r="H429" s="29"/>
      <c r="I429" s="108"/>
      <c r="J429" s="42"/>
      <c r="K429" s="92"/>
      <c r="L429" s="93"/>
    </row>
    <row r="430" spans="1:12" x14ac:dyDescent="0.2">
      <c r="A430" s="13" t="str">
        <f t="shared" si="6"/>
        <v/>
      </c>
      <c r="B430" s="26"/>
      <c r="C430" s="26"/>
      <c r="D430" s="20"/>
      <c r="E430" s="20"/>
      <c r="F430" s="20"/>
      <c r="G430" s="74"/>
      <c r="H430" s="29"/>
      <c r="I430" s="108"/>
      <c r="J430" s="42"/>
      <c r="K430" s="92"/>
      <c r="L430" s="93"/>
    </row>
    <row r="431" spans="1:12" x14ac:dyDescent="0.2">
      <c r="A431" s="13" t="str">
        <f t="shared" si="6"/>
        <v/>
      </c>
      <c r="B431" s="26"/>
      <c r="C431" s="26"/>
      <c r="D431" s="20"/>
      <c r="E431" s="20"/>
      <c r="F431" s="20"/>
      <c r="G431" s="74"/>
      <c r="H431" s="29"/>
      <c r="I431" s="108"/>
      <c r="J431" s="42"/>
      <c r="K431" s="92"/>
      <c r="L431" s="93"/>
    </row>
    <row r="432" spans="1:12" x14ac:dyDescent="0.2">
      <c r="A432" s="13" t="str">
        <f t="shared" si="6"/>
        <v/>
      </c>
      <c r="B432" s="26"/>
      <c r="C432" s="26"/>
      <c r="D432" s="20"/>
      <c r="E432" s="20"/>
      <c r="F432" s="20"/>
      <c r="G432" s="74"/>
      <c r="H432" s="29"/>
      <c r="I432" s="108"/>
      <c r="J432" s="42"/>
      <c r="K432" s="92"/>
      <c r="L432" s="93"/>
    </row>
    <row r="433" spans="1:12" x14ac:dyDescent="0.2">
      <c r="A433" s="13" t="str">
        <f t="shared" si="6"/>
        <v/>
      </c>
      <c r="B433" s="26"/>
      <c r="C433" s="26"/>
      <c r="D433" s="20"/>
      <c r="E433" s="20"/>
      <c r="F433" s="20"/>
      <c r="G433" s="74"/>
      <c r="H433" s="29"/>
      <c r="I433" s="108"/>
      <c r="J433" s="42"/>
      <c r="K433" s="92"/>
      <c r="L433" s="93"/>
    </row>
    <row r="434" spans="1:12" x14ac:dyDescent="0.2">
      <c r="A434" s="13" t="str">
        <f t="shared" si="6"/>
        <v/>
      </c>
      <c r="B434" s="26"/>
      <c r="C434" s="26"/>
      <c r="D434" s="20"/>
      <c r="E434" s="20"/>
      <c r="F434" s="20"/>
      <c r="G434" s="74"/>
      <c r="H434" s="29"/>
      <c r="I434" s="108"/>
      <c r="J434" s="42"/>
      <c r="K434" s="92"/>
      <c r="L434" s="93"/>
    </row>
    <row r="435" spans="1:12" x14ac:dyDescent="0.2">
      <c r="A435" s="13" t="str">
        <f t="shared" si="6"/>
        <v/>
      </c>
      <c r="B435" s="26"/>
      <c r="C435" s="26"/>
      <c r="D435" s="20"/>
      <c r="E435" s="20"/>
      <c r="F435" s="20"/>
      <c r="G435" s="74"/>
      <c r="H435" s="29"/>
      <c r="I435" s="108"/>
      <c r="J435" s="42"/>
      <c r="K435" s="92"/>
      <c r="L435" s="93"/>
    </row>
    <row r="436" spans="1:12" x14ac:dyDescent="0.2">
      <c r="A436" s="13" t="str">
        <f t="shared" si="6"/>
        <v/>
      </c>
      <c r="B436" s="26"/>
      <c r="C436" s="26"/>
      <c r="D436" s="20"/>
      <c r="E436" s="20"/>
      <c r="F436" s="20"/>
      <c r="G436" s="74"/>
      <c r="H436" s="29"/>
      <c r="I436" s="108"/>
      <c r="J436" s="42"/>
      <c r="K436" s="92"/>
      <c r="L436" s="93"/>
    </row>
    <row r="437" spans="1:12" x14ac:dyDescent="0.2">
      <c r="A437" s="13" t="str">
        <f t="shared" si="6"/>
        <v/>
      </c>
      <c r="B437" s="26"/>
      <c r="C437" s="26"/>
      <c r="D437" s="20"/>
      <c r="E437" s="20"/>
      <c r="F437" s="20"/>
      <c r="G437" s="74"/>
      <c r="H437" s="29"/>
      <c r="I437" s="108"/>
      <c r="J437" s="42"/>
      <c r="K437" s="92"/>
      <c r="L437" s="93"/>
    </row>
    <row r="438" spans="1:12" x14ac:dyDescent="0.2">
      <c r="A438" s="13" t="str">
        <f t="shared" si="6"/>
        <v/>
      </c>
      <c r="B438" s="26"/>
      <c r="C438" s="26"/>
      <c r="D438" s="20"/>
      <c r="E438" s="20"/>
      <c r="F438" s="20"/>
      <c r="G438" s="74"/>
      <c r="H438" s="29"/>
      <c r="I438" s="108"/>
      <c r="J438" s="42"/>
      <c r="K438" s="92"/>
      <c r="L438" s="93"/>
    </row>
    <row r="439" spans="1:12" x14ac:dyDescent="0.2">
      <c r="A439" s="13" t="str">
        <f t="shared" si="6"/>
        <v/>
      </c>
      <c r="B439" s="26"/>
      <c r="C439" s="26"/>
      <c r="D439" s="20"/>
      <c r="E439" s="20"/>
      <c r="F439" s="20"/>
      <c r="G439" s="74"/>
      <c r="H439" s="29"/>
      <c r="I439" s="108"/>
      <c r="J439" s="42"/>
      <c r="K439" s="92"/>
      <c r="L439" s="93"/>
    </row>
    <row r="440" spans="1:12" x14ac:dyDescent="0.2">
      <c r="A440" s="13" t="str">
        <f t="shared" si="6"/>
        <v/>
      </c>
      <c r="B440" s="26"/>
      <c r="C440" s="26"/>
      <c r="D440" s="20"/>
      <c r="E440" s="20"/>
      <c r="F440" s="20"/>
      <c r="G440" s="74"/>
      <c r="H440" s="29"/>
      <c r="I440" s="108"/>
      <c r="J440" s="42"/>
      <c r="K440" s="92"/>
      <c r="L440" s="93"/>
    </row>
    <row r="441" spans="1:12" x14ac:dyDescent="0.2">
      <c r="A441" s="13" t="str">
        <f t="shared" si="6"/>
        <v/>
      </c>
      <c r="B441" s="26"/>
      <c r="C441" s="26"/>
      <c r="D441" s="20"/>
      <c r="E441" s="20"/>
      <c r="F441" s="20"/>
      <c r="G441" s="74"/>
      <c r="H441" s="29"/>
      <c r="I441" s="108"/>
      <c r="J441" s="42"/>
      <c r="K441" s="92"/>
      <c r="L441" s="93"/>
    </row>
    <row r="442" spans="1:12" x14ac:dyDescent="0.2">
      <c r="A442" s="13" t="str">
        <f t="shared" si="6"/>
        <v/>
      </c>
      <c r="B442" s="26"/>
      <c r="C442" s="26"/>
      <c r="D442" s="20"/>
      <c r="E442" s="20"/>
      <c r="F442" s="20"/>
      <c r="G442" s="74"/>
      <c r="H442" s="29"/>
      <c r="I442" s="108"/>
      <c r="J442" s="42"/>
      <c r="K442" s="92"/>
      <c r="L442" s="93"/>
    </row>
    <row r="443" spans="1:12" x14ac:dyDescent="0.2">
      <c r="A443" s="13" t="str">
        <f t="shared" si="6"/>
        <v/>
      </c>
      <c r="B443" s="26"/>
      <c r="C443" s="26"/>
      <c r="D443" s="20"/>
      <c r="E443" s="20"/>
      <c r="F443" s="20"/>
      <c r="G443" s="74"/>
      <c r="H443" s="29"/>
      <c r="I443" s="108"/>
      <c r="J443" s="42"/>
      <c r="K443" s="92"/>
      <c r="L443" s="93"/>
    </row>
    <row r="444" spans="1:12" x14ac:dyDescent="0.2">
      <c r="A444" s="13" t="str">
        <f t="shared" si="6"/>
        <v/>
      </c>
      <c r="B444" s="26"/>
      <c r="C444" s="26"/>
      <c r="D444" s="20"/>
      <c r="E444" s="20"/>
      <c r="F444" s="20"/>
      <c r="G444" s="74"/>
      <c r="H444" s="29"/>
      <c r="I444" s="108"/>
      <c r="J444" s="42"/>
      <c r="K444" s="92"/>
      <c r="L444" s="93"/>
    </row>
    <row r="445" spans="1:12" x14ac:dyDescent="0.2">
      <c r="A445" s="13" t="str">
        <f t="shared" si="6"/>
        <v/>
      </c>
      <c r="B445" s="26"/>
      <c r="C445" s="26"/>
      <c r="D445" s="20"/>
      <c r="E445" s="20"/>
      <c r="F445" s="20"/>
      <c r="G445" s="74"/>
      <c r="H445" s="29"/>
      <c r="I445" s="108"/>
      <c r="J445" s="42"/>
      <c r="K445" s="92"/>
      <c r="L445" s="93"/>
    </row>
    <row r="446" spans="1:12" x14ac:dyDescent="0.2">
      <c r="A446" s="13" t="str">
        <f t="shared" si="6"/>
        <v/>
      </c>
      <c r="B446" s="26"/>
      <c r="C446" s="26"/>
      <c r="D446" s="20"/>
      <c r="E446" s="20"/>
      <c r="F446" s="20"/>
      <c r="G446" s="74"/>
      <c r="H446" s="29"/>
      <c r="I446" s="108"/>
      <c r="J446" s="42"/>
      <c r="K446" s="92"/>
      <c r="L446" s="93"/>
    </row>
    <row r="447" spans="1:12" x14ac:dyDescent="0.2">
      <c r="A447" s="13" t="str">
        <f t="shared" si="6"/>
        <v/>
      </c>
      <c r="B447" s="26"/>
      <c r="C447" s="26"/>
      <c r="D447" s="20"/>
      <c r="E447" s="20"/>
      <c r="F447" s="20"/>
      <c r="G447" s="74"/>
      <c r="H447" s="29"/>
      <c r="I447" s="108"/>
      <c r="J447" s="42"/>
      <c r="K447" s="92"/>
      <c r="L447" s="93"/>
    </row>
    <row r="448" spans="1:12" x14ac:dyDescent="0.2">
      <c r="A448" s="13" t="str">
        <f t="shared" si="6"/>
        <v/>
      </c>
      <c r="B448" s="26"/>
      <c r="C448" s="26"/>
      <c r="D448" s="20"/>
      <c r="E448" s="20"/>
      <c r="F448" s="20"/>
      <c r="G448" s="74"/>
      <c r="H448" s="29"/>
      <c r="I448" s="108"/>
      <c r="J448" s="42"/>
      <c r="K448" s="92"/>
      <c r="L448" s="93"/>
    </row>
    <row r="449" spans="1:12" x14ac:dyDescent="0.2">
      <c r="A449" s="13" t="str">
        <f t="shared" si="6"/>
        <v/>
      </c>
      <c r="B449" s="26"/>
      <c r="C449" s="26"/>
      <c r="D449" s="20"/>
      <c r="E449" s="20"/>
      <c r="F449" s="20"/>
      <c r="G449" s="74"/>
      <c r="H449" s="29"/>
      <c r="I449" s="108"/>
      <c r="J449" s="42"/>
      <c r="K449" s="92"/>
      <c r="L449" s="93"/>
    </row>
    <row r="450" spans="1:12" x14ac:dyDescent="0.2">
      <c r="A450" s="13" t="str">
        <f t="shared" si="6"/>
        <v/>
      </c>
      <c r="B450" s="26"/>
      <c r="C450" s="26"/>
      <c r="D450" s="20"/>
      <c r="E450" s="20"/>
      <c r="F450" s="20"/>
      <c r="G450" s="74"/>
      <c r="H450" s="29"/>
      <c r="I450" s="108"/>
      <c r="J450" s="42"/>
      <c r="K450" s="92"/>
      <c r="L450" s="93"/>
    </row>
    <row r="451" spans="1:12" x14ac:dyDescent="0.2">
      <c r="A451" s="13" t="str">
        <f t="shared" si="6"/>
        <v/>
      </c>
      <c r="B451" s="26"/>
      <c r="C451" s="26"/>
      <c r="D451" s="20"/>
      <c r="E451" s="20"/>
      <c r="F451" s="20"/>
      <c r="G451" s="74"/>
      <c r="H451" s="29"/>
      <c r="I451" s="108"/>
      <c r="J451" s="42"/>
      <c r="K451" s="92"/>
      <c r="L451" s="93"/>
    </row>
    <row r="452" spans="1:12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74"/>
      <c r="H452" s="29"/>
      <c r="I452" s="108"/>
      <c r="J452" s="42"/>
      <c r="K452" s="92"/>
      <c r="L452" s="93"/>
    </row>
    <row r="453" spans="1:12" x14ac:dyDescent="0.2">
      <c r="A453" s="13" t="str">
        <f t="shared" si="7"/>
        <v/>
      </c>
      <c r="B453" s="26"/>
      <c r="C453" s="26"/>
      <c r="D453" s="20"/>
      <c r="E453" s="20"/>
      <c r="F453" s="20"/>
      <c r="G453" s="74"/>
      <c r="H453" s="29"/>
      <c r="I453" s="108"/>
      <c r="J453" s="42"/>
      <c r="K453" s="92"/>
      <c r="L453" s="93"/>
    </row>
    <row r="454" spans="1:12" x14ac:dyDescent="0.2">
      <c r="A454" s="13" t="str">
        <f t="shared" si="7"/>
        <v/>
      </c>
      <c r="B454" s="26"/>
      <c r="C454" s="26"/>
      <c r="D454" s="20"/>
      <c r="E454" s="20"/>
      <c r="F454" s="20"/>
      <c r="G454" s="74"/>
      <c r="H454" s="29"/>
      <c r="I454" s="108"/>
      <c r="J454" s="42"/>
      <c r="K454" s="92"/>
      <c r="L454" s="93"/>
    </row>
    <row r="455" spans="1:12" x14ac:dyDescent="0.2">
      <c r="A455" s="13" t="str">
        <f t="shared" si="7"/>
        <v/>
      </c>
      <c r="B455" s="26"/>
      <c r="C455" s="26"/>
      <c r="D455" s="20"/>
      <c r="E455" s="20"/>
      <c r="F455" s="20"/>
      <c r="G455" s="74"/>
      <c r="H455" s="29"/>
      <c r="I455" s="108"/>
      <c r="J455" s="42"/>
      <c r="K455" s="92"/>
      <c r="L455" s="93"/>
    </row>
    <row r="456" spans="1:12" x14ac:dyDescent="0.2">
      <c r="A456" s="13" t="str">
        <f t="shared" si="7"/>
        <v/>
      </c>
      <c r="B456" s="26"/>
      <c r="C456" s="26"/>
      <c r="D456" s="20"/>
      <c r="E456" s="20"/>
      <c r="F456" s="20"/>
      <c r="G456" s="74"/>
      <c r="H456" s="29"/>
      <c r="I456" s="108"/>
      <c r="J456" s="42"/>
      <c r="K456" s="92"/>
      <c r="L456" s="93"/>
    </row>
    <row r="457" spans="1:12" x14ac:dyDescent="0.2">
      <c r="A457" s="13" t="str">
        <f t="shared" si="7"/>
        <v/>
      </c>
      <c r="B457" s="26"/>
      <c r="C457" s="26"/>
      <c r="D457" s="20"/>
      <c r="E457" s="20"/>
      <c r="F457" s="20"/>
      <c r="G457" s="74"/>
      <c r="H457" s="29"/>
      <c r="I457" s="108"/>
      <c r="J457" s="42"/>
      <c r="K457" s="92"/>
      <c r="L457" s="93"/>
    </row>
    <row r="458" spans="1:12" x14ac:dyDescent="0.2">
      <c r="A458" s="13" t="str">
        <f t="shared" si="7"/>
        <v/>
      </c>
      <c r="B458" s="26"/>
      <c r="C458" s="26"/>
      <c r="D458" s="20"/>
      <c r="E458" s="20"/>
      <c r="F458" s="20"/>
      <c r="G458" s="74"/>
      <c r="H458" s="29"/>
      <c r="I458" s="108"/>
      <c r="J458" s="42"/>
      <c r="K458" s="92"/>
      <c r="L458" s="93"/>
    </row>
    <row r="459" spans="1:12" x14ac:dyDescent="0.2">
      <c r="A459" s="13" t="str">
        <f t="shared" si="7"/>
        <v/>
      </c>
      <c r="B459" s="26"/>
      <c r="C459" s="26"/>
      <c r="D459" s="20"/>
      <c r="E459" s="20"/>
      <c r="F459" s="20"/>
      <c r="G459" s="74"/>
      <c r="H459" s="29"/>
      <c r="I459" s="108"/>
      <c r="J459" s="42"/>
      <c r="K459" s="92"/>
      <c r="L459" s="93"/>
    </row>
    <row r="460" spans="1:12" x14ac:dyDescent="0.2">
      <c r="A460" s="13" t="str">
        <f t="shared" si="7"/>
        <v/>
      </c>
      <c r="B460" s="26"/>
      <c r="C460" s="26"/>
      <c r="D460" s="20"/>
      <c r="E460" s="20"/>
      <c r="F460" s="20"/>
      <c r="G460" s="74"/>
      <c r="H460" s="29"/>
      <c r="I460" s="108"/>
      <c r="J460" s="42"/>
      <c r="K460" s="92"/>
      <c r="L460" s="93"/>
    </row>
    <row r="461" spans="1:12" x14ac:dyDescent="0.2">
      <c r="A461" s="13" t="str">
        <f t="shared" si="7"/>
        <v/>
      </c>
      <c r="B461" s="26"/>
      <c r="C461" s="26"/>
      <c r="D461" s="20"/>
      <c r="E461" s="20"/>
      <c r="F461" s="20"/>
      <c r="G461" s="74"/>
      <c r="H461" s="29"/>
      <c r="I461" s="108"/>
      <c r="J461" s="42"/>
      <c r="K461" s="92"/>
      <c r="L461" s="93"/>
    </row>
    <row r="462" spans="1:12" x14ac:dyDescent="0.2">
      <c r="A462" s="13" t="str">
        <f t="shared" si="7"/>
        <v/>
      </c>
      <c r="B462" s="26"/>
      <c r="C462" s="26"/>
      <c r="D462" s="20"/>
      <c r="E462" s="20"/>
      <c r="F462" s="20"/>
      <c r="G462" s="74"/>
      <c r="H462" s="29"/>
      <c r="I462" s="108"/>
      <c r="J462" s="42"/>
      <c r="K462" s="92"/>
      <c r="L462" s="93"/>
    </row>
    <row r="463" spans="1:12" x14ac:dyDescent="0.2">
      <c r="A463" s="13" t="str">
        <f t="shared" si="7"/>
        <v/>
      </c>
      <c r="B463" s="26"/>
      <c r="C463" s="26"/>
      <c r="D463" s="20"/>
      <c r="E463" s="20"/>
      <c r="F463" s="20"/>
      <c r="G463" s="74"/>
      <c r="H463" s="29"/>
      <c r="I463" s="108"/>
      <c r="J463" s="42"/>
      <c r="K463" s="92"/>
      <c r="L463" s="93"/>
    </row>
    <row r="464" spans="1:12" x14ac:dyDescent="0.2">
      <c r="A464" s="13" t="str">
        <f t="shared" si="7"/>
        <v/>
      </c>
      <c r="B464" s="26"/>
      <c r="C464" s="26"/>
      <c r="D464" s="20"/>
      <c r="E464" s="20"/>
      <c r="F464" s="20"/>
      <c r="G464" s="74"/>
      <c r="H464" s="29"/>
      <c r="I464" s="108"/>
      <c r="J464" s="42"/>
      <c r="K464" s="92"/>
      <c r="L464" s="93"/>
    </row>
    <row r="465" spans="1:12" x14ac:dyDescent="0.2">
      <c r="A465" s="13" t="str">
        <f t="shared" si="7"/>
        <v/>
      </c>
      <c r="B465" s="26"/>
      <c r="C465" s="26"/>
      <c r="D465" s="20"/>
      <c r="E465" s="20"/>
      <c r="F465" s="20"/>
      <c r="G465" s="74"/>
      <c r="H465" s="29"/>
      <c r="I465" s="108"/>
      <c r="J465" s="42"/>
      <c r="K465" s="92"/>
      <c r="L465" s="93"/>
    </row>
    <row r="466" spans="1:12" x14ac:dyDescent="0.2">
      <c r="A466" s="13" t="str">
        <f t="shared" si="7"/>
        <v/>
      </c>
      <c r="B466" s="26"/>
      <c r="C466" s="26"/>
      <c r="D466" s="20"/>
      <c r="E466" s="20"/>
      <c r="F466" s="20"/>
      <c r="G466" s="74"/>
      <c r="H466" s="29"/>
      <c r="I466" s="108"/>
      <c r="J466" s="42"/>
      <c r="K466" s="92"/>
      <c r="L466" s="93"/>
    </row>
    <row r="467" spans="1:12" x14ac:dyDescent="0.2">
      <c r="A467" s="13" t="str">
        <f t="shared" si="7"/>
        <v/>
      </c>
      <c r="B467" s="26"/>
      <c r="C467" s="26"/>
      <c r="D467" s="20"/>
      <c r="E467" s="20"/>
      <c r="F467" s="20"/>
      <c r="G467" s="74"/>
      <c r="H467" s="29"/>
      <c r="I467" s="108"/>
      <c r="J467" s="42"/>
      <c r="K467" s="92"/>
      <c r="L467" s="93"/>
    </row>
    <row r="468" spans="1:12" x14ac:dyDescent="0.2">
      <c r="A468" s="13" t="str">
        <f t="shared" si="7"/>
        <v/>
      </c>
      <c r="B468" s="26"/>
      <c r="C468" s="26"/>
      <c r="D468" s="20"/>
      <c r="E468" s="20"/>
      <c r="F468" s="20"/>
      <c r="G468" s="74"/>
      <c r="H468" s="29"/>
      <c r="I468" s="108"/>
      <c r="J468" s="42"/>
      <c r="K468" s="92"/>
      <c r="L468" s="93"/>
    </row>
    <row r="469" spans="1:12" x14ac:dyDescent="0.2">
      <c r="A469" s="13" t="str">
        <f t="shared" si="7"/>
        <v/>
      </c>
      <c r="B469" s="26"/>
      <c r="C469" s="26"/>
      <c r="D469" s="20"/>
      <c r="E469" s="20"/>
      <c r="F469" s="20"/>
      <c r="G469" s="74"/>
      <c r="H469" s="29"/>
      <c r="I469" s="108"/>
      <c r="J469" s="42"/>
      <c r="K469" s="92"/>
      <c r="L469" s="93"/>
    </row>
    <row r="470" spans="1:12" x14ac:dyDescent="0.2">
      <c r="A470" s="13" t="str">
        <f t="shared" si="7"/>
        <v/>
      </c>
      <c r="B470" s="26"/>
      <c r="C470" s="26"/>
      <c r="D470" s="20"/>
      <c r="E470" s="20"/>
      <c r="F470" s="20"/>
      <c r="G470" s="74"/>
      <c r="H470" s="29"/>
      <c r="I470" s="108"/>
      <c r="J470" s="42"/>
      <c r="K470" s="92"/>
      <c r="L470" s="93"/>
    </row>
    <row r="471" spans="1:12" x14ac:dyDescent="0.2">
      <c r="A471" s="13" t="str">
        <f t="shared" si="7"/>
        <v/>
      </c>
      <c r="B471" s="26"/>
      <c r="C471" s="26"/>
      <c r="D471" s="20"/>
      <c r="E471" s="20"/>
      <c r="F471" s="20"/>
      <c r="G471" s="74"/>
      <c r="H471" s="29"/>
      <c r="I471" s="108"/>
      <c r="J471" s="42"/>
      <c r="K471" s="92"/>
      <c r="L471" s="93"/>
    </row>
    <row r="472" spans="1:12" x14ac:dyDescent="0.2">
      <c r="A472" s="13" t="str">
        <f t="shared" si="7"/>
        <v/>
      </c>
      <c r="B472" s="26"/>
      <c r="C472" s="26"/>
      <c r="D472" s="20"/>
      <c r="E472" s="20"/>
      <c r="F472" s="20"/>
      <c r="G472" s="74"/>
      <c r="H472" s="29"/>
      <c r="I472" s="108"/>
      <c r="J472" s="42"/>
      <c r="K472" s="92"/>
      <c r="L472" s="93"/>
    </row>
    <row r="473" spans="1:12" x14ac:dyDescent="0.2">
      <c r="A473" s="13" t="str">
        <f t="shared" si="7"/>
        <v/>
      </c>
      <c r="B473" s="26"/>
      <c r="C473" s="26"/>
      <c r="D473" s="20"/>
      <c r="E473" s="20"/>
      <c r="F473" s="20"/>
      <c r="G473" s="74"/>
      <c r="H473" s="29"/>
      <c r="I473" s="108"/>
      <c r="J473" s="42"/>
      <c r="K473" s="92"/>
      <c r="L473" s="93"/>
    </row>
    <row r="474" spans="1:12" x14ac:dyDescent="0.2">
      <c r="A474" s="13" t="str">
        <f t="shared" si="7"/>
        <v/>
      </c>
      <c r="B474" s="26"/>
      <c r="C474" s="26"/>
      <c r="D474" s="20"/>
      <c r="E474" s="20"/>
      <c r="F474" s="20"/>
      <c r="G474" s="74"/>
      <c r="H474" s="29"/>
      <c r="I474" s="108"/>
      <c r="J474" s="42"/>
      <c r="K474" s="92"/>
      <c r="L474" s="93"/>
    </row>
    <row r="475" spans="1:12" x14ac:dyDescent="0.2">
      <c r="A475" s="13" t="str">
        <f t="shared" si="7"/>
        <v/>
      </c>
      <c r="B475" s="26"/>
      <c r="C475" s="26"/>
      <c r="D475" s="20"/>
      <c r="E475" s="20"/>
      <c r="F475" s="20"/>
      <c r="G475" s="74"/>
      <c r="H475" s="29"/>
      <c r="I475" s="108"/>
      <c r="J475" s="42"/>
      <c r="K475" s="92"/>
      <c r="L475" s="93"/>
    </row>
    <row r="476" spans="1:12" x14ac:dyDescent="0.2">
      <c r="A476" s="13" t="str">
        <f t="shared" si="7"/>
        <v/>
      </c>
      <c r="B476" s="26"/>
      <c r="C476" s="26"/>
      <c r="D476" s="20"/>
      <c r="E476" s="20"/>
      <c r="F476" s="20"/>
      <c r="G476" s="74"/>
      <c r="H476" s="29"/>
      <c r="I476" s="108"/>
      <c r="J476" s="42"/>
      <c r="K476" s="92"/>
      <c r="L476" s="93"/>
    </row>
    <row r="477" spans="1:12" x14ac:dyDescent="0.2">
      <c r="A477" s="13" t="str">
        <f t="shared" si="7"/>
        <v/>
      </c>
      <c r="B477" s="26"/>
      <c r="C477" s="26"/>
      <c r="D477" s="20"/>
      <c r="E477" s="20"/>
      <c r="F477" s="20"/>
      <c r="G477" s="74"/>
      <c r="H477" s="29"/>
      <c r="I477" s="108"/>
      <c r="J477" s="42"/>
      <c r="K477" s="92"/>
      <c r="L477" s="93"/>
    </row>
    <row r="478" spans="1:12" x14ac:dyDescent="0.2">
      <c r="A478" s="13" t="str">
        <f t="shared" si="7"/>
        <v/>
      </c>
      <c r="B478" s="26"/>
      <c r="C478" s="26"/>
      <c r="D478" s="20"/>
      <c r="E478" s="20"/>
      <c r="F478" s="20"/>
      <c r="G478" s="74"/>
      <c r="H478" s="29"/>
      <c r="I478" s="108"/>
      <c r="J478" s="42"/>
      <c r="K478" s="92"/>
      <c r="L478" s="93"/>
    </row>
    <row r="479" spans="1:12" x14ac:dyDescent="0.2">
      <c r="A479" s="13" t="str">
        <f t="shared" si="7"/>
        <v/>
      </c>
      <c r="B479" s="26"/>
      <c r="C479" s="26"/>
      <c r="D479" s="20"/>
      <c r="E479" s="20"/>
      <c r="F479" s="20"/>
      <c r="G479" s="74"/>
      <c r="H479" s="29"/>
      <c r="I479" s="108"/>
      <c r="J479" s="42"/>
      <c r="K479" s="92"/>
      <c r="L479" s="93"/>
    </row>
    <row r="480" spans="1:12" x14ac:dyDescent="0.2">
      <c r="A480" s="13" t="str">
        <f t="shared" si="7"/>
        <v/>
      </c>
      <c r="B480" s="26"/>
      <c r="C480" s="26"/>
      <c r="D480" s="20"/>
      <c r="E480" s="20"/>
      <c r="F480" s="20"/>
      <c r="G480" s="74"/>
      <c r="H480" s="29"/>
      <c r="I480" s="108"/>
      <c r="J480" s="42"/>
      <c r="K480" s="92"/>
      <c r="L480" s="93"/>
    </row>
    <row r="481" spans="1:12" x14ac:dyDescent="0.2">
      <c r="A481" s="13" t="str">
        <f t="shared" si="7"/>
        <v/>
      </c>
      <c r="B481" s="26"/>
      <c r="C481" s="26"/>
      <c r="D481" s="20"/>
      <c r="E481" s="20"/>
      <c r="F481" s="20"/>
      <c r="G481" s="74"/>
      <c r="H481" s="29"/>
      <c r="I481" s="108"/>
      <c r="J481" s="42"/>
      <c r="K481" s="92"/>
      <c r="L481" s="93"/>
    </row>
    <row r="482" spans="1:12" x14ac:dyDescent="0.2">
      <c r="A482" s="13" t="str">
        <f t="shared" si="7"/>
        <v/>
      </c>
      <c r="B482" s="26"/>
      <c r="C482" s="26"/>
      <c r="D482" s="20"/>
      <c r="E482" s="20"/>
      <c r="F482" s="20"/>
      <c r="G482" s="74"/>
      <c r="H482" s="29"/>
      <c r="I482" s="108"/>
      <c r="J482" s="42"/>
      <c r="K482" s="92"/>
      <c r="L482" s="93"/>
    </row>
    <row r="483" spans="1:12" x14ac:dyDescent="0.2">
      <c r="A483" s="13" t="str">
        <f t="shared" si="7"/>
        <v/>
      </c>
      <c r="B483" s="26"/>
      <c r="C483" s="26"/>
      <c r="D483" s="20"/>
      <c r="E483" s="20"/>
      <c r="F483" s="20"/>
      <c r="G483" s="74"/>
      <c r="H483" s="29"/>
      <c r="I483" s="108"/>
      <c r="J483" s="42"/>
      <c r="K483" s="92"/>
      <c r="L483" s="93"/>
    </row>
    <row r="484" spans="1:12" x14ac:dyDescent="0.2">
      <c r="A484" s="13" t="str">
        <f t="shared" si="7"/>
        <v/>
      </c>
      <c r="B484" s="26"/>
      <c r="C484" s="26"/>
      <c r="D484" s="20"/>
      <c r="E484" s="20"/>
      <c r="F484" s="20"/>
      <c r="G484" s="74"/>
      <c r="H484" s="29"/>
      <c r="I484" s="108"/>
      <c r="J484" s="42"/>
      <c r="K484" s="92"/>
      <c r="L484" s="93"/>
    </row>
    <row r="485" spans="1:12" x14ac:dyDescent="0.2">
      <c r="A485" s="13" t="str">
        <f t="shared" si="7"/>
        <v/>
      </c>
      <c r="B485" s="26"/>
      <c r="C485" s="26"/>
      <c r="D485" s="20"/>
      <c r="E485" s="20"/>
      <c r="F485" s="20"/>
      <c r="G485" s="74"/>
      <c r="H485" s="29"/>
      <c r="I485" s="108"/>
      <c r="J485" s="42"/>
      <c r="K485" s="92"/>
      <c r="L485" s="93"/>
    </row>
    <row r="486" spans="1:12" x14ac:dyDescent="0.2">
      <c r="A486" s="13" t="str">
        <f t="shared" si="7"/>
        <v/>
      </c>
      <c r="B486" s="26"/>
      <c r="C486" s="26"/>
      <c r="D486" s="20"/>
      <c r="E486" s="20"/>
      <c r="F486" s="20"/>
      <c r="G486" s="74"/>
      <c r="H486" s="29"/>
      <c r="I486" s="108"/>
      <c r="J486" s="42"/>
      <c r="K486" s="92"/>
      <c r="L486" s="93"/>
    </row>
    <row r="487" spans="1:12" x14ac:dyDescent="0.2">
      <c r="A487" s="13" t="str">
        <f t="shared" si="7"/>
        <v/>
      </c>
      <c r="B487" s="26"/>
      <c r="C487" s="26"/>
      <c r="D487" s="20"/>
      <c r="E487" s="20"/>
      <c r="F487" s="20"/>
      <c r="G487" s="74"/>
      <c r="H487" s="29"/>
      <c r="I487" s="108"/>
      <c r="J487" s="42"/>
      <c r="K487" s="92"/>
      <c r="L487" s="93"/>
    </row>
    <row r="488" spans="1:12" x14ac:dyDescent="0.2">
      <c r="A488" s="13" t="str">
        <f t="shared" si="7"/>
        <v/>
      </c>
      <c r="B488" s="26"/>
      <c r="C488" s="26"/>
      <c r="D488" s="20"/>
      <c r="E488" s="20"/>
      <c r="F488" s="20"/>
      <c r="G488" s="74"/>
      <c r="H488" s="29"/>
      <c r="I488" s="108"/>
      <c r="J488" s="42"/>
      <c r="K488" s="92"/>
      <c r="L488" s="93"/>
    </row>
    <row r="489" spans="1:12" x14ac:dyDescent="0.2">
      <c r="A489" s="13" t="str">
        <f t="shared" si="7"/>
        <v/>
      </c>
      <c r="B489" s="26"/>
      <c r="C489" s="26"/>
      <c r="D489" s="20"/>
      <c r="E489" s="20"/>
      <c r="F489" s="20"/>
      <c r="G489" s="74"/>
      <c r="H489" s="29"/>
      <c r="I489" s="108"/>
      <c r="J489" s="42"/>
      <c r="K489" s="92"/>
      <c r="L489" s="93"/>
    </row>
    <row r="490" spans="1:12" x14ac:dyDescent="0.2">
      <c r="A490" s="13" t="str">
        <f t="shared" si="7"/>
        <v/>
      </c>
      <c r="B490" s="26"/>
      <c r="C490" s="26"/>
      <c r="D490" s="20"/>
      <c r="E490" s="20"/>
      <c r="F490" s="20"/>
      <c r="G490" s="74"/>
      <c r="H490" s="29"/>
      <c r="I490" s="108"/>
      <c r="J490" s="42"/>
      <c r="K490" s="92"/>
      <c r="L490" s="93"/>
    </row>
    <row r="491" spans="1:12" x14ac:dyDescent="0.2">
      <c r="A491" s="13" t="str">
        <f t="shared" si="7"/>
        <v/>
      </c>
      <c r="B491" s="26"/>
      <c r="C491" s="26"/>
      <c r="D491" s="20"/>
      <c r="E491" s="20"/>
      <c r="F491" s="20"/>
      <c r="G491" s="74"/>
      <c r="H491" s="29"/>
      <c r="I491" s="108"/>
      <c r="J491" s="42"/>
      <c r="K491" s="92"/>
      <c r="L491" s="93"/>
    </row>
    <row r="492" spans="1:12" x14ac:dyDescent="0.2">
      <c r="A492" s="13" t="str">
        <f t="shared" si="7"/>
        <v/>
      </c>
      <c r="B492" s="26"/>
      <c r="C492" s="26"/>
      <c r="D492" s="20"/>
      <c r="E492" s="20"/>
      <c r="F492" s="20"/>
      <c r="G492" s="74"/>
      <c r="H492" s="29"/>
      <c r="I492" s="108"/>
      <c r="J492" s="42"/>
      <c r="K492" s="92"/>
      <c r="L492" s="93"/>
    </row>
    <row r="493" spans="1:12" x14ac:dyDescent="0.2">
      <c r="A493" s="13" t="str">
        <f t="shared" si="7"/>
        <v/>
      </c>
      <c r="B493" s="26"/>
      <c r="C493" s="26"/>
      <c r="D493" s="20"/>
      <c r="E493" s="20"/>
      <c r="F493" s="20"/>
      <c r="G493" s="74"/>
      <c r="H493" s="29"/>
      <c r="I493" s="108"/>
      <c r="J493" s="42"/>
      <c r="K493" s="92"/>
      <c r="L493" s="93"/>
    </row>
    <row r="494" spans="1:12" x14ac:dyDescent="0.2">
      <c r="A494" s="13" t="str">
        <f t="shared" si="7"/>
        <v/>
      </c>
      <c r="B494" s="26"/>
      <c r="C494" s="26"/>
      <c r="D494" s="20"/>
      <c r="E494" s="20"/>
      <c r="F494" s="20"/>
      <c r="G494" s="74"/>
      <c r="H494" s="29"/>
      <c r="I494" s="108"/>
      <c r="J494" s="42"/>
      <c r="K494" s="92"/>
      <c r="L494" s="93"/>
    </row>
    <row r="495" spans="1:12" x14ac:dyDescent="0.2">
      <c r="A495" s="13" t="str">
        <f t="shared" si="7"/>
        <v/>
      </c>
      <c r="B495" s="26"/>
      <c r="C495" s="26"/>
      <c r="D495" s="20"/>
      <c r="E495" s="20"/>
      <c r="F495" s="20"/>
      <c r="G495" s="74"/>
      <c r="H495" s="29"/>
      <c r="I495" s="108"/>
      <c r="J495" s="42"/>
      <c r="K495" s="92"/>
      <c r="L495" s="93"/>
    </row>
    <row r="496" spans="1:12" x14ac:dyDescent="0.2">
      <c r="A496" s="13" t="str">
        <f t="shared" si="7"/>
        <v/>
      </c>
      <c r="B496" s="26"/>
      <c r="C496" s="26"/>
      <c r="D496" s="20"/>
      <c r="E496" s="20"/>
      <c r="F496" s="20"/>
      <c r="G496" s="74"/>
      <c r="H496" s="29"/>
      <c r="I496" s="108"/>
      <c r="J496" s="42"/>
      <c r="K496" s="92"/>
      <c r="L496" s="93"/>
    </row>
    <row r="497" spans="1:12" x14ac:dyDescent="0.2">
      <c r="A497" s="13" t="str">
        <f t="shared" si="7"/>
        <v/>
      </c>
      <c r="B497" s="26"/>
      <c r="C497" s="26"/>
      <c r="D497" s="20"/>
      <c r="E497" s="20"/>
      <c r="F497" s="20"/>
      <c r="G497" s="74"/>
      <c r="H497" s="29"/>
      <c r="I497" s="108"/>
      <c r="J497" s="42"/>
      <c r="K497" s="92"/>
      <c r="L497" s="93"/>
    </row>
    <row r="498" spans="1:12" x14ac:dyDescent="0.2">
      <c r="A498" s="13" t="str">
        <f t="shared" si="7"/>
        <v/>
      </c>
      <c r="B498" s="26"/>
      <c r="C498" s="26"/>
      <c r="D498" s="20"/>
      <c r="E498" s="20"/>
      <c r="F498" s="20"/>
      <c r="G498" s="74"/>
      <c r="H498" s="29"/>
      <c r="I498" s="108"/>
      <c r="J498" s="42"/>
      <c r="K498" s="92"/>
      <c r="L498" s="93"/>
    </row>
    <row r="499" spans="1:12" x14ac:dyDescent="0.2">
      <c r="A499" s="13" t="str">
        <f t="shared" si="7"/>
        <v/>
      </c>
      <c r="B499" s="26"/>
      <c r="C499" s="26"/>
      <c r="D499" s="20"/>
      <c r="E499" s="20"/>
      <c r="F499" s="20"/>
      <c r="G499" s="74"/>
      <c r="H499" s="29"/>
      <c r="I499" s="108"/>
      <c r="J499" s="42"/>
      <c r="K499" s="92"/>
      <c r="L499" s="93"/>
    </row>
    <row r="500" spans="1:12" x14ac:dyDescent="0.2">
      <c r="A500" s="13" t="str">
        <f t="shared" si="7"/>
        <v/>
      </c>
      <c r="B500" s="28"/>
      <c r="C500" s="28"/>
      <c r="D500" s="21"/>
      <c r="E500" s="21"/>
      <c r="F500" s="21"/>
      <c r="G500" s="81"/>
      <c r="H500" s="30"/>
      <c r="I500" s="109"/>
      <c r="J500" s="43"/>
      <c r="K500" s="94"/>
      <c r="L500" s="95"/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O500"/>
  <sheetViews>
    <sheetView showGridLines="0" workbookViewId="0">
      <selection activeCell="B4" sqref="B4"/>
    </sheetView>
  </sheetViews>
  <sheetFormatPr defaultColWidth="8.88671875" defaultRowHeight="13.2" x14ac:dyDescent="0.2"/>
  <cols>
    <col min="1" max="1" width="4.109375" style="2" customWidth="1"/>
    <col min="2" max="2" width="22.109375" customWidth="1"/>
    <col min="3" max="3" width="26" customWidth="1"/>
    <col min="4" max="4" width="10.109375" customWidth="1"/>
    <col min="5" max="5" width="6.33203125" customWidth="1"/>
    <col min="6" max="6" width="8" customWidth="1"/>
    <col min="7" max="7" width="6.88671875" customWidth="1"/>
    <col min="8" max="9" width="6.6640625" customWidth="1"/>
    <col min="10" max="10" width="3.88671875" customWidth="1"/>
    <col min="11" max="12" width="4.33203125" style="2" customWidth="1"/>
    <col min="15" max="15" width="4.33203125" style="79" hidden="1" customWidth="1"/>
  </cols>
  <sheetData>
    <row r="1" spans="1:15" ht="27" customHeight="1" x14ac:dyDescent="0.2">
      <c r="A1" s="15"/>
      <c r="B1" s="16"/>
      <c r="C1" s="17" t="s">
        <v>45</v>
      </c>
      <c r="D1" s="16"/>
      <c r="E1" s="16"/>
      <c r="F1" s="16"/>
      <c r="G1" s="18"/>
      <c r="H1" s="16"/>
      <c r="I1" s="16"/>
      <c r="J1" s="18"/>
    </row>
    <row r="2" spans="1:15" ht="8.25" customHeight="1" x14ac:dyDescent="0.2">
      <c r="A2" s="9"/>
      <c r="B2" s="6"/>
      <c r="C2" s="7"/>
      <c r="D2" s="7"/>
      <c r="E2" s="7"/>
      <c r="F2" s="7"/>
      <c r="G2" s="7"/>
      <c r="H2" s="7"/>
      <c r="I2" s="7"/>
      <c r="J2" s="8"/>
      <c r="K2" s="50"/>
      <c r="L2" s="50"/>
    </row>
    <row r="3" spans="1:15" x14ac:dyDescent="0.2">
      <c r="A3" s="11" t="s">
        <v>0</v>
      </c>
      <c r="B3" s="11" t="s">
        <v>1</v>
      </c>
      <c r="C3" s="11" t="s">
        <v>7</v>
      </c>
      <c r="D3" s="11" t="s">
        <v>8</v>
      </c>
      <c r="E3" s="11" t="s">
        <v>65</v>
      </c>
      <c r="F3" s="11" t="s">
        <v>2</v>
      </c>
      <c r="G3" s="11" t="s">
        <v>6</v>
      </c>
      <c r="H3" s="11" t="s">
        <v>10</v>
      </c>
      <c r="I3" s="11" t="s">
        <v>118</v>
      </c>
      <c r="J3" s="11" t="s">
        <v>9</v>
      </c>
      <c r="K3" s="11" t="s">
        <v>101</v>
      </c>
      <c r="L3" s="11" t="s">
        <v>100</v>
      </c>
    </row>
    <row r="4" spans="1:15" x14ac:dyDescent="0.2">
      <c r="A4" s="13" t="str">
        <f t="shared" ref="A4:A67" si="0">IF(B4&lt;&gt;"",ROW()-3,"")</f>
        <v/>
      </c>
      <c r="B4" s="24"/>
      <c r="C4" s="24"/>
      <c r="D4" s="19"/>
      <c r="E4" s="19"/>
      <c r="F4" s="19"/>
      <c r="G4" s="73"/>
      <c r="H4" s="22"/>
      <c r="I4" s="106"/>
      <c r="J4" s="76"/>
      <c r="K4" s="90"/>
      <c r="L4" s="91"/>
      <c r="O4" s="79" t="s">
        <v>25</v>
      </c>
    </row>
    <row r="5" spans="1:15" x14ac:dyDescent="0.2">
      <c r="A5" s="13" t="str">
        <f t="shared" si="0"/>
        <v/>
      </c>
      <c r="B5" s="24"/>
      <c r="C5" s="24"/>
      <c r="D5" s="19"/>
      <c r="E5" s="19"/>
      <c r="F5" s="19"/>
      <c r="G5" s="73"/>
      <c r="H5" s="22"/>
      <c r="I5" s="106"/>
      <c r="J5" s="76"/>
      <c r="K5" s="92"/>
      <c r="L5" s="93"/>
      <c r="O5" s="79" t="s">
        <v>26</v>
      </c>
    </row>
    <row r="6" spans="1:15" x14ac:dyDescent="0.2">
      <c r="A6" s="13" t="str">
        <f t="shared" si="0"/>
        <v/>
      </c>
      <c r="B6" s="24"/>
      <c r="C6" s="24"/>
      <c r="D6" s="19"/>
      <c r="E6" s="19"/>
      <c r="F6" s="19"/>
      <c r="G6" s="73"/>
      <c r="H6" s="22"/>
      <c r="I6" s="106"/>
      <c r="J6" s="77"/>
      <c r="K6" s="92"/>
      <c r="L6" s="93"/>
      <c r="O6" s="79" t="s">
        <v>27</v>
      </c>
    </row>
    <row r="7" spans="1:15" x14ac:dyDescent="0.2">
      <c r="A7" s="13" t="str">
        <f t="shared" si="0"/>
        <v/>
      </c>
      <c r="B7" s="24"/>
      <c r="C7" s="24"/>
      <c r="D7" s="19"/>
      <c r="E7" s="19"/>
      <c r="F7" s="19"/>
      <c r="G7" s="73"/>
      <c r="H7" s="22"/>
      <c r="I7" s="106"/>
      <c r="J7" s="76"/>
      <c r="K7" s="92"/>
      <c r="L7" s="93"/>
    </row>
    <row r="8" spans="1:15" x14ac:dyDescent="0.2">
      <c r="A8" s="13" t="str">
        <f t="shared" si="0"/>
        <v/>
      </c>
      <c r="B8" s="24"/>
      <c r="C8" s="24"/>
      <c r="D8" s="19"/>
      <c r="E8" s="19"/>
      <c r="F8" s="19"/>
      <c r="G8" s="73"/>
      <c r="H8" s="22"/>
      <c r="I8" s="106"/>
      <c r="J8" s="77"/>
      <c r="K8" s="92"/>
      <c r="L8" s="93"/>
      <c r="O8" s="79" t="s">
        <v>99</v>
      </c>
    </row>
    <row r="9" spans="1:15" x14ac:dyDescent="0.2">
      <c r="A9" s="13" t="str">
        <f t="shared" si="0"/>
        <v/>
      </c>
      <c r="B9" s="24"/>
      <c r="C9" s="24"/>
      <c r="D9" s="19"/>
      <c r="E9" s="19"/>
      <c r="F9" s="19"/>
      <c r="G9" s="73"/>
      <c r="H9" s="22"/>
      <c r="I9" s="106"/>
      <c r="J9" s="77"/>
      <c r="K9" s="92"/>
      <c r="L9" s="93"/>
    </row>
    <row r="10" spans="1:15" x14ac:dyDescent="0.2">
      <c r="A10" s="13" t="str">
        <f t="shared" si="0"/>
        <v/>
      </c>
      <c r="B10" s="24"/>
      <c r="C10" s="24"/>
      <c r="D10" s="19"/>
      <c r="E10" s="19"/>
      <c r="F10" s="19"/>
      <c r="G10" s="73"/>
      <c r="H10" s="22"/>
      <c r="I10" s="106"/>
      <c r="J10" s="77"/>
      <c r="K10" s="92"/>
      <c r="L10" s="93"/>
    </row>
    <row r="11" spans="1:15" x14ac:dyDescent="0.2">
      <c r="A11" s="13" t="str">
        <f t="shared" si="0"/>
        <v/>
      </c>
      <c r="B11" s="24"/>
      <c r="C11" s="24"/>
      <c r="D11" s="19"/>
      <c r="E11" s="19"/>
      <c r="F11" s="19"/>
      <c r="G11" s="73"/>
      <c r="H11" s="22"/>
      <c r="I11" s="106"/>
      <c r="J11" s="76"/>
      <c r="K11" s="92"/>
      <c r="L11" s="93"/>
    </row>
    <row r="12" spans="1:15" x14ac:dyDescent="0.2">
      <c r="A12" s="13" t="str">
        <f t="shared" si="0"/>
        <v/>
      </c>
      <c r="B12" s="24"/>
      <c r="C12" s="24"/>
      <c r="D12" s="19"/>
      <c r="E12" s="19"/>
      <c r="F12" s="19"/>
      <c r="G12" s="73"/>
      <c r="H12" s="22"/>
      <c r="I12" s="106"/>
      <c r="J12" s="76"/>
      <c r="K12" s="92"/>
      <c r="L12" s="93"/>
    </row>
    <row r="13" spans="1:15" x14ac:dyDescent="0.2">
      <c r="A13" s="13" t="str">
        <f t="shared" si="0"/>
        <v/>
      </c>
      <c r="B13" s="24"/>
      <c r="C13" s="24"/>
      <c r="D13" s="19"/>
      <c r="E13" s="19"/>
      <c r="F13" s="19"/>
      <c r="G13" s="73"/>
      <c r="H13" s="22"/>
      <c r="I13" s="106"/>
      <c r="J13" s="76"/>
      <c r="K13" s="92"/>
      <c r="L13" s="93"/>
    </row>
    <row r="14" spans="1:15" x14ac:dyDescent="0.2">
      <c r="A14" s="13" t="str">
        <f t="shared" si="0"/>
        <v/>
      </c>
      <c r="B14" s="24"/>
      <c r="C14" s="24"/>
      <c r="D14" s="19"/>
      <c r="E14" s="19"/>
      <c r="F14" s="19"/>
      <c r="G14" s="73"/>
      <c r="H14" s="22"/>
      <c r="I14" s="106"/>
      <c r="J14" s="76"/>
      <c r="K14" s="92"/>
      <c r="L14" s="93"/>
    </row>
    <row r="15" spans="1:15" x14ac:dyDescent="0.2">
      <c r="A15" s="13" t="str">
        <f t="shared" si="0"/>
        <v/>
      </c>
      <c r="B15" s="24"/>
      <c r="C15" s="24"/>
      <c r="D15" s="19"/>
      <c r="E15" s="19"/>
      <c r="F15" s="19"/>
      <c r="G15" s="73"/>
      <c r="H15" s="22"/>
      <c r="I15" s="106"/>
      <c r="J15" s="76"/>
      <c r="K15" s="92"/>
      <c r="L15" s="93"/>
    </row>
    <row r="16" spans="1:15" x14ac:dyDescent="0.2">
      <c r="A16" s="13" t="str">
        <f t="shared" si="0"/>
        <v/>
      </c>
      <c r="B16" s="24"/>
      <c r="C16" s="24"/>
      <c r="D16" s="19"/>
      <c r="E16" s="19"/>
      <c r="F16" s="19"/>
      <c r="G16" s="73"/>
      <c r="H16" s="22"/>
      <c r="I16" s="106"/>
      <c r="J16" s="76"/>
      <c r="K16" s="92"/>
      <c r="L16" s="93"/>
    </row>
    <row r="17" spans="1:12" x14ac:dyDescent="0.2">
      <c r="A17" s="13" t="str">
        <f t="shared" si="0"/>
        <v/>
      </c>
      <c r="B17" s="24"/>
      <c r="C17" s="24"/>
      <c r="D17" s="19"/>
      <c r="E17" s="19"/>
      <c r="F17" s="19"/>
      <c r="G17" s="73"/>
      <c r="H17" s="22"/>
      <c r="I17" s="106"/>
      <c r="J17" s="76"/>
      <c r="K17" s="92"/>
      <c r="L17" s="93"/>
    </row>
    <row r="18" spans="1:12" x14ac:dyDescent="0.2">
      <c r="A18" s="13" t="str">
        <f t="shared" si="0"/>
        <v/>
      </c>
      <c r="B18" s="24"/>
      <c r="C18" s="24"/>
      <c r="D18" s="19"/>
      <c r="E18" s="19"/>
      <c r="F18" s="19"/>
      <c r="G18" s="73"/>
      <c r="H18" s="22"/>
      <c r="I18" s="106"/>
      <c r="J18" s="76"/>
      <c r="K18" s="92"/>
      <c r="L18" s="93"/>
    </row>
    <row r="19" spans="1:12" x14ac:dyDescent="0.2">
      <c r="A19" s="13" t="str">
        <f t="shared" si="0"/>
        <v/>
      </c>
      <c r="B19" s="24"/>
      <c r="C19" s="24"/>
      <c r="D19" s="19"/>
      <c r="E19" s="19"/>
      <c r="F19" s="19"/>
      <c r="G19" s="73"/>
      <c r="H19" s="22"/>
      <c r="I19" s="106"/>
      <c r="J19" s="76"/>
      <c r="K19" s="92"/>
      <c r="L19" s="93"/>
    </row>
    <row r="20" spans="1:12" x14ac:dyDescent="0.2">
      <c r="A20" s="13" t="str">
        <f t="shared" si="0"/>
        <v/>
      </c>
      <c r="B20" s="24"/>
      <c r="C20" s="24"/>
      <c r="D20" s="19"/>
      <c r="E20" s="19"/>
      <c r="F20" s="19"/>
      <c r="G20" s="73"/>
      <c r="H20" s="22"/>
      <c r="I20" s="106"/>
      <c r="J20" s="77"/>
      <c r="K20" s="92"/>
      <c r="L20" s="93"/>
    </row>
    <row r="21" spans="1:12" x14ac:dyDescent="0.2">
      <c r="A21" s="13" t="str">
        <f t="shared" si="0"/>
        <v/>
      </c>
      <c r="B21" s="24"/>
      <c r="C21" s="24"/>
      <c r="D21" s="19"/>
      <c r="E21" s="19"/>
      <c r="F21" s="19"/>
      <c r="G21" s="73"/>
      <c r="H21" s="22"/>
      <c r="I21" s="106"/>
      <c r="J21" s="76"/>
      <c r="K21" s="92"/>
      <c r="L21" s="93"/>
    </row>
    <row r="22" spans="1:12" x14ac:dyDescent="0.2">
      <c r="A22" s="13" t="str">
        <f t="shared" si="0"/>
        <v/>
      </c>
      <c r="B22" s="24"/>
      <c r="C22" s="24"/>
      <c r="D22" s="19"/>
      <c r="E22" s="19"/>
      <c r="F22" s="19"/>
      <c r="G22" s="73"/>
      <c r="H22" s="22"/>
      <c r="I22" s="106"/>
      <c r="J22" s="77"/>
      <c r="K22" s="92"/>
      <c r="L22" s="93"/>
    </row>
    <row r="23" spans="1:12" x14ac:dyDescent="0.2">
      <c r="A23" s="13" t="str">
        <f t="shared" si="0"/>
        <v/>
      </c>
      <c r="B23" s="24"/>
      <c r="C23" s="24"/>
      <c r="D23" s="19"/>
      <c r="E23" s="19"/>
      <c r="F23" s="19"/>
      <c r="G23" s="73"/>
      <c r="H23" s="22"/>
      <c r="I23" s="106"/>
      <c r="J23" s="77"/>
      <c r="K23" s="92"/>
      <c r="L23" s="93"/>
    </row>
    <row r="24" spans="1:12" x14ac:dyDescent="0.2">
      <c r="A24" s="13" t="str">
        <f t="shared" si="0"/>
        <v/>
      </c>
      <c r="B24" s="24"/>
      <c r="C24" s="24"/>
      <c r="D24" s="19"/>
      <c r="E24" s="19"/>
      <c r="F24" s="19"/>
      <c r="G24" s="73"/>
      <c r="H24" s="22"/>
      <c r="I24" s="106"/>
      <c r="J24" s="77"/>
      <c r="K24" s="92"/>
      <c r="L24" s="93"/>
    </row>
    <row r="25" spans="1:12" x14ac:dyDescent="0.2">
      <c r="A25" s="13" t="str">
        <f t="shared" si="0"/>
        <v/>
      </c>
      <c r="B25" s="24"/>
      <c r="C25" s="24"/>
      <c r="D25" s="19"/>
      <c r="E25" s="19"/>
      <c r="F25" s="19"/>
      <c r="G25" s="73"/>
      <c r="H25" s="22"/>
      <c r="I25" s="106"/>
      <c r="J25" s="76"/>
      <c r="K25" s="92"/>
      <c r="L25" s="93"/>
    </row>
    <row r="26" spans="1:12" x14ac:dyDescent="0.2">
      <c r="A26" s="13" t="str">
        <f t="shared" si="0"/>
        <v/>
      </c>
      <c r="B26" s="24"/>
      <c r="C26" s="24"/>
      <c r="D26" s="19"/>
      <c r="E26" s="19"/>
      <c r="F26" s="19"/>
      <c r="G26" s="73"/>
      <c r="H26" s="22"/>
      <c r="I26" s="106"/>
      <c r="J26" s="76"/>
      <c r="K26" s="92"/>
      <c r="L26" s="93"/>
    </row>
    <row r="27" spans="1:12" x14ac:dyDescent="0.2">
      <c r="A27" s="13" t="str">
        <f t="shared" si="0"/>
        <v/>
      </c>
      <c r="B27" s="24"/>
      <c r="C27" s="24"/>
      <c r="D27" s="19"/>
      <c r="E27" s="19"/>
      <c r="F27" s="19"/>
      <c r="G27" s="73"/>
      <c r="H27" s="22"/>
      <c r="I27" s="106"/>
      <c r="J27" s="76"/>
      <c r="K27" s="92"/>
      <c r="L27" s="93"/>
    </row>
    <row r="28" spans="1:12" x14ac:dyDescent="0.2">
      <c r="A28" s="13" t="str">
        <f t="shared" si="0"/>
        <v/>
      </c>
      <c r="B28" s="24"/>
      <c r="C28" s="24"/>
      <c r="D28" s="19"/>
      <c r="E28" s="19"/>
      <c r="F28" s="19"/>
      <c r="G28" s="73"/>
      <c r="H28" s="22"/>
      <c r="I28" s="106"/>
      <c r="J28" s="76"/>
      <c r="K28" s="92"/>
      <c r="L28" s="93"/>
    </row>
    <row r="29" spans="1:12" x14ac:dyDescent="0.2">
      <c r="A29" s="13" t="str">
        <f t="shared" si="0"/>
        <v/>
      </c>
      <c r="B29" s="24"/>
      <c r="C29" s="24"/>
      <c r="D29" s="19"/>
      <c r="E29" s="19"/>
      <c r="F29" s="19"/>
      <c r="G29" s="73"/>
      <c r="H29" s="22"/>
      <c r="I29" s="106"/>
      <c r="J29" s="76"/>
      <c r="K29" s="92"/>
      <c r="L29" s="93"/>
    </row>
    <row r="30" spans="1:12" x14ac:dyDescent="0.2">
      <c r="A30" s="13" t="str">
        <f t="shared" si="0"/>
        <v/>
      </c>
      <c r="B30" s="24"/>
      <c r="C30" s="24"/>
      <c r="D30" s="19"/>
      <c r="E30" s="19"/>
      <c r="F30" s="19"/>
      <c r="G30" s="73"/>
      <c r="H30" s="22"/>
      <c r="I30" s="106"/>
      <c r="J30" s="76"/>
      <c r="K30" s="92"/>
      <c r="L30" s="93"/>
    </row>
    <row r="31" spans="1:12" x14ac:dyDescent="0.2">
      <c r="A31" s="13" t="str">
        <f t="shared" si="0"/>
        <v/>
      </c>
      <c r="B31" s="24"/>
      <c r="C31" s="24"/>
      <c r="D31" s="19"/>
      <c r="E31" s="19"/>
      <c r="F31" s="19"/>
      <c r="G31" s="73"/>
      <c r="H31" s="22"/>
      <c r="I31" s="106"/>
      <c r="J31" s="76"/>
      <c r="K31" s="92"/>
      <c r="L31" s="93"/>
    </row>
    <row r="32" spans="1:12" x14ac:dyDescent="0.2">
      <c r="A32" s="13" t="str">
        <f t="shared" si="0"/>
        <v/>
      </c>
      <c r="B32" s="26"/>
      <c r="C32" s="26"/>
      <c r="D32" s="20"/>
      <c r="E32" s="20"/>
      <c r="F32" s="20"/>
      <c r="G32" s="74"/>
      <c r="H32" s="23"/>
      <c r="I32" s="107"/>
      <c r="J32" s="42"/>
      <c r="K32" s="92"/>
      <c r="L32" s="93"/>
    </row>
    <row r="33" spans="1:12" x14ac:dyDescent="0.2">
      <c r="A33" s="13" t="str">
        <f t="shared" si="0"/>
        <v/>
      </c>
      <c r="B33" s="26"/>
      <c r="C33" s="26"/>
      <c r="D33" s="20"/>
      <c r="E33" s="20"/>
      <c r="F33" s="20"/>
      <c r="G33" s="74"/>
      <c r="H33" s="23"/>
      <c r="I33" s="107"/>
      <c r="J33" s="42"/>
      <c r="K33" s="92"/>
      <c r="L33" s="93"/>
    </row>
    <row r="34" spans="1:12" x14ac:dyDescent="0.2">
      <c r="A34" s="13" t="str">
        <f t="shared" si="0"/>
        <v/>
      </c>
      <c r="B34" s="26"/>
      <c r="C34" s="26"/>
      <c r="D34" s="20"/>
      <c r="E34" s="20"/>
      <c r="F34" s="20"/>
      <c r="G34" s="74"/>
      <c r="H34" s="23"/>
      <c r="I34" s="107"/>
      <c r="J34" s="42"/>
      <c r="K34" s="92"/>
      <c r="L34" s="93"/>
    </row>
    <row r="35" spans="1:12" x14ac:dyDescent="0.2">
      <c r="A35" s="13" t="str">
        <f t="shared" si="0"/>
        <v/>
      </c>
      <c r="B35" s="26"/>
      <c r="C35" s="26"/>
      <c r="D35" s="20"/>
      <c r="E35" s="20"/>
      <c r="F35" s="20"/>
      <c r="G35" s="74"/>
      <c r="H35" s="23"/>
      <c r="I35" s="107"/>
      <c r="J35" s="42"/>
      <c r="K35" s="92"/>
      <c r="L35" s="93"/>
    </row>
    <row r="36" spans="1:12" x14ac:dyDescent="0.2">
      <c r="A36" s="13" t="str">
        <f t="shared" si="0"/>
        <v/>
      </c>
      <c r="B36" s="26"/>
      <c r="C36" s="26"/>
      <c r="D36" s="20"/>
      <c r="E36" s="20"/>
      <c r="F36" s="20"/>
      <c r="G36" s="74"/>
      <c r="H36" s="23"/>
      <c r="I36" s="107"/>
      <c r="J36" s="42"/>
      <c r="K36" s="92"/>
      <c r="L36" s="93"/>
    </row>
    <row r="37" spans="1:12" x14ac:dyDescent="0.2">
      <c r="A37" s="13" t="str">
        <f t="shared" si="0"/>
        <v/>
      </c>
      <c r="B37" s="26"/>
      <c r="C37" s="26"/>
      <c r="D37" s="20"/>
      <c r="E37" s="20"/>
      <c r="F37" s="20"/>
      <c r="G37" s="74"/>
      <c r="H37" s="23"/>
      <c r="I37" s="107"/>
      <c r="J37" s="42"/>
      <c r="K37" s="92"/>
      <c r="L37" s="93"/>
    </row>
    <row r="38" spans="1:12" x14ac:dyDescent="0.2">
      <c r="A38" s="13" t="str">
        <f t="shared" si="0"/>
        <v/>
      </c>
      <c r="B38" s="26"/>
      <c r="C38" s="26"/>
      <c r="D38" s="20"/>
      <c r="E38" s="20"/>
      <c r="F38" s="20"/>
      <c r="G38" s="74"/>
      <c r="H38" s="23"/>
      <c r="I38" s="107"/>
      <c r="J38" s="42"/>
      <c r="K38" s="92"/>
      <c r="L38" s="93"/>
    </row>
    <row r="39" spans="1:12" x14ac:dyDescent="0.2">
      <c r="A39" s="13" t="str">
        <f t="shared" si="0"/>
        <v/>
      </c>
      <c r="B39" s="26"/>
      <c r="C39" s="26"/>
      <c r="D39" s="20"/>
      <c r="E39" s="20"/>
      <c r="F39" s="20"/>
      <c r="G39" s="74"/>
      <c r="H39" s="23"/>
      <c r="I39" s="107"/>
      <c r="J39" s="42"/>
      <c r="K39" s="92"/>
      <c r="L39" s="93"/>
    </row>
    <row r="40" spans="1:12" x14ac:dyDescent="0.2">
      <c r="A40" s="13" t="str">
        <f t="shared" si="0"/>
        <v/>
      </c>
      <c r="B40" s="26"/>
      <c r="C40" s="26"/>
      <c r="D40" s="20"/>
      <c r="E40" s="20"/>
      <c r="F40" s="20"/>
      <c r="G40" s="74"/>
      <c r="H40" s="23"/>
      <c r="I40" s="107"/>
      <c r="J40" s="42"/>
      <c r="K40" s="92"/>
      <c r="L40" s="93"/>
    </row>
    <row r="41" spans="1:12" x14ac:dyDescent="0.2">
      <c r="A41" s="13" t="str">
        <f t="shared" si="0"/>
        <v/>
      </c>
      <c r="B41" s="26"/>
      <c r="C41" s="26"/>
      <c r="D41" s="20"/>
      <c r="E41" s="20"/>
      <c r="F41" s="20"/>
      <c r="G41" s="74"/>
      <c r="H41" s="23"/>
      <c r="I41" s="107"/>
      <c r="J41" s="42"/>
      <c r="K41" s="92"/>
      <c r="L41" s="93"/>
    </row>
    <row r="42" spans="1:12" x14ac:dyDescent="0.2">
      <c r="A42" s="13" t="str">
        <f t="shared" si="0"/>
        <v/>
      </c>
      <c r="B42" s="26"/>
      <c r="C42" s="26"/>
      <c r="D42" s="20"/>
      <c r="E42" s="20"/>
      <c r="F42" s="20"/>
      <c r="G42" s="74"/>
      <c r="H42" s="23"/>
      <c r="I42" s="107"/>
      <c r="J42" s="42"/>
      <c r="K42" s="92"/>
      <c r="L42" s="93"/>
    </row>
    <row r="43" spans="1:12" x14ac:dyDescent="0.2">
      <c r="A43" s="13" t="str">
        <f t="shared" si="0"/>
        <v/>
      </c>
      <c r="B43" s="26"/>
      <c r="C43" s="26"/>
      <c r="D43" s="20"/>
      <c r="E43" s="20"/>
      <c r="F43" s="20"/>
      <c r="G43" s="74"/>
      <c r="H43" s="23"/>
      <c r="I43" s="107"/>
      <c r="J43" s="42"/>
      <c r="K43" s="92"/>
      <c r="L43" s="93"/>
    </row>
    <row r="44" spans="1:12" x14ac:dyDescent="0.2">
      <c r="A44" s="13" t="str">
        <f t="shared" si="0"/>
        <v/>
      </c>
      <c r="B44" s="26"/>
      <c r="C44" s="26"/>
      <c r="D44" s="20"/>
      <c r="E44" s="20"/>
      <c r="F44" s="20"/>
      <c r="G44" s="74"/>
      <c r="H44" s="29"/>
      <c r="I44" s="108"/>
      <c r="J44" s="42"/>
      <c r="K44" s="92"/>
      <c r="L44" s="93"/>
    </row>
    <row r="45" spans="1:12" x14ac:dyDescent="0.2">
      <c r="A45" s="13" t="str">
        <f t="shared" si="0"/>
        <v/>
      </c>
      <c r="B45" s="26"/>
      <c r="C45" s="26"/>
      <c r="D45" s="20"/>
      <c r="E45" s="20"/>
      <c r="F45" s="20"/>
      <c r="G45" s="74"/>
      <c r="H45" s="29"/>
      <c r="I45" s="108"/>
      <c r="J45" s="42"/>
      <c r="K45" s="92"/>
      <c r="L45" s="93"/>
    </row>
    <row r="46" spans="1:12" x14ac:dyDescent="0.2">
      <c r="A46" s="13" t="str">
        <f t="shared" si="0"/>
        <v/>
      </c>
      <c r="B46" s="26"/>
      <c r="C46" s="26"/>
      <c r="D46" s="20"/>
      <c r="E46" s="20"/>
      <c r="F46" s="20"/>
      <c r="G46" s="74"/>
      <c r="H46" s="29"/>
      <c r="I46" s="108"/>
      <c r="J46" s="42"/>
      <c r="K46" s="92"/>
      <c r="L46" s="93"/>
    </row>
    <row r="47" spans="1:12" x14ac:dyDescent="0.2">
      <c r="A47" s="13" t="str">
        <f t="shared" si="0"/>
        <v/>
      </c>
      <c r="B47" s="26"/>
      <c r="C47" s="26"/>
      <c r="D47" s="20"/>
      <c r="E47" s="20"/>
      <c r="F47" s="20"/>
      <c r="G47" s="74"/>
      <c r="H47" s="29"/>
      <c r="I47" s="108"/>
      <c r="J47" s="42"/>
      <c r="K47" s="92"/>
      <c r="L47" s="93"/>
    </row>
    <row r="48" spans="1:12" x14ac:dyDescent="0.2">
      <c r="A48" s="13" t="str">
        <f t="shared" si="0"/>
        <v/>
      </c>
      <c r="B48" s="26"/>
      <c r="C48" s="26"/>
      <c r="D48" s="20"/>
      <c r="E48" s="20"/>
      <c r="F48" s="20"/>
      <c r="G48" s="74"/>
      <c r="H48" s="29"/>
      <c r="I48" s="108"/>
      <c r="J48" s="42"/>
      <c r="K48" s="92"/>
      <c r="L48" s="93"/>
    </row>
    <row r="49" spans="1:12" x14ac:dyDescent="0.2">
      <c r="A49" s="13" t="str">
        <f t="shared" si="0"/>
        <v/>
      </c>
      <c r="B49" s="26"/>
      <c r="C49" s="26"/>
      <c r="D49" s="20"/>
      <c r="E49" s="20"/>
      <c r="F49" s="20"/>
      <c r="G49" s="74"/>
      <c r="H49" s="29"/>
      <c r="I49" s="108"/>
      <c r="J49" s="42"/>
      <c r="K49" s="92"/>
      <c r="L49" s="93"/>
    </row>
    <row r="50" spans="1:12" x14ac:dyDescent="0.2">
      <c r="A50" s="13" t="str">
        <f t="shared" si="0"/>
        <v/>
      </c>
      <c r="B50" s="26"/>
      <c r="C50" s="26"/>
      <c r="D50" s="20"/>
      <c r="E50" s="20"/>
      <c r="F50" s="20"/>
      <c r="G50" s="74"/>
      <c r="H50" s="29"/>
      <c r="I50" s="108"/>
      <c r="J50" s="42"/>
      <c r="K50" s="92"/>
      <c r="L50" s="93"/>
    </row>
    <row r="51" spans="1:12" x14ac:dyDescent="0.2">
      <c r="A51" s="13" t="str">
        <f t="shared" si="0"/>
        <v/>
      </c>
      <c r="B51" s="26"/>
      <c r="C51" s="26"/>
      <c r="D51" s="20"/>
      <c r="E51" s="20"/>
      <c r="F51" s="20"/>
      <c r="G51" s="74"/>
      <c r="H51" s="29"/>
      <c r="I51" s="108"/>
      <c r="J51" s="42"/>
      <c r="K51" s="92"/>
      <c r="L51" s="93"/>
    </row>
    <row r="52" spans="1:12" x14ac:dyDescent="0.2">
      <c r="A52" s="13" t="str">
        <f t="shared" si="0"/>
        <v/>
      </c>
      <c r="B52" s="26"/>
      <c r="C52" s="26"/>
      <c r="D52" s="20"/>
      <c r="E52" s="20"/>
      <c r="F52" s="20"/>
      <c r="G52" s="74"/>
      <c r="H52" s="29"/>
      <c r="I52" s="108"/>
      <c r="J52" s="42"/>
      <c r="K52" s="92"/>
      <c r="L52" s="93"/>
    </row>
    <row r="53" spans="1:12" x14ac:dyDescent="0.2">
      <c r="A53" s="13" t="str">
        <f t="shared" si="0"/>
        <v/>
      </c>
      <c r="B53" s="26"/>
      <c r="C53" s="26"/>
      <c r="D53" s="20"/>
      <c r="E53" s="20"/>
      <c r="F53" s="20"/>
      <c r="G53" s="74"/>
      <c r="H53" s="29"/>
      <c r="I53" s="108"/>
      <c r="J53" s="42"/>
      <c r="K53" s="92"/>
      <c r="L53" s="93"/>
    </row>
    <row r="54" spans="1:12" x14ac:dyDescent="0.2">
      <c r="A54" s="13" t="str">
        <f t="shared" si="0"/>
        <v/>
      </c>
      <c r="B54" s="26"/>
      <c r="C54" s="26"/>
      <c r="D54" s="20"/>
      <c r="E54" s="20"/>
      <c r="F54" s="20"/>
      <c r="G54" s="74"/>
      <c r="H54" s="29"/>
      <c r="I54" s="108"/>
      <c r="J54" s="42"/>
      <c r="K54" s="92"/>
      <c r="L54" s="93"/>
    </row>
    <row r="55" spans="1:12" x14ac:dyDescent="0.2">
      <c r="A55" s="13" t="str">
        <f t="shared" si="0"/>
        <v/>
      </c>
      <c r="B55" s="26"/>
      <c r="C55" s="26"/>
      <c r="D55" s="20"/>
      <c r="E55" s="20"/>
      <c r="F55" s="20"/>
      <c r="G55" s="74"/>
      <c r="H55" s="29"/>
      <c r="I55" s="108"/>
      <c r="J55" s="42"/>
      <c r="K55" s="92"/>
      <c r="L55" s="93"/>
    </row>
    <row r="56" spans="1:12" x14ac:dyDescent="0.2">
      <c r="A56" s="13" t="str">
        <f t="shared" si="0"/>
        <v/>
      </c>
      <c r="B56" s="26"/>
      <c r="C56" s="26"/>
      <c r="D56" s="20"/>
      <c r="E56" s="20"/>
      <c r="F56" s="20"/>
      <c r="G56" s="74"/>
      <c r="H56" s="29"/>
      <c r="I56" s="108"/>
      <c r="J56" s="42"/>
      <c r="K56" s="92"/>
      <c r="L56" s="93"/>
    </row>
    <row r="57" spans="1:12" x14ac:dyDescent="0.2">
      <c r="A57" s="13" t="str">
        <f t="shared" si="0"/>
        <v/>
      </c>
      <c r="B57" s="26"/>
      <c r="C57" s="26"/>
      <c r="D57" s="20"/>
      <c r="E57" s="20"/>
      <c r="F57" s="20"/>
      <c r="G57" s="74"/>
      <c r="H57" s="29"/>
      <c r="I57" s="108"/>
      <c r="J57" s="42"/>
      <c r="K57" s="92"/>
      <c r="L57" s="93"/>
    </row>
    <row r="58" spans="1:12" x14ac:dyDescent="0.2">
      <c r="A58" s="13" t="str">
        <f t="shared" si="0"/>
        <v/>
      </c>
      <c r="B58" s="26"/>
      <c r="C58" s="26"/>
      <c r="D58" s="20"/>
      <c r="E58" s="20"/>
      <c r="F58" s="20"/>
      <c r="G58" s="74"/>
      <c r="H58" s="29"/>
      <c r="I58" s="108"/>
      <c r="J58" s="42"/>
      <c r="K58" s="92"/>
      <c r="L58" s="93"/>
    </row>
    <row r="59" spans="1:12" x14ac:dyDescent="0.2">
      <c r="A59" s="13" t="str">
        <f t="shared" si="0"/>
        <v/>
      </c>
      <c r="B59" s="26"/>
      <c r="C59" s="26"/>
      <c r="D59" s="20"/>
      <c r="E59" s="20"/>
      <c r="F59" s="20"/>
      <c r="G59" s="74"/>
      <c r="H59" s="29"/>
      <c r="I59" s="108"/>
      <c r="J59" s="42"/>
      <c r="K59" s="92"/>
      <c r="L59" s="93"/>
    </row>
    <row r="60" spans="1:12" x14ac:dyDescent="0.2">
      <c r="A60" s="13" t="str">
        <f t="shared" si="0"/>
        <v/>
      </c>
      <c r="B60" s="26"/>
      <c r="C60" s="26"/>
      <c r="D60" s="20"/>
      <c r="E60" s="20"/>
      <c r="F60" s="20"/>
      <c r="G60" s="74"/>
      <c r="H60" s="29"/>
      <c r="I60" s="108"/>
      <c r="J60" s="42"/>
      <c r="K60" s="92"/>
      <c r="L60" s="93"/>
    </row>
    <row r="61" spans="1:12" x14ac:dyDescent="0.2">
      <c r="A61" s="13" t="str">
        <f t="shared" si="0"/>
        <v/>
      </c>
      <c r="B61" s="26"/>
      <c r="C61" s="26"/>
      <c r="D61" s="20"/>
      <c r="E61" s="20"/>
      <c r="F61" s="20"/>
      <c r="G61" s="74"/>
      <c r="H61" s="29"/>
      <c r="I61" s="108"/>
      <c r="J61" s="42"/>
      <c r="K61" s="92"/>
      <c r="L61" s="93"/>
    </row>
    <row r="62" spans="1:12" x14ac:dyDescent="0.2">
      <c r="A62" s="13" t="str">
        <f t="shared" si="0"/>
        <v/>
      </c>
      <c r="B62" s="26"/>
      <c r="C62" s="26"/>
      <c r="D62" s="20"/>
      <c r="E62" s="20"/>
      <c r="F62" s="20"/>
      <c r="G62" s="74"/>
      <c r="H62" s="29"/>
      <c r="I62" s="108"/>
      <c r="J62" s="42"/>
      <c r="K62" s="92"/>
      <c r="L62" s="93"/>
    </row>
    <row r="63" spans="1:12" x14ac:dyDescent="0.2">
      <c r="A63" s="13" t="str">
        <f t="shared" si="0"/>
        <v/>
      </c>
      <c r="B63" s="26"/>
      <c r="C63" s="26"/>
      <c r="D63" s="20"/>
      <c r="E63" s="20"/>
      <c r="F63" s="20"/>
      <c r="G63" s="74"/>
      <c r="H63" s="29"/>
      <c r="I63" s="108"/>
      <c r="J63" s="42"/>
      <c r="K63" s="92"/>
      <c r="L63" s="93"/>
    </row>
    <row r="64" spans="1:12" x14ac:dyDescent="0.2">
      <c r="A64" s="13" t="str">
        <f t="shared" si="0"/>
        <v/>
      </c>
      <c r="B64" s="26"/>
      <c r="C64" s="26"/>
      <c r="D64" s="20"/>
      <c r="E64" s="20"/>
      <c r="F64" s="20"/>
      <c r="G64" s="74"/>
      <c r="H64" s="29"/>
      <c r="I64" s="108"/>
      <c r="J64" s="42"/>
      <c r="K64" s="92"/>
      <c r="L64" s="93"/>
    </row>
    <row r="65" spans="1:12" x14ac:dyDescent="0.2">
      <c r="A65" s="13" t="str">
        <f t="shared" si="0"/>
        <v/>
      </c>
      <c r="B65" s="26"/>
      <c r="C65" s="26"/>
      <c r="D65" s="20"/>
      <c r="E65" s="20"/>
      <c r="F65" s="20"/>
      <c r="G65" s="74"/>
      <c r="H65" s="29"/>
      <c r="I65" s="108"/>
      <c r="J65" s="42"/>
      <c r="K65" s="92"/>
      <c r="L65" s="93"/>
    </row>
    <row r="66" spans="1:12" x14ac:dyDescent="0.2">
      <c r="A66" s="13" t="str">
        <f t="shared" si="0"/>
        <v/>
      </c>
      <c r="B66" s="26"/>
      <c r="C66" s="26"/>
      <c r="D66" s="20"/>
      <c r="E66" s="20"/>
      <c r="F66" s="20"/>
      <c r="G66" s="74"/>
      <c r="H66" s="29"/>
      <c r="I66" s="108"/>
      <c r="J66" s="42"/>
      <c r="K66" s="92"/>
      <c r="L66" s="93"/>
    </row>
    <row r="67" spans="1:12" x14ac:dyDescent="0.2">
      <c r="A67" s="13" t="str">
        <f t="shared" si="0"/>
        <v/>
      </c>
      <c r="B67" s="26"/>
      <c r="C67" s="26"/>
      <c r="D67" s="20"/>
      <c r="E67" s="20"/>
      <c r="F67" s="20"/>
      <c r="G67" s="74"/>
      <c r="H67" s="29"/>
      <c r="I67" s="108"/>
      <c r="J67" s="42"/>
      <c r="K67" s="92"/>
      <c r="L67" s="93"/>
    </row>
    <row r="68" spans="1:12" x14ac:dyDescent="0.2">
      <c r="A68" s="13" t="str">
        <f t="shared" ref="A68:A131" si="1">IF(B68&lt;&gt;"",ROW()-3,"")</f>
        <v/>
      </c>
      <c r="B68" s="26"/>
      <c r="C68" s="26"/>
      <c r="D68" s="20"/>
      <c r="E68" s="20"/>
      <c r="F68" s="20"/>
      <c r="G68" s="74"/>
      <c r="H68" s="29"/>
      <c r="I68" s="108"/>
      <c r="J68" s="42"/>
      <c r="K68" s="92"/>
      <c r="L68" s="93"/>
    </row>
    <row r="69" spans="1:12" x14ac:dyDescent="0.2">
      <c r="A69" s="13" t="str">
        <f t="shared" si="1"/>
        <v/>
      </c>
      <c r="B69" s="26"/>
      <c r="C69" s="26"/>
      <c r="D69" s="20"/>
      <c r="E69" s="20"/>
      <c r="F69" s="20"/>
      <c r="G69" s="74"/>
      <c r="H69" s="29"/>
      <c r="I69" s="108"/>
      <c r="J69" s="42"/>
      <c r="K69" s="92"/>
      <c r="L69" s="93"/>
    </row>
    <row r="70" spans="1:12" x14ac:dyDescent="0.2">
      <c r="A70" s="13" t="str">
        <f t="shared" si="1"/>
        <v/>
      </c>
      <c r="B70" s="26"/>
      <c r="C70" s="26"/>
      <c r="D70" s="20"/>
      <c r="E70" s="20"/>
      <c r="F70" s="20"/>
      <c r="G70" s="74"/>
      <c r="H70" s="29"/>
      <c r="I70" s="108"/>
      <c r="J70" s="42"/>
      <c r="K70" s="92"/>
      <c r="L70" s="93"/>
    </row>
    <row r="71" spans="1:12" x14ac:dyDescent="0.2">
      <c r="A71" s="13" t="str">
        <f t="shared" si="1"/>
        <v/>
      </c>
      <c r="B71" s="26"/>
      <c r="C71" s="26"/>
      <c r="D71" s="20"/>
      <c r="E71" s="20"/>
      <c r="F71" s="20"/>
      <c r="G71" s="74"/>
      <c r="H71" s="29"/>
      <c r="I71" s="108"/>
      <c r="J71" s="42"/>
      <c r="K71" s="92"/>
      <c r="L71" s="93"/>
    </row>
    <row r="72" spans="1:12" x14ac:dyDescent="0.2">
      <c r="A72" s="13" t="str">
        <f t="shared" si="1"/>
        <v/>
      </c>
      <c r="B72" s="26"/>
      <c r="C72" s="26"/>
      <c r="D72" s="20"/>
      <c r="E72" s="20"/>
      <c r="F72" s="20"/>
      <c r="G72" s="74"/>
      <c r="H72" s="29"/>
      <c r="I72" s="108"/>
      <c r="J72" s="42"/>
      <c r="K72" s="92"/>
      <c r="L72" s="93"/>
    </row>
    <row r="73" spans="1:12" x14ac:dyDescent="0.2">
      <c r="A73" s="13" t="str">
        <f t="shared" si="1"/>
        <v/>
      </c>
      <c r="B73" s="26"/>
      <c r="C73" s="26"/>
      <c r="D73" s="20"/>
      <c r="E73" s="20"/>
      <c r="F73" s="20"/>
      <c r="G73" s="74"/>
      <c r="H73" s="29"/>
      <c r="I73" s="108"/>
      <c r="J73" s="42"/>
      <c r="K73" s="92"/>
      <c r="L73" s="93"/>
    </row>
    <row r="74" spans="1:12" x14ac:dyDescent="0.2">
      <c r="A74" s="13" t="str">
        <f t="shared" si="1"/>
        <v/>
      </c>
      <c r="B74" s="26"/>
      <c r="C74" s="26"/>
      <c r="D74" s="20"/>
      <c r="E74" s="20"/>
      <c r="F74" s="20"/>
      <c r="G74" s="74"/>
      <c r="H74" s="29"/>
      <c r="I74" s="108"/>
      <c r="J74" s="42"/>
      <c r="K74" s="92"/>
      <c r="L74" s="93"/>
    </row>
    <row r="75" spans="1:12" x14ac:dyDescent="0.2">
      <c r="A75" s="13" t="str">
        <f t="shared" si="1"/>
        <v/>
      </c>
      <c r="B75" s="26"/>
      <c r="C75" s="26"/>
      <c r="D75" s="20"/>
      <c r="E75" s="20"/>
      <c r="F75" s="20"/>
      <c r="G75" s="74"/>
      <c r="H75" s="29"/>
      <c r="I75" s="108"/>
      <c r="J75" s="42"/>
      <c r="K75" s="92"/>
      <c r="L75" s="93"/>
    </row>
    <row r="76" spans="1:12" x14ac:dyDescent="0.2">
      <c r="A76" s="13" t="str">
        <f t="shared" si="1"/>
        <v/>
      </c>
      <c r="B76" s="26"/>
      <c r="C76" s="26"/>
      <c r="D76" s="20"/>
      <c r="E76" s="20"/>
      <c r="F76" s="20"/>
      <c r="G76" s="74"/>
      <c r="H76" s="29"/>
      <c r="I76" s="108"/>
      <c r="J76" s="42"/>
      <c r="K76" s="92"/>
      <c r="L76" s="93"/>
    </row>
    <row r="77" spans="1:12" x14ac:dyDescent="0.2">
      <c r="A77" s="13" t="str">
        <f t="shared" si="1"/>
        <v/>
      </c>
      <c r="B77" s="26"/>
      <c r="C77" s="26"/>
      <c r="D77" s="20"/>
      <c r="E77" s="20"/>
      <c r="F77" s="20"/>
      <c r="G77" s="74"/>
      <c r="H77" s="29"/>
      <c r="I77" s="108"/>
      <c r="J77" s="42"/>
      <c r="K77" s="92"/>
      <c r="L77" s="93"/>
    </row>
    <row r="78" spans="1:12" x14ac:dyDescent="0.2">
      <c r="A78" s="13" t="str">
        <f t="shared" si="1"/>
        <v/>
      </c>
      <c r="B78" s="26"/>
      <c r="C78" s="26"/>
      <c r="D78" s="20"/>
      <c r="E78" s="20"/>
      <c r="F78" s="20"/>
      <c r="G78" s="74"/>
      <c r="H78" s="29"/>
      <c r="I78" s="108"/>
      <c r="J78" s="42"/>
      <c r="K78" s="92"/>
      <c r="L78" s="93"/>
    </row>
    <row r="79" spans="1:12" x14ac:dyDescent="0.2">
      <c r="A79" s="13" t="str">
        <f t="shared" si="1"/>
        <v/>
      </c>
      <c r="B79" s="26"/>
      <c r="C79" s="26"/>
      <c r="D79" s="20"/>
      <c r="E79" s="20"/>
      <c r="F79" s="20"/>
      <c r="G79" s="74"/>
      <c r="H79" s="29"/>
      <c r="I79" s="108"/>
      <c r="J79" s="42"/>
      <c r="K79" s="92"/>
      <c r="L79" s="93"/>
    </row>
    <row r="80" spans="1:12" x14ac:dyDescent="0.2">
      <c r="A80" s="13" t="str">
        <f t="shared" si="1"/>
        <v/>
      </c>
      <c r="B80" s="26"/>
      <c r="C80" s="26"/>
      <c r="D80" s="20"/>
      <c r="E80" s="20"/>
      <c r="F80" s="20"/>
      <c r="G80" s="74"/>
      <c r="H80" s="29"/>
      <c r="I80" s="108"/>
      <c r="J80" s="42"/>
      <c r="K80" s="92"/>
      <c r="L80" s="93"/>
    </row>
    <row r="81" spans="1:12" x14ac:dyDescent="0.2">
      <c r="A81" s="13" t="str">
        <f t="shared" si="1"/>
        <v/>
      </c>
      <c r="B81" s="26"/>
      <c r="C81" s="26"/>
      <c r="D81" s="20"/>
      <c r="E81" s="20"/>
      <c r="F81" s="20"/>
      <c r="G81" s="74"/>
      <c r="H81" s="29"/>
      <c r="I81" s="108"/>
      <c r="J81" s="42"/>
      <c r="K81" s="92"/>
      <c r="L81" s="93"/>
    </row>
    <row r="82" spans="1:12" x14ac:dyDescent="0.2">
      <c r="A82" s="13" t="str">
        <f t="shared" si="1"/>
        <v/>
      </c>
      <c r="B82" s="26"/>
      <c r="C82" s="26"/>
      <c r="D82" s="20"/>
      <c r="E82" s="20"/>
      <c r="F82" s="20"/>
      <c r="G82" s="74"/>
      <c r="H82" s="29"/>
      <c r="I82" s="108"/>
      <c r="J82" s="42"/>
      <c r="K82" s="92"/>
      <c r="L82" s="93"/>
    </row>
    <row r="83" spans="1:12" x14ac:dyDescent="0.2">
      <c r="A83" s="13" t="str">
        <f t="shared" si="1"/>
        <v/>
      </c>
      <c r="B83" s="26"/>
      <c r="C83" s="26"/>
      <c r="D83" s="20"/>
      <c r="E83" s="20"/>
      <c r="F83" s="20"/>
      <c r="G83" s="74"/>
      <c r="H83" s="29"/>
      <c r="I83" s="108"/>
      <c r="J83" s="42"/>
      <c r="K83" s="92"/>
      <c r="L83" s="93"/>
    </row>
    <row r="84" spans="1:12" x14ac:dyDescent="0.2">
      <c r="A84" s="13" t="str">
        <f t="shared" si="1"/>
        <v/>
      </c>
      <c r="B84" s="26"/>
      <c r="C84" s="26"/>
      <c r="D84" s="20"/>
      <c r="E84" s="20"/>
      <c r="F84" s="20"/>
      <c r="G84" s="74"/>
      <c r="H84" s="29"/>
      <c r="I84" s="108"/>
      <c r="J84" s="42"/>
      <c r="K84" s="92"/>
      <c r="L84" s="93"/>
    </row>
    <row r="85" spans="1:12" x14ac:dyDescent="0.2">
      <c r="A85" s="13" t="str">
        <f t="shared" si="1"/>
        <v/>
      </c>
      <c r="B85" s="26"/>
      <c r="C85" s="26"/>
      <c r="D85" s="20"/>
      <c r="E85" s="20"/>
      <c r="F85" s="20"/>
      <c r="G85" s="74"/>
      <c r="H85" s="29"/>
      <c r="I85" s="108"/>
      <c r="J85" s="42"/>
      <c r="K85" s="92"/>
      <c r="L85" s="93"/>
    </row>
    <row r="86" spans="1:12" x14ac:dyDescent="0.2">
      <c r="A86" s="13" t="str">
        <f t="shared" si="1"/>
        <v/>
      </c>
      <c r="B86" s="26"/>
      <c r="C86" s="26"/>
      <c r="D86" s="20"/>
      <c r="E86" s="20"/>
      <c r="F86" s="20"/>
      <c r="G86" s="74"/>
      <c r="H86" s="29"/>
      <c r="I86" s="108"/>
      <c r="J86" s="42"/>
      <c r="K86" s="92"/>
      <c r="L86" s="93"/>
    </row>
    <row r="87" spans="1:12" x14ac:dyDescent="0.2">
      <c r="A87" s="13" t="str">
        <f t="shared" si="1"/>
        <v/>
      </c>
      <c r="B87" s="26"/>
      <c r="C87" s="26"/>
      <c r="D87" s="20"/>
      <c r="E87" s="20"/>
      <c r="F87" s="20"/>
      <c r="G87" s="74"/>
      <c r="H87" s="29"/>
      <c r="I87" s="108"/>
      <c r="J87" s="42"/>
      <c r="K87" s="92"/>
      <c r="L87" s="93"/>
    </row>
    <row r="88" spans="1:12" x14ac:dyDescent="0.2">
      <c r="A88" s="13" t="str">
        <f t="shared" si="1"/>
        <v/>
      </c>
      <c r="B88" s="26"/>
      <c r="C88" s="26"/>
      <c r="D88" s="20"/>
      <c r="E88" s="20"/>
      <c r="F88" s="20"/>
      <c r="G88" s="74"/>
      <c r="H88" s="29"/>
      <c r="I88" s="108"/>
      <c r="J88" s="42"/>
      <c r="K88" s="92"/>
      <c r="L88" s="93"/>
    </row>
    <row r="89" spans="1:12" x14ac:dyDescent="0.2">
      <c r="A89" s="13" t="str">
        <f t="shared" si="1"/>
        <v/>
      </c>
      <c r="B89" s="26"/>
      <c r="C89" s="26"/>
      <c r="D89" s="20"/>
      <c r="E89" s="20"/>
      <c r="F89" s="20"/>
      <c r="G89" s="74"/>
      <c r="H89" s="29"/>
      <c r="I89" s="108"/>
      <c r="J89" s="42"/>
      <c r="K89" s="92"/>
      <c r="L89" s="93"/>
    </row>
    <row r="90" spans="1:12" x14ac:dyDescent="0.2">
      <c r="A90" s="13" t="str">
        <f t="shared" si="1"/>
        <v/>
      </c>
      <c r="B90" s="26"/>
      <c r="C90" s="26"/>
      <c r="D90" s="20"/>
      <c r="E90" s="20"/>
      <c r="F90" s="20"/>
      <c r="G90" s="74"/>
      <c r="H90" s="29"/>
      <c r="I90" s="108"/>
      <c r="J90" s="42"/>
      <c r="K90" s="92"/>
      <c r="L90" s="93"/>
    </row>
    <row r="91" spans="1:12" x14ac:dyDescent="0.2">
      <c r="A91" s="13" t="str">
        <f t="shared" si="1"/>
        <v/>
      </c>
      <c r="B91" s="26"/>
      <c r="C91" s="26"/>
      <c r="D91" s="20"/>
      <c r="E91" s="20"/>
      <c r="F91" s="20"/>
      <c r="G91" s="74"/>
      <c r="H91" s="29"/>
      <c r="I91" s="108"/>
      <c r="J91" s="42"/>
      <c r="K91" s="92"/>
      <c r="L91" s="93"/>
    </row>
    <row r="92" spans="1:12" x14ac:dyDescent="0.2">
      <c r="A92" s="13" t="str">
        <f t="shared" si="1"/>
        <v/>
      </c>
      <c r="B92" s="26"/>
      <c r="C92" s="26"/>
      <c r="D92" s="20"/>
      <c r="E92" s="20"/>
      <c r="F92" s="20"/>
      <c r="G92" s="74"/>
      <c r="H92" s="29"/>
      <c r="I92" s="108"/>
      <c r="J92" s="42"/>
      <c r="K92" s="92"/>
      <c r="L92" s="93"/>
    </row>
    <row r="93" spans="1:12" x14ac:dyDescent="0.2">
      <c r="A93" s="13" t="str">
        <f t="shared" si="1"/>
        <v/>
      </c>
      <c r="B93" s="26"/>
      <c r="C93" s="26"/>
      <c r="D93" s="20"/>
      <c r="E93" s="20"/>
      <c r="F93" s="20"/>
      <c r="G93" s="74"/>
      <c r="H93" s="29"/>
      <c r="I93" s="108"/>
      <c r="J93" s="42"/>
      <c r="K93" s="92"/>
      <c r="L93" s="93"/>
    </row>
    <row r="94" spans="1:12" x14ac:dyDescent="0.2">
      <c r="A94" s="13" t="str">
        <f t="shared" si="1"/>
        <v/>
      </c>
      <c r="B94" s="26"/>
      <c r="C94" s="26"/>
      <c r="D94" s="20"/>
      <c r="E94" s="20"/>
      <c r="F94" s="20"/>
      <c r="G94" s="74"/>
      <c r="H94" s="29"/>
      <c r="I94" s="108"/>
      <c r="J94" s="42"/>
      <c r="K94" s="92"/>
      <c r="L94" s="93"/>
    </row>
    <row r="95" spans="1:12" x14ac:dyDescent="0.2">
      <c r="A95" s="13" t="str">
        <f t="shared" si="1"/>
        <v/>
      </c>
      <c r="B95" s="26"/>
      <c r="C95" s="26"/>
      <c r="D95" s="20"/>
      <c r="E95" s="20"/>
      <c r="F95" s="20"/>
      <c r="G95" s="74"/>
      <c r="H95" s="29"/>
      <c r="I95" s="108"/>
      <c r="J95" s="42"/>
      <c r="K95" s="92"/>
      <c r="L95" s="93"/>
    </row>
    <row r="96" spans="1:12" x14ac:dyDescent="0.2">
      <c r="A96" s="13" t="str">
        <f t="shared" si="1"/>
        <v/>
      </c>
      <c r="B96" s="26"/>
      <c r="C96" s="26"/>
      <c r="D96" s="20"/>
      <c r="E96" s="20"/>
      <c r="F96" s="20"/>
      <c r="G96" s="74"/>
      <c r="H96" s="29"/>
      <c r="I96" s="108"/>
      <c r="J96" s="42"/>
      <c r="K96" s="92"/>
      <c r="L96" s="93"/>
    </row>
    <row r="97" spans="1:12" x14ac:dyDescent="0.2">
      <c r="A97" s="13" t="str">
        <f t="shared" si="1"/>
        <v/>
      </c>
      <c r="B97" s="26"/>
      <c r="C97" s="26"/>
      <c r="D97" s="20"/>
      <c r="E97" s="20"/>
      <c r="F97" s="20"/>
      <c r="G97" s="74"/>
      <c r="H97" s="29"/>
      <c r="I97" s="108"/>
      <c r="J97" s="42"/>
      <c r="K97" s="92"/>
      <c r="L97" s="93"/>
    </row>
    <row r="98" spans="1:12" x14ac:dyDescent="0.2">
      <c r="A98" s="13" t="str">
        <f t="shared" si="1"/>
        <v/>
      </c>
      <c r="B98" s="26"/>
      <c r="C98" s="26"/>
      <c r="D98" s="20"/>
      <c r="E98" s="20"/>
      <c r="F98" s="20"/>
      <c r="G98" s="74"/>
      <c r="H98" s="29"/>
      <c r="I98" s="108"/>
      <c r="J98" s="42"/>
      <c r="K98" s="92"/>
      <c r="L98" s="93"/>
    </row>
    <row r="99" spans="1:12" x14ac:dyDescent="0.2">
      <c r="A99" s="13" t="str">
        <f t="shared" si="1"/>
        <v/>
      </c>
      <c r="B99" s="26"/>
      <c r="C99" s="26"/>
      <c r="D99" s="20"/>
      <c r="E99" s="20"/>
      <c r="F99" s="20"/>
      <c r="G99" s="74"/>
      <c r="H99" s="29"/>
      <c r="I99" s="108"/>
      <c r="J99" s="42"/>
      <c r="K99" s="92"/>
      <c r="L99" s="93"/>
    </row>
    <row r="100" spans="1:12" x14ac:dyDescent="0.2">
      <c r="A100" s="13" t="str">
        <f t="shared" si="1"/>
        <v/>
      </c>
      <c r="B100" s="26"/>
      <c r="C100" s="26"/>
      <c r="D100" s="20"/>
      <c r="E100" s="20"/>
      <c r="F100" s="20"/>
      <c r="G100" s="74"/>
      <c r="H100" s="29"/>
      <c r="I100" s="108"/>
      <c r="J100" s="42"/>
      <c r="K100" s="92"/>
      <c r="L100" s="93"/>
    </row>
    <row r="101" spans="1:12" x14ac:dyDescent="0.2">
      <c r="A101" s="13" t="str">
        <f t="shared" si="1"/>
        <v/>
      </c>
      <c r="B101" s="26"/>
      <c r="C101" s="26"/>
      <c r="D101" s="20"/>
      <c r="E101" s="20"/>
      <c r="F101" s="20"/>
      <c r="G101" s="74"/>
      <c r="H101" s="29"/>
      <c r="I101" s="108"/>
      <c r="J101" s="42"/>
      <c r="K101" s="92"/>
      <c r="L101" s="93"/>
    </row>
    <row r="102" spans="1:12" x14ac:dyDescent="0.2">
      <c r="A102" s="13" t="str">
        <f t="shared" si="1"/>
        <v/>
      </c>
      <c r="B102" s="26"/>
      <c r="C102" s="26"/>
      <c r="D102" s="20"/>
      <c r="E102" s="20"/>
      <c r="F102" s="20"/>
      <c r="G102" s="74"/>
      <c r="H102" s="29"/>
      <c r="I102" s="108"/>
      <c r="J102" s="42"/>
      <c r="K102" s="92"/>
      <c r="L102" s="93"/>
    </row>
    <row r="103" spans="1:12" x14ac:dyDescent="0.2">
      <c r="A103" s="13" t="str">
        <f t="shared" si="1"/>
        <v/>
      </c>
      <c r="B103" s="26"/>
      <c r="C103" s="26"/>
      <c r="D103" s="20"/>
      <c r="E103" s="20"/>
      <c r="F103" s="20"/>
      <c r="G103" s="74"/>
      <c r="H103" s="29"/>
      <c r="I103" s="108"/>
      <c r="J103" s="42"/>
      <c r="K103" s="92"/>
      <c r="L103" s="93"/>
    </row>
    <row r="104" spans="1:12" x14ac:dyDescent="0.2">
      <c r="A104" s="13" t="str">
        <f t="shared" si="1"/>
        <v/>
      </c>
      <c r="B104" s="26"/>
      <c r="C104" s="26"/>
      <c r="D104" s="20"/>
      <c r="E104" s="20"/>
      <c r="F104" s="20"/>
      <c r="G104" s="74"/>
      <c r="H104" s="29"/>
      <c r="I104" s="108"/>
      <c r="J104" s="42"/>
      <c r="K104" s="92"/>
      <c r="L104" s="93"/>
    </row>
    <row r="105" spans="1:12" x14ac:dyDescent="0.2">
      <c r="A105" s="13" t="str">
        <f t="shared" si="1"/>
        <v/>
      </c>
      <c r="B105" s="26"/>
      <c r="C105" s="26"/>
      <c r="D105" s="20"/>
      <c r="E105" s="20"/>
      <c r="F105" s="20"/>
      <c r="G105" s="74"/>
      <c r="H105" s="29"/>
      <c r="I105" s="108"/>
      <c r="J105" s="42"/>
      <c r="K105" s="92"/>
      <c r="L105" s="93"/>
    </row>
    <row r="106" spans="1:12" x14ac:dyDescent="0.2">
      <c r="A106" s="13" t="str">
        <f t="shared" si="1"/>
        <v/>
      </c>
      <c r="B106" s="26"/>
      <c r="C106" s="26"/>
      <c r="D106" s="20"/>
      <c r="E106" s="20"/>
      <c r="F106" s="20"/>
      <c r="G106" s="74"/>
      <c r="H106" s="29"/>
      <c r="I106" s="108"/>
      <c r="J106" s="42"/>
      <c r="K106" s="92"/>
      <c r="L106" s="93"/>
    </row>
    <row r="107" spans="1:12" x14ac:dyDescent="0.2">
      <c r="A107" s="13" t="str">
        <f t="shared" si="1"/>
        <v/>
      </c>
      <c r="B107" s="26"/>
      <c r="C107" s="26"/>
      <c r="D107" s="20"/>
      <c r="E107" s="20"/>
      <c r="F107" s="20"/>
      <c r="G107" s="74"/>
      <c r="H107" s="29"/>
      <c r="I107" s="108"/>
      <c r="J107" s="42"/>
      <c r="K107" s="92"/>
      <c r="L107" s="93"/>
    </row>
    <row r="108" spans="1:12" x14ac:dyDescent="0.2">
      <c r="A108" s="13" t="str">
        <f t="shared" si="1"/>
        <v/>
      </c>
      <c r="B108" s="26"/>
      <c r="C108" s="26"/>
      <c r="D108" s="20"/>
      <c r="E108" s="20"/>
      <c r="F108" s="20"/>
      <c r="G108" s="74"/>
      <c r="H108" s="29"/>
      <c r="I108" s="108"/>
      <c r="J108" s="42"/>
      <c r="K108" s="92"/>
      <c r="L108" s="93"/>
    </row>
    <row r="109" spans="1:12" x14ac:dyDescent="0.2">
      <c r="A109" s="13" t="str">
        <f t="shared" si="1"/>
        <v/>
      </c>
      <c r="B109" s="26"/>
      <c r="C109" s="26"/>
      <c r="D109" s="20"/>
      <c r="E109" s="20"/>
      <c r="F109" s="20"/>
      <c r="G109" s="74"/>
      <c r="H109" s="29"/>
      <c r="I109" s="108"/>
      <c r="J109" s="42"/>
      <c r="K109" s="92"/>
      <c r="L109" s="93"/>
    </row>
    <row r="110" spans="1:12" x14ac:dyDescent="0.2">
      <c r="A110" s="13" t="str">
        <f t="shared" si="1"/>
        <v/>
      </c>
      <c r="B110" s="26"/>
      <c r="C110" s="26"/>
      <c r="D110" s="20"/>
      <c r="E110" s="20"/>
      <c r="F110" s="20"/>
      <c r="G110" s="74"/>
      <c r="H110" s="29"/>
      <c r="I110" s="108"/>
      <c r="J110" s="42"/>
      <c r="K110" s="92"/>
      <c r="L110" s="93"/>
    </row>
    <row r="111" spans="1:12" x14ac:dyDescent="0.2">
      <c r="A111" s="13" t="str">
        <f t="shared" si="1"/>
        <v/>
      </c>
      <c r="B111" s="26"/>
      <c r="C111" s="26"/>
      <c r="D111" s="20"/>
      <c r="E111" s="20"/>
      <c r="F111" s="20"/>
      <c r="G111" s="74"/>
      <c r="H111" s="29"/>
      <c r="I111" s="108"/>
      <c r="J111" s="42"/>
      <c r="K111" s="92"/>
      <c r="L111" s="93"/>
    </row>
    <row r="112" spans="1:12" x14ac:dyDescent="0.2">
      <c r="A112" s="13" t="str">
        <f t="shared" si="1"/>
        <v/>
      </c>
      <c r="B112" s="26"/>
      <c r="C112" s="26"/>
      <c r="D112" s="20"/>
      <c r="E112" s="20"/>
      <c r="F112" s="20"/>
      <c r="G112" s="74"/>
      <c r="H112" s="29"/>
      <c r="I112" s="108"/>
      <c r="J112" s="42"/>
      <c r="K112" s="92"/>
      <c r="L112" s="93"/>
    </row>
    <row r="113" spans="1:12" x14ac:dyDescent="0.2">
      <c r="A113" s="13" t="str">
        <f t="shared" si="1"/>
        <v/>
      </c>
      <c r="B113" s="26"/>
      <c r="C113" s="26"/>
      <c r="D113" s="20"/>
      <c r="E113" s="20"/>
      <c r="F113" s="20"/>
      <c r="G113" s="74"/>
      <c r="H113" s="29"/>
      <c r="I113" s="108"/>
      <c r="J113" s="42"/>
      <c r="K113" s="92"/>
      <c r="L113" s="93"/>
    </row>
    <row r="114" spans="1:12" x14ac:dyDescent="0.2">
      <c r="A114" s="13" t="str">
        <f t="shared" si="1"/>
        <v/>
      </c>
      <c r="B114" s="26"/>
      <c r="C114" s="26"/>
      <c r="D114" s="20"/>
      <c r="E114" s="20"/>
      <c r="F114" s="20"/>
      <c r="G114" s="74"/>
      <c r="H114" s="29"/>
      <c r="I114" s="108"/>
      <c r="J114" s="42"/>
      <c r="K114" s="92"/>
      <c r="L114" s="93"/>
    </row>
    <row r="115" spans="1:12" x14ac:dyDescent="0.2">
      <c r="A115" s="13" t="str">
        <f t="shared" si="1"/>
        <v/>
      </c>
      <c r="B115" s="26"/>
      <c r="C115" s="26"/>
      <c r="D115" s="20"/>
      <c r="E115" s="20"/>
      <c r="F115" s="20"/>
      <c r="G115" s="74"/>
      <c r="H115" s="29"/>
      <c r="I115" s="108"/>
      <c r="J115" s="42"/>
      <c r="K115" s="92"/>
      <c r="L115" s="93"/>
    </row>
    <row r="116" spans="1:12" x14ac:dyDescent="0.2">
      <c r="A116" s="13" t="str">
        <f t="shared" si="1"/>
        <v/>
      </c>
      <c r="B116" s="26"/>
      <c r="C116" s="26"/>
      <c r="D116" s="20"/>
      <c r="E116" s="20"/>
      <c r="F116" s="20"/>
      <c r="G116" s="74"/>
      <c r="H116" s="29"/>
      <c r="I116" s="108"/>
      <c r="J116" s="42"/>
      <c r="K116" s="92"/>
      <c r="L116" s="93"/>
    </row>
    <row r="117" spans="1:12" x14ac:dyDescent="0.2">
      <c r="A117" s="13" t="str">
        <f t="shared" si="1"/>
        <v/>
      </c>
      <c r="B117" s="26"/>
      <c r="C117" s="26"/>
      <c r="D117" s="20"/>
      <c r="E117" s="20"/>
      <c r="F117" s="20"/>
      <c r="G117" s="74"/>
      <c r="H117" s="29"/>
      <c r="I117" s="108"/>
      <c r="J117" s="42"/>
      <c r="K117" s="92"/>
      <c r="L117" s="93"/>
    </row>
    <row r="118" spans="1:12" x14ac:dyDescent="0.2">
      <c r="A118" s="13" t="str">
        <f t="shared" si="1"/>
        <v/>
      </c>
      <c r="B118" s="26"/>
      <c r="C118" s="26"/>
      <c r="D118" s="20"/>
      <c r="E118" s="20"/>
      <c r="F118" s="20"/>
      <c r="G118" s="74"/>
      <c r="H118" s="29"/>
      <c r="I118" s="108"/>
      <c r="J118" s="42"/>
      <c r="K118" s="92"/>
      <c r="L118" s="93"/>
    </row>
    <row r="119" spans="1:12" x14ac:dyDescent="0.2">
      <c r="A119" s="13" t="str">
        <f t="shared" si="1"/>
        <v/>
      </c>
      <c r="B119" s="26"/>
      <c r="C119" s="26"/>
      <c r="D119" s="20"/>
      <c r="E119" s="20"/>
      <c r="F119" s="20"/>
      <c r="G119" s="74"/>
      <c r="H119" s="29"/>
      <c r="I119" s="108"/>
      <c r="J119" s="42"/>
      <c r="K119" s="92"/>
      <c r="L119" s="93"/>
    </row>
    <row r="120" spans="1:12" x14ac:dyDescent="0.2">
      <c r="A120" s="13" t="str">
        <f t="shared" si="1"/>
        <v/>
      </c>
      <c r="B120" s="26"/>
      <c r="C120" s="26"/>
      <c r="D120" s="20"/>
      <c r="E120" s="20"/>
      <c r="F120" s="20"/>
      <c r="G120" s="74"/>
      <c r="H120" s="29"/>
      <c r="I120" s="108"/>
      <c r="J120" s="42"/>
      <c r="K120" s="92"/>
      <c r="L120" s="93"/>
    </row>
    <row r="121" spans="1:12" x14ac:dyDescent="0.2">
      <c r="A121" s="13" t="str">
        <f t="shared" si="1"/>
        <v/>
      </c>
      <c r="B121" s="26"/>
      <c r="C121" s="26"/>
      <c r="D121" s="20"/>
      <c r="E121" s="20"/>
      <c r="F121" s="20"/>
      <c r="G121" s="74"/>
      <c r="H121" s="29"/>
      <c r="I121" s="108"/>
      <c r="J121" s="42"/>
      <c r="K121" s="92"/>
      <c r="L121" s="93"/>
    </row>
    <row r="122" spans="1:12" x14ac:dyDescent="0.2">
      <c r="A122" s="13" t="str">
        <f t="shared" si="1"/>
        <v/>
      </c>
      <c r="B122" s="26"/>
      <c r="C122" s="26"/>
      <c r="D122" s="20"/>
      <c r="E122" s="20"/>
      <c r="F122" s="20"/>
      <c r="G122" s="74"/>
      <c r="H122" s="29"/>
      <c r="I122" s="108"/>
      <c r="J122" s="42"/>
      <c r="K122" s="92"/>
      <c r="L122" s="93"/>
    </row>
    <row r="123" spans="1:12" x14ac:dyDescent="0.2">
      <c r="A123" s="13" t="str">
        <f t="shared" si="1"/>
        <v/>
      </c>
      <c r="B123" s="26"/>
      <c r="C123" s="26"/>
      <c r="D123" s="20"/>
      <c r="E123" s="20"/>
      <c r="F123" s="20"/>
      <c r="G123" s="74"/>
      <c r="H123" s="29"/>
      <c r="I123" s="108"/>
      <c r="J123" s="42"/>
      <c r="K123" s="92"/>
      <c r="L123" s="93"/>
    </row>
    <row r="124" spans="1:12" x14ac:dyDescent="0.2">
      <c r="A124" s="13" t="str">
        <f t="shared" si="1"/>
        <v/>
      </c>
      <c r="B124" s="26"/>
      <c r="C124" s="26"/>
      <c r="D124" s="20"/>
      <c r="E124" s="20"/>
      <c r="F124" s="20"/>
      <c r="G124" s="74"/>
      <c r="H124" s="29"/>
      <c r="I124" s="108"/>
      <c r="J124" s="42"/>
      <c r="K124" s="92"/>
      <c r="L124" s="93"/>
    </row>
    <row r="125" spans="1:12" x14ac:dyDescent="0.2">
      <c r="A125" s="13" t="str">
        <f t="shared" si="1"/>
        <v/>
      </c>
      <c r="B125" s="26"/>
      <c r="C125" s="26"/>
      <c r="D125" s="20"/>
      <c r="E125" s="20"/>
      <c r="F125" s="20"/>
      <c r="G125" s="74"/>
      <c r="H125" s="29"/>
      <c r="I125" s="108"/>
      <c r="J125" s="42"/>
      <c r="K125" s="92"/>
      <c r="L125" s="93"/>
    </row>
    <row r="126" spans="1:12" x14ac:dyDescent="0.2">
      <c r="A126" s="13" t="str">
        <f t="shared" si="1"/>
        <v/>
      </c>
      <c r="B126" s="26"/>
      <c r="C126" s="26"/>
      <c r="D126" s="20"/>
      <c r="E126" s="20"/>
      <c r="F126" s="20"/>
      <c r="G126" s="74"/>
      <c r="H126" s="29"/>
      <c r="I126" s="108"/>
      <c r="J126" s="42"/>
      <c r="K126" s="92"/>
      <c r="L126" s="93"/>
    </row>
    <row r="127" spans="1:12" x14ac:dyDescent="0.2">
      <c r="A127" s="13" t="str">
        <f t="shared" si="1"/>
        <v/>
      </c>
      <c r="B127" s="26"/>
      <c r="C127" s="26"/>
      <c r="D127" s="20"/>
      <c r="E127" s="20"/>
      <c r="F127" s="20"/>
      <c r="G127" s="74"/>
      <c r="H127" s="29"/>
      <c r="I127" s="108"/>
      <c r="J127" s="42"/>
      <c r="K127" s="92"/>
      <c r="L127" s="93"/>
    </row>
    <row r="128" spans="1:12" x14ac:dyDescent="0.2">
      <c r="A128" s="13" t="str">
        <f t="shared" si="1"/>
        <v/>
      </c>
      <c r="B128" s="26"/>
      <c r="C128" s="26"/>
      <c r="D128" s="20"/>
      <c r="E128" s="20"/>
      <c r="F128" s="20"/>
      <c r="G128" s="74"/>
      <c r="H128" s="29"/>
      <c r="I128" s="108"/>
      <c r="J128" s="42"/>
      <c r="K128" s="92"/>
      <c r="L128" s="93"/>
    </row>
    <row r="129" spans="1:12" x14ac:dyDescent="0.2">
      <c r="A129" s="13" t="str">
        <f t="shared" si="1"/>
        <v/>
      </c>
      <c r="B129" s="26"/>
      <c r="C129" s="26"/>
      <c r="D129" s="20"/>
      <c r="E129" s="20"/>
      <c r="F129" s="20"/>
      <c r="G129" s="74"/>
      <c r="H129" s="29"/>
      <c r="I129" s="108"/>
      <c r="J129" s="42"/>
      <c r="K129" s="92"/>
      <c r="L129" s="93"/>
    </row>
    <row r="130" spans="1:12" x14ac:dyDescent="0.2">
      <c r="A130" s="13" t="str">
        <f t="shared" si="1"/>
        <v/>
      </c>
      <c r="B130" s="26"/>
      <c r="C130" s="26"/>
      <c r="D130" s="20"/>
      <c r="E130" s="20"/>
      <c r="F130" s="20"/>
      <c r="G130" s="74"/>
      <c r="H130" s="29"/>
      <c r="I130" s="108"/>
      <c r="J130" s="42"/>
      <c r="K130" s="92"/>
      <c r="L130" s="93"/>
    </row>
    <row r="131" spans="1:12" x14ac:dyDescent="0.2">
      <c r="A131" s="13" t="str">
        <f t="shared" si="1"/>
        <v/>
      </c>
      <c r="B131" s="26"/>
      <c r="C131" s="26"/>
      <c r="D131" s="20"/>
      <c r="E131" s="20"/>
      <c r="F131" s="20"/>
      <c r="G131" s="74"/>
      <c r="H131" s="29"/>
      <c r="I131" s="108"/>
      <c r="J131" s="42"/>
      <c r="K131" s="92"/>
      <c r="L131" s="93"/>
    </row>
    <row r="132" spans="1:12" x14ac:dyDescent="0.2">
      <c r="A132" s="13" t="str">
        <f t="shared" ref="A132:A195" si="2">IF(B132&lt;&gt;"",ROW()-3,"")</f>
        <v/>
      </c>
      <c r="B132" s="26"/>
      <c r="C132" s="26"/>
      <c r="D132" s="20"/>
      <c r="E132" s="20"/>
      <c r="F132" s="20"/>
      <c r="G132" s="74"/>
      <c r="H132" s="29"/>
      <c r="I132" s="108"/>
      <c r="J132" s="42"/>
      <c r="K132" s="92"/>
      <c r="L132" s="93"/>
    </row>
    <row r="133" spans="1:12" x14ac:dyDescent="0.2">
      <c r="A133" s="13" t="str">
        <f t="shared" si="2"/>
        <v/>
      </c>
      <c r="B133" s="26"/>
      <c r="C133" s="26"/>
      <c r="D133" s="20"/>
      <c r="E133" s="20"/>
      <c r="F133" s="20"/>
      <c r="G133" s="74"/>
      <c r="H133" s="29"/>
      <c r="I133" s="108"/>
      <c r="J133" s="42"/>
      <c r="K133" s="92"/>
      <c r="L133" s="93"/>
    </row>
    <row r="134" spans="1:12" x14ac:dyDescent="0.2">
      <c r="A134" s="13" t="str">
        <f t="shared" si="2"/>
        <v/>
      </c>
      <c r="B134" s="26"/>
      <c r="C134" s="26"/>
      <c r="D134" s="20"/>
      <c r="E134" s="20"/>
      <c r="F134" s="20"/>
      <c r="G134" s="74"/>
      <c r="H134" s="29"/>
      <c r="I134" s="108"/>
      <c r="J134" s="42"/>
      <c r="K134" s="92"/>
      <c r="L134" s="93"/>
    </row>
    <row r="135" spans="1:12" x14ac:dyDescent="0.2">
      <c r="A135" s="13" t="str">
        <f t="shared" si="2"/>
        <v/>
      </c>
      <c r="B135" s="26"/>
      <c r="C135" s="26"/>
      <c r="D135" s="20"/>
      <c r="E135" s="20"/>
      <c r="F135" s="20"/>
      <c r="G135" s="74"/>
      <c r="H135" s="29"/>
      <c r="I135" s="108"/>
      <c r="J135" s="42"/>
      <c r="K135" s="92"/>
      <c r="L135" s="93"/>
    </row>
    <row r="136" spans="1:12" x14ac:dyDescent="0.2">
      <c r="A136" s="13" t="str">
        <f t="shared" si="2"/>
        <v/>
      </c>
      <c r="B136" s="26"/>
      <c r="C136" s="26"/>
      <c r="D136" s="20"/>
      <c r="E136" s="20"/>
      <c r="F136" s="20"/>
      <c r="G136" s="74"/>
      <c r="H136" s="29"/>
      <c r="I136" s="108"/>
      <c r="J136" s="42"/>
      <c r="K136" s="92"/>
      <c r="L136" s="93"/>
    </row>
    <row r="137" spans="1:12" x14ac:dyDescent="0.2">
      <c r="A137" s="13" t="str">
        <f t="shared" si="2"/>
        <v/>
      </c>
      <c r="B137" s="26"/>
      <c r="C137" s="26"/>
      <c r="D137" s="20"/>
      <c r="E137" s="20"/>
      <c r="F137" s="20"/>
      <c r="G137" s="74"/>
      <c r="H137" s="29"/>
      <c r="I137" s="108"/>
      <c r="J137" s="42"/>
      <c r="K137" s="92"/>
      <c r="L137" s="93"/>
    </row>
    <row r="138" spans="1:12" x14ac:dyDescent="0.2">
      <c r="A138" s="13" t="str">
        <f t="shared" si="2"/>
        <v/>
      </c>
      <c r="B138" s="26"/>
      <c r="C138" s="26"/>
      <c r="D138" s="20"/>
      <c r="E138" s="20"/>
      <c r="F138" s="20"/>
      <c r="G138" s="74"/>
      <c r="H138" s="29"/>
      <c r="I138" s="108"/>
      <c r="J138" s="42"/>
      <c r="K138" s="92"/>
      <c r="L138" s="93"/>
    </row>
    <row r="139" spans="1:12" x14ac:dyDescent="0.2">
      <c r="A139" s="13" t="str">
        <f t="shared" si="2"/>
        <v/>
      </c>
      <c r="B139" s="26"/>
      <c r="C139" s="26"/>
      <c r="D139" s="20"/>
      <c r="E139" s="20"/>
      <c r="F139" s="20"/>
      <c r="G139" s="74"/>
      <c r="H139" s="29"/>
      <c r="I139" s="108"/>
      <c r="J139" s="42"/>
      <c r="K139" s="92"/>
      <c r="L139" s="93"/>
    </row>
    <row r="140" spans="1:12" x14ac:dyDescent="0.2">
      <c r="A140" s="13" t="str">
        <f t="shared" si="2"/>
        <v/>
      </c>
      <c r="B140" s="26"/>
      <c r="C140" s="26"/>
      <c r="D140" s="20"/>
      <c r="E140" s="20"/>
      <c r="F140" s="20"/>
      <c r="G140" s="74"/>
      <c r="H140" s="29"/>
      <c r="I140" s="108"/>
      <c r="J140" s="42"/>
      <c r="K140" s="92"/>
      <c r="L140" s="93"/>
    </row>
    <row r="141" spans="1:12" x14ac:dyDescent="0.2">
      <c r="A141" s="13" t="str">
        <f t="shared" si="2"/>
        <v/>
      </c>
      <c r="B141" s="26"/>
      <c r="C141" s="26"/>
      <c r="D141" s="20"/>
      <c r="E141" s="20"/>
      <c r="F141" s="20"/>
      <c r="G141" s="74"/>
      <c r="H141" s="29"/>
      <c r="I141" s="108"/>
      <c r="J141" s="42"/>
      <c r="K141" s="92"/>
      <c r="L141" s="93"/>
    </row>
    <row r="142" spans="1:12" x14ac:dyDescent="0.2">
      <c r="A142" s="13" t="str">
        <f t="shared" si="2"/>
        <v/>
      </c>
      <c r="B142" s="26"/>
      <c r="C142" s="26"/>
      <c r="D142" s="20"/>
      <c r="E142" s="20"/>
      <c r="F142" s="20"/>
      <c r="G142" s="74"/>
      <c r="H142" s="29"/>
      <c r="I142" s="108"/>
      <c r="J142" s="42"/>
      <c r="K142" s="92"/>
      <c r="L142" s="93"/>
    </row>
    <row r="143" spans="1:12" x14ac:dyDescent="0.2">
      <c r="A143" s="13" t="str">
        <f t="shared" si="2"/>
        <v/>
      </c>
      <c r="B143" s="26"/>
      <c r="C143" s="26"/>
      <c r="D143" s="20"/>
      <c r="E143" s="20"/>
      <c r="F143" s="20"/>
      <c r="G143" s="74"/>
      <c r="H143" s="29"/>
      <c r="I143" s="108"/>
      <c r="J143" s="42"/>
      <c r="K143" s="92"/>
      <c r="L143" s="93"/>
    </row>
    <row r="144" spans="1:12" x14ac:dyDescent="0.2">
      <c r="A144" s="13" t="str">
        <f t="shared" si="2"/>
        <v/>
      </c>
      <c r="B144" s="26"/>
      <c r="C144" s="26"/>
      <c r="D144" s="20"/>
      <c r="E144" s="20"/>
      <c r="F144" s="20"/>
      <c r="G144" s="74"/>
      <c r="H144" s="29"/>
      <c r="I144" s="108"/>
      <c r="J144" s="42"/>
      <c r="K144" s="92"/>
      <c r="L144" s="93"/>
    </row>
    <row r="145" spans="1:12" x14ac:dyDescent="0.2">
      <c r="A145" s="13" t="str">
        <f t="shared" si="2"/>
        <v/>
      </c>
      <c r="B145" s="26"/>
      <c r="C145" s="26"/>
      <c r="D145" s="20"/>
      <c r="E145" s="20"/>
      <c r="F145" s="20"/>
      <c r="G145" s="74"/>
      <c r="H145" s="29"/>
      <c r="I145" s="108"/>
      <c r="J145" s="42"/>
      <c r="K145" s="92"/>
      <c r="L145" s="93"/>
    </row>
    <row r="146" spans="1:12" x14ac:dyDescent="0.2">
      <c r="A146" s="13" t="str">
        <f t="shared" si="2"/>
        <v/>
      </c>
      <c r="B146" s="26"/>
      <c r="C146" s="26"/>
      <c r="D146" s="20"/>
      <c r="E146" s="20"/>
      <c r="F146" s="20"/>
      <c r="G146" s="74"/>
      <c r="H146" s="29"/>
      <c r="I146" s="108"/>
      <c r="J146" s="42"/>
      <c r="K146" s="92"/>
      <c r="L146" s="93"/>
    </row>
    <row r="147" spans="1:12" x14ac:dyDescent="0.2">
      <c r="A147" s="13" t="str">
        <f t="shared" si="2"/>
        <v/>
      </c>
      <c r="B147" s="26"/>
      <c r="C147" s="26"/>
      <c r="D147" s="20"/>
      <c r="E147" s="20"/>
      <c r="F147" s="20"/>
      <c r="G147" s="74"/>
      <c r="H147" s="29"/>
      <c r="I147" s="108"/>
      <c r="J147" s="42"/>
      <c r="K147" s="92"/>
      <c r="L147" s="93"/>
    </row>
    <row r="148" spans="1:12" x14ac:dyDescent="0.2">
      <c r="A148" s="13" t="str">
        <f t="shared" si="2"/>
        <v/>
      </c>
      <c r="B148" s="26"/>
      <c r="C148" s="26"/>
      <c r="D148" s="20"/>
      <c r="E148" s="20"/>
      <c r="F148" s="20"/>
      <c r="G148" s="74"/>
      <c r="H148" s="29"/>
      <c r="I148" s="108"/>
      <c r="J148" s="42"/>
      <c r="K148" s="92"/>
      <c r="L148" s="93"/>
    </row>
    <row r="149" spans="1:12" x14ac:dyDescent="0.2">
      <c r="A149" s="13" t="str">
        <f t="shared" si="2"/>
        <v/>
      </c>
      <c r="B149" s="26"/>
      <c r="C149" s="26"/>
      <c r="D149" s="20"/>
      <c r="E149" s="20"/>
      <c r="F149" s="20"/>
      <c r="G149" s="74"/>
      <c r="H149" s="29"/>
      <c r="I149" s="108"/>
      <c r="J149" s="42"/>
      <c r="K149" s="92"/>
      <c r="L149" s="93"/>
    </row>
    <row r="150" spans="1:12" x14ac:dyDescent="0.2">
      <c r="A150" s="13" t="str">
        <f t="shared" si="2"/>
        <v/>
      </c>
      <c r="B150" s="26"/>
      <c r="C150" s="26"/>
      <c r="D150" s="20"/>
      <c r="E150" s="20"/>
      <c r="F150" s="20"/>
      <c r="G150" s="74"/>
      <c r="H150" s="29"/>
      <c r="I150" s="108"/>
      <c r="J150" s="42"/>
      <c r="K150" s="92"/>
      <c r="L150" s="93"/>
    </row>
    <row r="151" spans="1:12" x14ac:dyDescent="0.2">
      <c r="A151" s="13" t="str">
        <f t="shared" si="2"/>
        <v/>
      </c>
      <c r="B151" s="26"/>
      <c r="C151" s="26"/>
      <c r="D151" s="20"/>
      <c r="E151" s="20"/>
      <c r="F151" s="20"/>
      <c r="G151" s="74"/>
      <c r="H151" s="29"/>
      <c r="I151" s="108"/>
      <c r="J151" s="42"/>
      <c r="K151" s="92"/>
      <c r="L151" s="93"/>
    </row>
    <row r="152" spans="1:12" x14ac:dyDescent="0.2">
      <c r="A152" s="13" t="str">
        <f t="shared" si="2"/>
        <v/>
      </c>
      <c r="B152" s="26"/>
      <c r="C152" s="26"/>
      <c r="D152" s="20"/>
      <c r="E152" s="20"/>
      <c r="F152" s="20"/>
      <c r="G152" s="74"/>
      <c r="H152" s="29"/>
      <c r="I152" s="108"/>
      <c r="J152" s="42"/>
      <c r="K152" s="92"/>
      <c r="L152" s="93"/>
    </row>
    <row r="153" spans="1:12" x14ac:dyDescent="0.2">
      <c r="A153" s="13" t="str">
        <f t="shared" si="2"/>
        <v/>
      </c>
      <c r="B153" s="26"/>
      <c r="C153" s="26"/>
      <c r="D153" s="20"/>
      <c r="E153" s="20"/>
      <c r="F153" s="20"/>
      <c r="G153" s="74"/>
      <c r="H153" s="29"/>
      <c r="I153" s="108"/>
      <c r="J153" s="42"/>
      <c r="K153" s="92"/>
      <c r="L153" s="93"/>
    </row>
    <row r="154" spans="1:12" x14ac:dyDescent="0.2">
      <c r="A154" s="13" t="str">
        <f t="shared" si="2"/>
        <v/>
      </c>
      <c r="B154" s="26"/>
      <c r="C154" s="26"/>
      <c r="D154" s="20"/>
      <c r="E154" s="20"/>
      <c r="F154" s="20"/>
      <c r="G154" s="74"/>
      <c r="H154" s="29"/>
      <c r="I154" s="108"/>
      <c r="J154" s="42"/>
      <c r="K154" s="92"/>
      <c r="L154" s="93"/>
    </row>
    <row r="155" spans="1:12" x14ac:dyDescent="0.2">
      <c r="A155" s="13" t="str">
        <f t="shared" si="2"/>
        <v/>
      </c>
      <c r="B155" s="26"/>
      <c r="C155" s="26"/>
      <c r="D155" s="20"/>
      <c r="E155" s="20"/>
      <c r="F155" s="20"/>
      <c r="G155" s="74"/>
      <c r="H155" s="29"/>
      <c r="I155" s="108"/>
      <c r="J155" s="42"/>
      <c r="K155" s="92"/>
      <c r="L155" s="93"/>
    </row>
    <row r="156" spans="1:12" x14ac:dyDescent="0.2">
      <c r="A156" s="13" t="str">
        <f t="shared" si="2"/>
        <v/>
      </c>
      <c r="B156" s="26"/>
      <c r="C156" s="26"/>
      <c r="D156" s="20"/>
      <c r="E156" s="20"/>
      <c r="F156" s="20"/>
      <c r="G156" s="74"/>
      <c r="H156" s="29"/>
      <c r="I156" s="108"/>
      <c r="J156" s="42"/>
      <c r="K156" s="92"/>
      <c r="L156" s="93"/>
    </row>
    <row r="157" spans="1:12" x14ac:dyDescent="0.2">
      <c r="A157" s="13" t="str">
        <f t="shared" si="2"/>
        <v/>
      </c>
      <c r="B157" s="26"/>
      <c r="C157" s="26"/>
      <c r="D157" s="20"/>
      <c r="E157" s="20"/>
      <c r="F157" s="20"/>
      <c r="G157" s="74"/>
      <c r="H157" s="29"/>
      <c r="I157" s="108"/>
      <c r="J157" s="42"/>
      <c r="K157" s="92"/>
      <c r="L157" s="93"/>
    </row>
    <row r="158" spans="1:12" x14ac:dyDescent="0.2">
      <c r="A158" s="13" t="str">
        <f t="shared" si="2"/>
        <v/>
      </c>
      <c r="B158" s="26"/>
      <c r="C158" s="26"/>
      <c r="D158" s="20"/>
      <c r="E158" s="20"/>
      <c r="F158" s="20"/>
      <c r="G158" s="74"/>
      <c r="H158" s="29"/>
      <c r="I158" s="108"/>
      <c r="J158" s="42"/>
      <c r="K158" s="92"/>
      <c r="L158" s="93"/>
    </row>
    <row r="159" spans="1:12" x14ac:dyDescent="0.2">
      <c r="A159" s="13" t="str">
        <f t="shared" si="2"/>
        <v/>
      </c>
      <c r="B159" s="26"/>
      <c r="C159" s="26"/>
      <c r="D159" s="20"/>
      <c r="E159" s="20"/>
      <c r="F159" s="20"/>
      <c r="G159" s="74"/>
      <c r="H159" s="29"/>
      <c r="I159" s="108"/>
      <c r="J159" s="42"/>
      <c r="K159" s="92"/>
      <c r="L159" s="93"/>
    </row>
    <row r="160" spans="1:12" x14ac:dyDescent="0.2">
      <c r="A160" s="13" t="str">
        <f t="shared" si="2"/>
        <v/>
      </c>
      <c r="B160" s="26"/>
      <c r="C160" s="26"/>
      <c r="D160" s="20"/>
      <c r="E160" s="20"/>
      <c r="F160" s="20"/>
      <c r="G160" s="74"/>
      <c r="H160" s="29"/>
      <c r="I160" s="108"/>
      <c r="J160" s="42"/>
      <c r="K160" s="92"/>
      <c r="L160" s="93"/>
    </row>
    <row r="161" spans="1:12" x14ac:dyDescent="0.2">
      <c r="A161" s="13" t="str">
        <f t="shared" si="2"/>
        <v/>
      </c>
      <c r="B161" s="26"/>
      <c r="C161" s="26"/>
      <c r="D161" s="20"/>
      <c r="E161" s="20"/>
      <c r="F161" s="20"/>
      <c r="G161" s="74"/>
      <c r="H161" s="29"/>
      <c r="I161" s="108"/>
      <c r="J161" s="42"/>
      <c r="K161" s="92"/>
      <c r="L161" s="93"/>
    </row>
    <row r="162" spans="1:12" x14ac:dyDescent="0.2">
      <c r="A162" s="13" t="str">
        <f t="shared" si="2"/>
        <v/>
      </c>
      <c r="B162" s="26"/>
      <c r="C162" s="26"/>
      <c r="D162" s="20"/>
      <c r="E162" s="20"/>
      <c r="F162" s="20"/>
      <c r="G162" s="74"/>
      <c r="H162" s="29"/>
      <c r="I162" s="108"/>
      <c r="J162" s="42"/>
      <c r="K162" s="92"/>
      <c r="L162" s="93"/>
    </row>
    <row r="163" spans="1:12" x14ac:dyDescent="0.2">
      <c r="A163" s="13" t="str">
        <f t="shared" si="2"/>
        <v/>
      </c>
      <c r="B163" s="26"/>
      <c r="C163" s="26"/>
      <c r="D163" s="20"/>
      <c r="E163" s="20"/>
      <c r="F163" s="20"/>
      <c r="G163" s="74"/>
      <c r="H163" s="29"/>
      <c r="I163" s="108"/>
      <c r="J163" s="42"/>
      <c r="K163" s="92"/>
      <c r="L163" s="93"/>
    </row>
    <row r="164" spans="1:12" x14ac:dyDescent="0.2">
      <c r="A164" s="13" t="str">
        <f t="shared" si="2"/>
        <v/>
      </c>
      <c r="B164" s="26"/>
      <c r="C164" s="26"/>
      <c r="D164" s="20"/>
      <c r="E164" s="20"/>
      <c r="F164" s="20"/>
      <c r="G164" s="74"/>
      <c r="H164" s="29"/>
      <c r="I164" s="108"/>
      <c r="J164" s="42"/>
      <c r="K164" s="92"/>
      <c r="L164" s="93"/>
    </row>
    <row r="165" spans="1:12" x14ac:dyDescent="0.2">
      <c r="A165" s="13" t="str">
        <f t="shared" si="2"/>
        <v/>
      </c>
      <c r="B165" s="26"/>
      <c r="C165" s="26"/>
      <c r="D165" s="20"/>
      <c r="E165" s="20"/>
      <c r="F165" s="20"/>
      <c r="G165" s="74"/>
      <c r="H165" s="29"/>
      <c r="I165" s="108"/>
      <c r="J165" s="42"/>
      <c r="K165" s="92"/>
      <c r="L165" s="93"/>
    </row>
    <row r="166" spans="1:12" x14ac:dyDescent="0.2">
      <c r="A166" s="13" t="str">
        <f t="shared" si="2"/>
        <v/>
      </c>
      <c r="B166" s="26"/>
      <c r="C166" s="26"/>
      <c r="D166" s="20"/>
      <c r="E166" s="20"/>
      <c r="F166" s="20"/>
      <c r="G166" s="74"/>
      <c r="H166" s="29"/>
      <c r="I166" s="108"/>
      <c r="J166" s="42"/>
      <c r="K166" s="92"/>
      <c r="L166" s="93"/>
    </row>
    <row r="167" spans="1:12" x14ac:dyDescent="0.2">
      <c r="A167" s="13" t="str">
        <f t="shared" si="2"/>
        <v/>
      </c>
      <c r="B167" s="26"/>
      <c r="C167" s="26"/>
      <c r="D167" s="20"/>
      <c r="E167" s="20"/>
      <c r="F167" s="20"/>
      <c r="G167" s="74"/>
      <c r="H167" s="29"/>
      <c r="I167" s="108"/>
      <c r="J167" s="42"/>
      <c r="K167" s="92"/>
      <c r="L167" s="93"/>
    </row>
    <row r="168" spans="1:12" x14ac:dyDescent="0.2">
      <c r="A168" s="13" t="str">
        <f t="shared" si="2"/>
        <v/>
      </c>
      <c r="B168" s="26"/>
      <c r="C168" s="26"/>
      <c r="D168" s="20"/>
      <c r="E168" s="20"/>
      <c r="F168" s="20"/>
      <c r="G168" s="74"/>
      <c r="H168" s="29"/>
      <c r="I168" s="108"/>
      <c r="J168" s="42"/>
      <c r="K168" s="92"/>
      <c r="L168" s="93"/>
    </row>
    <row r="169" spans="1:12" x14ac:dyDescent="0.2">
      <c r="A169" s="13" t="str">
        <f t="shared" si="2"/>
        <v/>
      </c>
      <c r="B169" s="26"/>
      <c r="C169" s="26"/>
      <c r="D169" s="20"/>
      <c r="E169" s="20"/>
      <c r="F169" s="20"/>
      <c r="G169" s="74"/>
      <c r="H169" s="29"/>
      <c r="I169" s="108"/>
      <c r="J169" s="42"/>
      <c r="K169" s="92"/>
      <c r="L169" s="93"/>
    </row>
    <row r="170" spans="1:12" x14ac:dyDescent="0.2">
      <c r="A170" s="13" t="str">
        <f t="shared" si="2"/>
        <v/>
      </c>
      <c r="B170" s="26"/>
      <c r="C170" s="26"/>
      <c r="D170" s="20"/>
      <c r="E170" s="20"/>
      <c r="F170" s="20"/>
      <c r="G170" s="74"/>
      <c r="H170" s="29"/>
      <c r="I170" s="108"/>
      <c r="J170" s="42"/>
      <c r="K170" s="92"/>
      <c r="L170" s="93"/>
    </row>
    <row r="171" spans="1:12" x14ac:dyDescent="0.2">
      <c r="A171" s="13" t="str">
        <f t="shared" si="2"/>
        <v/>
      </c>
      <c r="B171" s="26"/>
      <c r="C171" s="26"/>
      <c r="D171" s="20"/>
      <c r="E171" s="20"/>
      <c r="F171" s="20"/>
      <c r="G171" s="74"/>
      <c r="H171" s="29"/>
      <c r="I171" s="108"/>
      <c r="J171" s="42"/>
      <c r="K171" s="92"/>
      <c r="L171" s="93"/>
    </row>
    <row r="172" spans="1:12" x14ac:dyDescent="0.2">
      <c r="A172" s="13" t="str">
        <f t="shared" si="2"/>
        <v/>
      </c>
      <c r="B172" s="26"/>
      <c r="C172" s="26"/>
      <c r="D172" s="20"/>
      <c r="E172" s="20"/>
      <c r="F172" s="20"/>
      <c r="G172" s="74"/>
      <c r="H172" s="29"/>
      <c r="I172" s="108"/>
      <c r="J172" s="42"/>
      <c r="K172" s="92"/>
      <c r="L172" s="93"/>
    </row>
    <row r="173" spans="1:12" x14ac:dyDescent="0.2">
      <c r="A173" s="13" t="str">
        <f t="shared" si="2"/>
        <v/>
      </c>
      <c r="B173" s="26"/>
      <c r="C173" s="26"/>
      <c r="D173" s="20"/>
      <c r="E173" s="20"/>
      <c r="F173" s="20"/>
      <c r="G173" s="74"/>
      <c r="H173" s="29"/>
      <c r="I173" s="108"/>
      <c r="J173" s="42"/>
      <c r="K173" s="92"/>
      <c r="L173" s="93"/>
    </row>
    <row r="174" spans="1:12" x14ac:dyDescent="0.2">
      <c r="A174" s="13" t="str">
        <f t="shared" si="2"/>
        <v/>
      </c>
      <c r="B174" s="26"/>
      <c r="C174" s="26"/>
      <c r="D174" s="20"/>
      <c r="E174" s="20"/>
      <c r="F174" s="20"/>
      <c r="G174" s="74"/>
      <c r="H174" s="29"/>
      <c r="I174" s="108"/>
      <c r="J174" s="42"/>
      <c r="K174" s="92"/>
      <c r="L174" s="93"/>
    </row>
    <row r="175" spans="1:12" x14ac:dyDescent="0.2">
      <c r="A175" s="13" t="str">
        <f t="shared" si="2"/>
        <v/>
      </c>
      <c r="B175" s="26"/>
      <c r="C175" s="26"/>
      <c r="D175" s="20"/>
      <c r="E175" s="20"/>
      <c r="F175" s="20"/>
      <c r="G175" s="74"/>
      <c r="H175" s="29"/>
      <c r="I175" s="108"/>
      <c r="J175" s="42"/>
      <c r="K175" s="92"/>
      <c r="L175" s="93"/>
    </row>
    <row r="176" spans="1:12" x14ac:dyDescent="0.2">
      <c r="A176" s="13" t="str">
        <f t="shared" si="2"/>
        <v/>
      </c>
      <c r="B176" s="26"/>
      <c r="C176" s="26"/>
      <c r="D176" s="20"/>
      <c r="E176" s="20"/>
      <c r="F176" s="20"/>
      <c r="G176" s="74"/>
      <c r="H176" s="29"/>
      <c r="I176" s="108"/>
      <c r="J176" s="42"/>
      <c r="K176" s="92"/>
      <c r="L176" s="93"/>
    </row>
    <row r="177" spans="1:12" x14ac:dyDescent="0.2">
      <c r="A177" s="13" t="str">
        <f t="shared" si="2"/>
        <v/>
      </c>
      <c r="B177" s="26"/>
      <c r="C177" s="26"/>
      <c r="D177" s="20"/>
      <c r="E177" s="20"/>
      <c r="F177" s="20"/>
      <c r="G177" s="74"/>
      <c r="H177" s="29"/>
      <c r="I177" s="108"/>
      <c r="J177" s="42"/>
      <c r="K177" s="92"/>
      <c r="L177" s="93"/>
    </row>
    <row r="178" spans="1:12" x14ac:dyDescent="0.2">
      <c r="A178" s="13" t="str">
        <f t="shared" si="2"/>
        <v/>
      </c>
      <c r="B178" s="26"/>
      <c r="C178" s="26"/>
      <c r="D178" s="20"/>
      <c r="E178" s="20"/>
      <c r="F178" s="20"/>
      <c r="G178" s="74"/>
      <c r="H178" s="29"/>
      <c r="I178" s="108"/>
      <c r="J178" s="42"/>
      <c r="K178" s="92"/>
      <c r="L178" s="93"/>
    </row>
    <row r="179" spans="1:12" x14ac:dyDescent="0.2">
      <c r="A179" s="13" t="str">
        <f t="shared" si="2"/>
        <v/>
      </c>
      <c r="B179" s="26"/>
      <c r="C179" s="26"/>
      <c r="D179" s="20"/>
      <c r="E179" s="20"/>
      <c r="F179" s="20"/>
      <c r="G179" s="74"/>
      <c r="H179" s="29"/>
      <c r="I179" s="108"/>
      <c r="J179" s="42"/>
      <c r="K179" s="92"/>
      <c r="L179" s="93"/>
    </row>
    <row r="180" spans="1:12" x14ac:dyDescent="0.2">
      <c r="A180" s="13" t="str">
        <f t="shared" si="2"/>
        <v/>
      </c>
      <c r="B180" s="26"/>
      <c r="C180" s="26"/>
      <c r="D180" s="20"/>
      <c r="E180" s="20"/>
      <c r="F180" s="20"/>
      <c r="G180" s="74"/>
      <c r="H180" s="29"/>
      <c r="I180" s="108"/>
      <c r="J180" s="42"/>
      <c r="K180" s="92"/>
      <c r="L180" s="93"/>
    </row>
    <row r="181" spans="1:12" x14ac:dyDescent="0.2">
      <c r="A181" s="13" t="str">
        <f t="shared" si="2"/>
        <v/>
      </c>
      <c r="B181" s="26"/>
      <c r="C181" s="26"/>
      <c r="D181" s="20"/>
      <c r="E181" s="20"/>
      <c r="F181" s="20"/>
      <c r="G181" s="74"/>
      <c r="H181" s="29"/>
      <c r="I181" s="108"/>
      <c r="J181" s="42"/>
      <c r="K181" s="92"/>
      <c r="L181" s="93"/>
    </row>
    <row r="182" spans="1:12" x14ac:dyDescent="0.2">
      <c r="A182" s="13" t="str">
        <f t="shared" si="2"/>
        <v/>
      </c>
      <c r="B182" s="26"/>
      <c r="C182" s="26"/>
      <c r="D182" s="20"/>
      <c r="E182" s="20"/>
      <c r="F182" s="20"/>
      <c r="G182" s="74"/>
      <c r="H182" s="29"/>
      <c r="I182" s="108"/>
      <c r="J182" s="42"/>
      <c r="K182" s="92"/>
      <c r="L182" s="93"/>
    </row>
    <row r="183" spans="1:12" x14ac:dyDescent="0.2">
      <c r="A183" s="13" t="str">
        <f t="shared" si="2"/>
        <v/>
      </c>
      <c r="B183" s="26"/>
      <c r="C183" s="26"/>
      <c r="D183" s="20"/>
      <c r="E183" s="20"/>
      <c r="F183" s="20"/>
      <c r="G183" s="74"/>
      <c r="H183" s="29"/>
      <c r="I183" s="108"/>
      <c r="J183" s="42"/>
      <c r="K183" s="92"/>
      <c r="L183" s="93"/>
    </row>
    <row r="184" spans="1:12" x14ac:dyDescent="0.2">
      <c r="A184" s="13" t="str">
        <f t="shared" si="2"/>
        <v/>
      </c>
      <c r="B184" s="26"/>
      <c r="C184" s="26"/>
      <c r="D184" s="20"/>
      <c r="E184" s="20"/>
      <c r="F184" s="20"/>
      <c r="G184" s="74"/>
      <c r="H184" s="29"/>
      <c r="I184" s="108"/>
      <c r="J184" s="42"/>
      <c r="K184" s="92"/>
      <c r="L184" s="93"/>
    </row>
    <row r="185" spans="1:12" x14ac:dyDescent="0.2">
      <c r="A185" s="13" t="str">
        <f t="shared" si="2"/>
        <v/>
      </c>
      <c r="B185" s="26"/>
      <c r="C185" s="26"/>
      <c r="D185" s="20"/>
      <c r="E185" s="20"/>
      <c r="F185" s="20"/>
      <c r="G185" s="74"/>
      <c r="H185" s="29"/>
      <c r="I185" s="108"/>
      <c r="J185" s="42"/>
      <c r="K185" s="92"/>
      <c r="L185" s="93"/>
    </row>
    <row r="186" spans="1:12" x14ac:dyDescent="0.2">
      <c r="A186" s="13" t="str">
        <f t="shared" si="2"/>
        <v/>
      </c>
      <c r="B186" s="26"/>
      <c r="C186" s="26"/>
      <c r="D186" s="20"/>
      <c r="E186" s="20"/>
      <c r="F186" s="20"/>
      <c r="G186" s="74"/>
      <c r="H186" s="29"/>
      <c r="I186" s="108"/>
      <c r="J186" s="42"/>
      <c r="K186" s="92"/>
      <c r="L186" s="93"/>
    </row>
    <row r="187" spans="1:12" x14ac:dyDescent="0.2">
      <c r="A187" s="13" t="str">
        <f t="shared" si="2"/>
        <v/>
      </c>
      <c r="B187" s="26"/>
      <c r="C187" s="26"/>
      <c r="D187" s="20"/>
      <c r="E187" s="20"/>
      <c r="F187" s="20"/>
      <c r="G187" s="74"/>
      <c r="H187" s="29"/>
      <c r="I187" s="108"/>
      <c r="J187" s="42"/>
      <c r="K187" s="92"/>
      <c r="L187" s="93"/>
    </row>
    <row r="188" spans="1:12" x14ac:dyDescent="0.2">
      <c r="A188" s="13" t="str">
        <f t="shared" si="2"/>
        <v/>
      </c>
      <c r="B188" s="26"/>
      <c r="C188" s="26"/>
      <c r="D188" s="20"/>
      <c r="E188" s="20"/>
      <c r="F188" s="20"/>
      <c r="G188" s="74"/>
      <c r="H188" s="29"/>
      <c r="I188" s="108"/>
      <c r="J188" s="42"/>
      <c r="K188" s="92"/>
      <c r="L188" s="93"/>
    </row>
    <row r="189" spans="1:12" x14ac:dyDescent="0.2">
      <c r="A189" s="13" t="str">
        <f t="shared" si="2"/>
        <v/>
      </c>
      <c r="B189" s="26"/>
      <c r="C189" s="26"/>
      <c r="D189" s="20"/>
      <c r="E189" s="20"/>
      <c r="F189" s="20"/>
      <c r="G189" s="74"/>
      <c r="H189" s="29"/>
      <c r="I189" s="108"/>
      <c r="J189" s="42"/>
      <c r="K189" s="92"/>
      <c r="L189" s="93"/>
    </row>
    <row r="190" spans="1:12" x14ac:dyDescent="0.2">
      <c r="A190" s="13" t="str">
        <f t="shared" si="2"/>
        <v/>
      </c>
      <c r="B190" s="26"/>
      <c r="C190" s="26"/>
      <c r="D190" s="20"/>
      <c r="E190" s="20"/>
      <c r="F190" s="20"/>
      <c r="G190" s="74"/>
      <c r="H190" s="29"/>
      <c r="I190" s="108"/>
      <c r="J190" s="42"/>
      <c r="K190" s="92"/>
      <c r="L190" s="93"/>
    </row>
    <row r="191" spans="1:12" x14ac:dyDescent="0.2">
      <c r="A191" s="13" t="str">
        <f t="shared" si="2"/>
        <v/>
      </c>
      <c r="B191" s="26"/>
      <c r="C191" s="26"/>
      <c r="D191" s="20"/>
      <c r="E191" s="20"/>
      <c r="F191" s="20"/>
      <c r="G191" s="74"/>
      <c r="H191" s="29"/>
      <c r="I191" s="108"/>
      <c r="J191" s="42"/>
      <c r="K191" s="92"/>
      <c r="L191" s="93"/>
    </row>
    <row r="192" spans="1:12" x14ac:dyDescent="0.2">
      <c r="A192" s="13" t="str">
        <f t="shared" si="2"/>
        <v/>
      </c>
      <c r="B192" s="26"/>
      <c r="C192" s="26"/>
      <c r="D192" s="20"/>
      <c r="E192" s="20"/>
      <c r="F192" s="20"/>
      <c r="G192" s="74"/>
      <c r="H192" s="29"/>
      <c r="I192" s="108"/>
      <c r="J192" s="42"/>
      <c r="K192" s="92"/>
      <c r="L192" s="93"/>
    </row>
    <row r="193" spans="1:12" x14ac:dyDescent="0.2">
      <c r="A193" s="13" t="str">
        <f t="shared" si="2"/>
        <v/>
      </c>
      <c r="B193" s="26"/>
      <c r="C193" s="26"/>
      <c r="D193" s="20"/>
      <c r="E193" s="20"/>
      <c r="F193" s="20"/>
      <c r="G193" s="74"/>
      <c r="H193" s="29"/>
      <c r="I193" s="108"/>
      <c r="J193" s="42"/>
      <c r="K193" s="92"/>
      <c r="L193" s="93"/>
    </row>
    <row r="194" spans="1:12" x14ac:dyDescent="0.2">
      <c r="A194" s="13" t="str">
        <f t="shared" si="2"/>
        <v/>
      </c>
      <c r="B194" s="26"/>
      <c r="C194" s="26"/>
      <c r="D194" s="20"/>
      <c r="E194" s="20"/>
      <c r="F194" s="20"/>
      <c r="G194" s="74"/>
      <c r="H194" s="29"/>
      <c r="I194" s="108"/>
      <c r="J194" s="42"/>
      <c r="K194" s="92"/>
      <c r="L194" s="93"/>
    </row>
    <row r="195" spans="1:12" x14ac:dyDescent="0.2">
      <c r="A195" s="13" t="str">
        <f t="shared" si="2"/>
        <v/>
      </c>
      <c r="B195" s="26"/>
      <c r="C195" s="26"/>
      <c r="D195" s="20"/>
      <c r="E195" s="20"/>
      <c r="F195" s="20"/>
      <c r="G195" s="74"/>
      <c r="H195" s="29"/>
      <c r="I195" s="108"/>
      <c r="J195" s="42"/>
      <c r="K195" s="92"/>
      <c r="L195" s="93"/>
    </row>
    <row r="196" spans="1:12" x14ac:dyDescent="0.2">
      <c r="A196" s="13" t="str">
        <f t="shared" ref="A196:A259" si="3">IF(B196&lt;&gt;"",ROW()-3,"")</f>
        <v/>
      </c>
      <c r="B196" s="26"/>
      <c r="C196" s="26"/>
      <c r="D196" s="20"/>
      <c r="E196" s="20"/>
      <c r="F196" s="20"/>
      <c r="G196" s="74"/>
      <c r="H196" s="29"/>
      <c r="I196" s="108"/>
      <c r="J196" s="42"/>
      <c r="K196" s="92"/>
      <c r="L196" s="93"/>
    </row>
    <row r="197" spans="1:12" x14ac:dyDescent="0.2">
      <c r="A197" s="13" t="str">
        <f t="shared" si="3"/>
        <v/>
      </c>
      <c r="B197" s="26"/>
      <c r="C197" s="26"/>
      <c r="D197" s="20"/>
      <c r="E197" s="20"/>
      <c r="F197" s="20"/>
      <c r="G197" s="74"/>
      <c r="H197" s="29"/>
      <c r="I197" s="108"/>
      <c r="J197" s="42"/>
      <c r="K197" s="92"/>
      <c r="L197" s="93"/>
    </row>
    <row r="198" spans="1:12" x14ac:dyDescent="0.2">
      <c r="A198" s="13" t="str">
        <f t="shared" si="3"/>
        <v/>
      </c>
      <c r="B198" s="26"/>
      <c r="C198" s="26"/>
      <c r="D198" s="20"/>
      <c r="E198" s="20"/>
      <c r="F198" s="20"/>
      <c r="G198" s="74"/>
      <c r="H198" s="29"/>
      <c r="I198" s="108"/>
      <c r="J198" s="42"/>
      <c r="K198" s="92"/>
      <c r="L198" s="93"/>
    </row>
    <row r="199" spans="1:12" x14ac:dyDescent="0.2">
      <c r="A199" s="13" t="str">
        <f t="shared" si="3"/>
        <v/>
      </c>
      <c r="B199" s="26"/>
      <c r="C199" s="26"/>
      <c r="D199" s="20"/>
      <c r="E199" s="20"/>
      <c r="F199" s="20"/>
      <c r="G199" s="74"/>
      <c r="H199" s="29"/>
      <c r="I199" s="108"/>
      <c r="J199" s="42"/>
      <c r="K199" s="92"/>
      <c r="L199" s="93"/>
    </row>
    <row r="200" spans="1:12" x14ac:dyDescent="0.2">
      <c r="A200" s="13" t="str">
        <f t="shared" si="3"/>
        <v/>
      </c>
      <c r="B200" s="26"/>
      <c r="C200" s="26"/>
      <c r="D200" s="20"/>
      <c r="E200" s="20"/>
      <c r="F200" s="20"/>
      <c r="G200" s="74"/>
      <c r="H200" s="29"/>
      <c r="I200" s="108"/>
      <c r="J200" s="42"/>
      <c r="K200" s="92"/>
      <c r="L200" s="93"/>
    </row>
    <row r="201" spans="1:12" x14ac:dyDescent="0.2">
      <c r="A201" s="13" t="str">
        <f t="shared" si="3"/>
        <v/>
      </c>
      <c r="B201" s="26"/>
      <c r="C201" s="26"/>
      <c r="D201" s="20"/>
      <c r="E201" s="20"/>
      <c r="F201" s="20"/>
      <c r="G201" s="74"/>
      <c r="H201" s="29"/>
      <c r="I201" s="108"/>
      <c r="J201" s="42"/>
      <c r="K201" s="92"/>
      <c r="L201" s="93"/>
    </row>
    <row r="202" spans="1:12" x14ac:dyDescent="0.2">
      <c r="A202" s="13" t="str">
        <f t="shared" si="3"/>
        <v/>
      </c>
      <c r="B202" s="26"/>
      <c r="C202" s="26"/>
      <c r="D202" s="20"/>
      <c r="E202" s="20"/>
      <c r="F202" s="20"/>
      <c r="G202" s="74"/>
      <c r="H202" s="29"/>
      <c r="I202" s="108"/>
      <c r="J202" s="42"/>
      <c r="K202" s="92"/>
      <c r="L202" s="93"/>
    </row>
    <row r="203" spans="1:12" x14ac:dyDescent="0.2">
      <c r="A203" s="13" t="str">
        <f t="shared" si="3"/>
        <v/>
      </c>
      <c r="B203" s="26"/>
      <c r="C203" s="26"/>
      <c r="D203" s="20"/>
      <c r="E203" s="20"/>
      <c r="F203" s="20"/>
      <c r="G203" s="74"/>
      <c r="H203" s="29"/>
      <c r="I203" s="108"/>
      <c r="J203" s="42"/>
      <c r="K203" s="92"/>
      <c r="L203" s="93"/>
    </row>
    <row r="204" spans="1:12" x14ac:dyDescent="0.2">
      <c r="A204" s="13" t="str">
        <f t="shared" si="3"/>
        <v/>
      </c>
      <c r="B204" s="26"/>
      <c r="C204" s="26"/>
      <c r="D204" s="20"/>
      <c r="E204" s="20"/>
      <c r="F204" s="20"/>
      <c r="G204" s="74"/>
      <c r="H204" s="29"/>
      <c r="I204" s="108"/>
      <c r="J204" s="42"/>
      <c r="K204" s="92"/>
      <c r="L204" s="93"/>
    </row>
    <row r="205" spans="1:12" x14ac:dyDescent="0.2">
      <c r="A205" s="13" t="str">
        <f t="shared" si="3"/>
        <v/>
      </c>
      <c r="B205" s="26"/>
      <c r="C205" s="26"/>
      <c r="D205" s="20"/>
      <c r="E205" s="20"/>
      <c r="F205" s="20"/>
      <c r="G205" s="74"/>
      <c r="H205" s="29"/>
      <c r="I205" s="108"/>
      <c r="J205" s="42"/>
      <c r="K205" s="92"/>
      <c r="L205" s="93"/>
    </row>
    <row r="206" spans="1:12" x14ac:dyDescent="0.2">
      <c r="A206" s="13" t="str">
        <f t="shared" si="3"/>
        <v/>
      </c>
      <c r="B206" s="26"/>
      <c r="C206" s="26"/>
      <c r="D206" s="20"/>
      <c r="E206" s="20"/>
      <c r="F206" s="20"/>
      <c r="G206" s="74"/>
      <c r="H206" s="29"/>
      <c r="I206" s="108"/>
      <c r="J206" s="42"/>
      <c r="K206" s="92"/>
      <c r="L206" s="93"/>
    </row>
    <row r="207" spans="1:12" x14ac:dyDescent="0.2">
      <c r="A207" s="13" t="str">
        <f t="shared" si="3"/>
        <v/>
      </c>
      <c r="B207" s="26"/>
      <c r="C207" s="26"/>
      <c r="D207" s="20"/>
      <c r="E207" s="20"/>
      <c r="F207" s="20"/>
      <c r="G207" s="74"/>
      <c r="H207" s="29"/>
      <c r="I207" s="108"/>
      <c r="J207" s="42"/>
      <c r="K207" s="92"/>
      <c r="L207" s="93"/>
    </row>
    <row r="208" spans="1:12" x14ac:dyDescent="0.2">
      <c r="A208" s="13" t="str">
        <f t="shared" si="3"/>
        <v/>
      </c>
      <c r="B208" s="26"/>
      <c r="C208" s="26"/>
      <c r="D208" s="20"/>
      <c r="E208" s="20"/>
      <c r="F208" s="20"/>
      <c r="G208" s="74"/>
      <c r="H208" s="29"/>
      <c r="I208" s="108"/>
      <c r="J208" s="42"/>
      <c r="K208" s="92"/>
      <c r="L208" s="93"/>
    </row>
    <row r="209" spans="1:12" x14ac:dyDescent="0.2">
      <c r="A209" s="13" t="str">
        <f t="shared" si="3"/>
        <v/>
      </c>
      <c r="B209" s="26"/>
      <c r="C209" s="26"/>
      <c r="D209" s="20"/>
      <c r="E209" s="20"/>
      <c r="F209" s="20"/>
      <c r="G209" s="74"/>
      <c r="H209" s="29"/>
      <c r="I209" s="108"/>
      <c r="J209" s="42"/>
      <c r="K209" s="92"/>
      <c r="L209" s="93"/>
    </row>
    <row r="210" spans="1:12" x14ac:dyDescent="0.2">
      <c r="A210" s="13" t="str">
        <f t="shared" si="3"/>
        <v/>
      </c>
      <c r="B210" s="26"/>
      <c r="C210" s="26"/>
      <c r="D210" s="20"/>
      <c r="E210" s="20"/>
      <c r="F210" s="20"/>
      <c r="G210" s="74"/>
      <c r="H210" s="29"/>
      <c r="I210" s="108"/>
      <c r="J210" s="42"/>
      <c r="K210" s="92"/>
      <c r="L210" s="93"/>
    </row>
    <row r="211" spans="1:12" x14ac:dyDescent="0.2">
      <c r="A211" s="13" t="str">
        <f t="shared" si="3"/>
        <v/>
      </c>
      <c r="B211" s="26"/>
      <c r="C211" s="26"/>
      <c r="D211" s="20"/>
      <c r="E211" s="20"/>
      <c r="F211" s="20"/>
      <c r="G211" s="74"/>
      <c r="H211" s="29"/>
      <c r="I211" s="108"/>
      <c r="J211" s="42"/>
      <c r="K211" s="92"/>
      <c r="L211" s="93"/>
    </row>
    <row r="212" spans="1:12" x14ac:dyDescent="0.2">
      <c r="A212" s="13" t="str">
        <f t="shared" si="3"/>
        <v/>
      </c>
      <c r="B212" s="26"/>
      <c r="C212" s="26"/>
      <c r="D212" s="20"/>
      <c r="E212" s="20"/>
      <c r="F212" s="20"/>
      <c r="G212" s="74"/>
      <c r="H212" s="29"/>
      <c r="I212" s="108"/>
      <c r="J212" s="42"/>
      <c r="K212" s="92"/>
      <c r="L212" s="93"/>
    </row>
    <row r="213" spans="1:12" x14ac:dyDescent="0.2">
      <c r="A213" s="13" t="str">
        <f t="shared" si="3"/>
        <v/>
      </c>
      <c r="B213" s="26"/>
      <c r="C213" s="26"/>
      <c r="D213" s="20"/>
      <c r="E213" s="20"/>
      <c r="F213" s="20"/>
      <c r="G213" s="74"/>
      <c r="H213" s="29"/>
      <c r="I213" s="108"/>
      <c r="J213" s="42"/>
      <c r="K213" s="92"/>
      <c r="L213" s="93"/>
    </row>
    <row r="214" spans="1:12" x14ac:dyDescent="0.2">
      <c r="A214" s="13" t="str">
        <f t="shared" si="3"/>
        <v/>
      </c>
      <c r="B214" s="26"/>
      <c r="C214" s="26"/>
      <c r="D214" s="20"/>
      <c r="E214" s="20"/>
      <c r="F214" s="20"/>
      <c r="G214" s="74"/>
      <c r="H214" s="29"/>
      <c r="I214" s="108"/>
      <c r="J214" s="42"/>
      <c r="K214" s="92"/>
      <c r="L214" s="93"/>
    </row>
    <row r="215" spans="1:12" x14ac:dyDescent="0.2">
      <c r="A215" s="13" t="str">
        <f t="shared" si="3"/>
        <v/>
      </c>
      <c r="B215" s="26"/>
      <c r="C215" s="26"/>
      <c r="D215" s="20"/>
      <c r="E215" s="20"/>
      <c r="F215" s="20"/>
      <c r="G215" s="74"/>
      <c r="H215" s="29"/>
      <c r="I215" s="108"/>
      <c r="J215" s="42"/>
      <c r="K215" s="92"/>
      <c r="L215" s="93"/>
    </row>
    <row r="216" spans="1:12" x14ac:dyDescent="0.2">
      <c r="A216" s="13" t="str">
        <f t="shared" si="3"/>
        <v/>
      </c>
      <c r="B216" s="26"/>
      <c r="C216" s="26"/>
      <c r="D216" s="20"/>
      <c r="E216" s="20"/>
      <c r="F216" s="20"/>
      <c r="G216" s="74"/>
      <c r="H216" s="29"/>
      <c r="I216" s="108"/>
      <c r="J216" s="42"/>
      <c r="K216" s="92"/>
      <c r="L216" s="93"/>
    </row>
    <row r="217" spans="1:12" x14ac:dyDescent="0.2">
      <c r="A217" s="13" t="str">
        <f t="shared" si="3"/>
        <v/>
      </c>
      <c r="B217" s="26"/>
      <c r="C217" s="26"/>
      <c r="D217" s="20"/>
      <c r="E217" s="20"/>
      <c r="F217" s="20"/>
      <c r="G217" s="74"/>
      <c r="H217" s="29"/>
      <c r="I217" s="108"/>
      <c r="J217" s="42"/>
      <c r="K217" s="92"/>
      <c r="L217" s="93"/>
    </row>
    <row r="218" spans="1:12" x14ac:dyDescent="0.2">
      <c r="A218" s="13" t="str">
        <f t="shared" si="3"/>
        <v/>
      </c>
      <c r="B218" s="26"/>
      <c r="C218" s="26"/>
      <c r="D218" s="20"/>
      <c r="E218" s="20"/>
      <c r="F218" s="20"/>
      <c r="G218" s="74"/>
      <c r="H218" s="29"/>
      <c r="I218" s="108"/>
      <c r="J218" s="42"/>
      <c r="K218" s="92"/>
      <c r="L218" s="93"/>
    </row>
    <row r="219" spans="1:12" x14ac:dyDescent="0.2">
      <c r="A219" s="13" t="str">
        <f t="shared" si="3"/>
        <v/>
      </c>
      <c r="B219" s="26"/>
      <c r="C219" s="26"/>
      <c r="D219" s="20"/>
      <c r="E219" s="20"/>
      <c r="F219" s="20"/>
      <c r="G219" s="74"/>
      <c r="H219" s="29"/>
      <c r="I219" s="108"/>
      <c r="J219" s="42"/>
      <c r="K219" s="92"/>
      <c r="L219" s="93"/>
    </row>
    <row r="220" spans="1:12" x14ac:dyDescent="0.2">
      <c r="A220" s="13" t="str">
        <f t="shared" si="3"/>
        <v/>
      </c>
      <c r="B220" s="26"/>
      <c r="C220" s="26"/>
      <c r="D220" s="20"/>
      <c r="E220" s="20"/>
      <c r="F220" s="20"/>
      <c r="G220" s="74"/>
      <c r="H220" s="29"/>
      <c r="I220" s="108"/>
      <c r="J220" s="42"/>
      <c r="K220" s="92"/>
      <c r="L220" s="93"/>
    </row>
    <row r="221" spans="1:12" x14ac:dyDescent="0.2">
      <c r="A221" s="13" t="str">
        <f t="shared" si="3"/>
        <v/>
      </c>
      <c r="B221" s="26"/>
      <c r="C221" s="26"/>
      <c r="D221" s="20"/>
      <c r="E221" s="20"/>
      <c r="F221" s="20"/>
      <c r="G221" s="74"/>
      <c r="H221" s="29"/>
      <c r="I221" s="108"/>
      <c r="J221" s="42"/>
      <c r="K221" s="92"/>
      <c r="L221" s="93"/>
    </row>
    <row r="222" spans="1:12" x14ac:dyDescent="0.2">
      <c r="A222" s="13" t="str">
        <f t="shared" si="3"/>
        <v/>
      </c>
      <c r="B222" s="26"/>
      <c r="C222" s="26"/>
      <c r="D222" s="20"/>
      <c r="E222" s="20"/>
      <c r="F222" s="20"/>
      <c r="G222" s="74"/>
      <c r="H222" s="29"/>
      <c r="I222" s="108"/>
      <c r="J222" s="42"/>
      <c r="K222" s="92"/>
      <c r="L222" s="93"/>
    </row>
    <row r="223" spans="1:12" x14ac:dyDescent="0.2">
      <c r="A223" s="13" t="str">
        <f t="shared" si="3"/>
        <v/>
      </c>
      <c r="B223" s="26"/>
      <c r="C223" s="26"/>
      <c r="D223" s="20"/>
      <c r="E223" s="20"/>
      <c r="F223" s="20"/>
      <c r="G223" s="74"/>
      <c r="H223" s="29"/>
      <c r="I223" s="108"/>
      <c r="J223" s="42"/>
      <c r="K223" s="92"/>
      <c r="L223" s="93"/>
    </row>
    <row r="224" spans="1:12" x14ac:dyDescent="0.2">
      <c r="A224" s="13" t="str">
        <f t="shared" si="3"/>
        <v/>
      </c>
      <c r="B224" s="26"/>
      <c r="C224" s="26"/>
      <c r="D224" s="20"/>
      <c r="E224" s="20"/>
      <c r="F224" s="20"/>
      <c r="G224" s="74"/>
      <c r="H224" s="29"/>
      <c r="I224" s="108"/>
      <c r="J224" s="42"/>
      <c r="K224" s="92"/>
      <c r="L224" s="93"/>
    </row>
    <row r="225" spans="1:12" x14ac:dyDescent="0.2">
      <c r="A225" s="13" t="str">
        <f t="shared" si="3"/>
        <v/>
      </c>
      <c r="B225" s="26"/>
      <c r="C225" s="26"/>
      <c r="D225" s="20"/>
      <c r="E225" s="20"/>
      <c r="F225" s="20"/>
      <c r="G225" s="74"/>
      <c r="H225" s="29"/>
      <c r="I225" s="108"/>
      <c r="J225" s="42"/>
      <c r="K225" s="92"/>
      <c r="L225" s="93"/>
    </row>
    <row r="226" spans="1:12" x14ac:dyDescent="0.2">
      <c r="A226" s="13" t="str">
        <f t="shared" si="3"/>
        <v/>
      </c>
      <c r="B226" s="26"/>
      <c r="C226" s="26"/>
      <c r="D226" s="20"/>
      <c r="E226" s="20"/>
      <c r="F226" s="20"/>
      <c r="G226" s="74"/>
      <c r="H226" s="29"/>
      <c r="I226" s="108"/>
      <c r="J226" s="42"/>
      <c r="K226" s="92"/>
      <c r="L226" s="93"/>
    </row>
    <row r="227" spans="1:12" x14ac:dyDescent="0.2">
      <c r="A227" s="13" t="str">
        <f t="shared" si="3"/>
        <v/>
      </c>
      <c r="B227" s="26"/>
      <c r="C227" s="26"/>
      <c r="D227" s="20"/>
      <c r="E227" s="20"/>
      <c r="F227" s="20"/>
      <c r="G227" s="74"/>
      <c r="H227" s="29"/>
      <c r="I227" s="108"/>
      <c r="J227" s="42"/>
      <c r="K227" s="92"/>
      <c r="L227" s="93"/>
    </row>
    <row r="228" spans="1:12" x14ac:dyDescent="0.2">
      <c r="A228" s="13" t="str">
        <f t="shared" si="3"/>
        <v/>
      </c>
      <c r="B228" s="26"/>
      <c r="C228" s="26"/>
      <c r="D228" s="20"/>
      <c r="E228" s="20"/>
      <c r="F228" s="20"/>
      <c r="G228" s="74"/>
      <c r="H228" s="29"/>
      <c r="I228" s="108"/>
      <c r="J228" s="42"/>
      <c r="K228" s="92"/>
      <c r="L228" s="93"/>
    </row>
    <row r="229" spans="1:12" x14ac:dyDescent="0.2">
      <c r="A229" s="13" t="str">
        <f t="shared" si="3"/>
        <v/>
      </c>
      <c r="B229" s="26"/>
      <c r="C229" s="26"/>
      <c r="D229" s="20"/>
      <c r="E229" s="20"/>
      <c r="F229" s="20"/>
      <c r="G229" s="74"/>
      <c r="H229" s="29"/>
      <c r="I229" s="108"/>
      <c r="J229" s="42"/>
      <c r="K229" s="92"/>
      <c r="L229" s="93"/>
    </row>
    <row r="230" spans="1:12" x14ac:dyDescent="0.2">
      <c r="A230" s="13" t="str">
        <f t="shared" si="3"/>
        <v/>
      </c>
      <c r="B230" s="26"/>
      <c r="C230" s="26"/>
      <c r="D230" s="20"/>
      <c r="E230" s="20"/>
      <c r="F230" s="20"/>
      <c r="G230" s="74"/>
      <c r="H230" s="29"/>
      <c r="I230" s="108"/>
      <c r="J230" s="42"/>
      <c r="K230" s="92"/>
      <c r="L230" s="93"/>
    </row>
    <row r="231" spans="1:12" x14ac:dyDescent="0.2">
      <c r="A231" s="13" t="str">
        <f t="shared" si="3"/>
        <v/>
      </c>
      <c r="B231" s="26"/>
      <c r="C231" s="26"/>
      <c r="D231" s="20"/>
      <c r="E231" s="20"/>
      <c r="F231" s="20"/>
      <c r="G231" s="74"/>
      <c r="H231" s="29"/>
      <c r="I231" s="108"/>
      <c r="J231" s="42"/>
      <c r="K231" s="92"/>
      <c r="L231" s="93"/>
    </row>
    <row r="232" spans="1:12" x14ac:dyDescent="0.2">
      <c r="A232" s="13" t="str">
        <f t="shared" si="3"/>
        <v/>
      </c>
      <c r="B232" s="26"/>
      <c r="C232" s="26"/>
      <c r="D232" s="20"/>
      <c r="E232" s="20"/>
      <c r="F232" s="20"/>
      <c r="G232" s="74"/>
      <c r="H232" s="29"/>
      <c r="I232" s="108"/>
      <c r="J232" s="42"/>
      <c r="K232" s="92"/>
      <c r="L232" s="93"/>
    </row>
    <row r="233" spans="1:12" x14ac:dyDescent="0.2">
      <c r="A233" s="13" t="str">
        <f t="shared" si="3"/>
        <v/>
      </c>
      <c r="B233" s="26"/>
      <c r="C233" s="26"/>
      <c r="D233" s="20"/>
      <c r="E233" s="20"/>
      <c r="F233" s="20"/>
      <c r="G233" s="74"/>
      <c r="H233" s="29"/>
      <c r="I233" s="108"/>
      <c r="J233" s="42"/>
      <c r="K233" s="92"/>
      <c r="L233" s="93"/>
    </row>
    <row r="234" spans="1:12" x14ac:dyDescent="0.2">
      <c r="A234" s="13" t="str">
        <f t="shared" si="3"/>
        <v/>
      </c>
      <c r="B234" s="26"/>
      <c r="C234" s="26"/>
      <c r="D234" s="20"/>
      <c r="E234" s="20"/>
      <c r="F234" s="20"/>
      <c r="G234" s="74"/>
      <c r="H234" s="29"/>
      <c r="I234" s="108"/>
      <c r="J234" s="42"/>
      <c r="K234" s="92"/>
      <c r="L234" s="93"/>
    </row>
    <row r="235" spans="1:12" x14ac:dyDescent="0.2">
      <c r="A235" s="13" t="str">
        <f t="shared" si="3"/>
        <v/>
      </c>
      <c r="B235" s="26"/>
      <c r="C235" s="26"/>
      <c r="D235" s="20"/>
      <c r="E235" s="20"/>
      <c r="F235" s="20"/>
      <c r="G235" s="74"/>
      <c r="H235" s="29"/>
      <c r="I235" s="108"/>
      <c r="J235" s="42"/>
      <c r="K235" s="92"/>
      <c r="L235" s="93"/>
    </row>
    <row r="236" spans="1:12" x14ac:dyDescent="0.2">
      <c r="A236" s="13" t="str">
        <f t="shared" si="3"/>
        <v/>
      </c>
      <c r="B236" s="26"/>
      <c r="C236" s="26"/>
      <c r="D236" s="20"/>
      <c r="E236" s="20"/>
      <c r="F236" s="20"/>
      <c r="G236" s="74"/>
      <c r="H236" s="29"/>
      <c r="I236" s="108"/>
      <c r="J236" s="42"/>
      <c r="K236" s="92"/>
      <c r="L236" s="93"/>
    </row>
    <row r="237" spans="1:12" x14ac:dyDescent="0.2">
      <c r="A237" s="13" t="str">
        <f t="shared" si="3"/>
        <v/>
      </c>
      <c r="B237" s="26"/>
      <c r="C237" s="26"/>
      <c r="D237" s="20"/>
      <c r="E237" s="20"/>
      <c r="F237" s="20"/>
      <c r="G237" s="74"/>
      <c r="H237" s="29"/>
      <c r="I237" s="108"/>
      <c r="J237" s="42"/>
      <c r="K237" s="92"/>
      <c r="L237" s="93"/>
    </row>
    <row r="238" spans="1:12" x14ac:dyDescent="0.2">
      <c r="A238" s="13" t="str">
        <f t="shared" si="3"/>
        <v/>
      </c>
      <c r="B238" s="26"/>
      <c r="C238" s="26"/>
      <c r="D238" s="20"/>
      <c r="E238" s="20"/>
      <c r="F238" s="20"/>
      <c r="G238" s="74"/>
      <c r="H238" s="29"/>
      <c r="I238" s="108"/>
      <c r="J238" s="42"/>
      <c r="K238" s="92"/>
      <c r="L238" s="93"/>
    </row>
    <row r="239" spans="1:12" x14ac:dyDescent="0.2">
      <c r="A239" s="13" t="str">
        <f t="shared" si="3"/>
        <v/>
      </c>
      <c r="B239" s="26"/>
      <c r="C239" s="26"/>
      <c r="D239" s="20"/>
      <c r="E239" s="20"/>
      <c r="F239" s="20"/>
      <c r="G239" s="74"/>
      <c r="H239" s="29"/>
      <c r="I239" s="108"/>
      <c r="J239" s="42"/>
      <c r="K239" s="92"/>
      <c r="L239" s="93"/>
    </row>
    <row r="240" spans="1:12" x14ac:dyDescent="0.2">
      <c r="A240" s="13" t="str">
        <f t="shared" si="3"/>
        <v/>
      </c>
      <c r="B240" s="26"/>
      <c r="C240" s="26"/>
      <c r="D240" s="20"/>
      <c r="E240" s="20"/>
      <c r="F240" s="20"/>
      <c r="G240" s="74"/>
      <c r="H240" s="29"/>
      <c r="I240" s="108"/>
      <c r="J240" s="42"/>
      <c r="K240" s="92"/>
      <c r="L240" s="93"/>
    </row>
    <row r="241" spans="1:12" x14ac:dyDescent="0.2">
      <c r="A241" s="13" t="str">
        <f t="shared" si="3"/>
        <v/>
      </c>
      <c r="B241" s="26"/>
      <c r="C241" s="26"/>
      <c r="D241" s="20"/>
      <c r="E241" s="20"/>
      <c r="F241" s="20"/>
      <c r="G241" s="74"/>
      <c r="H241" s="29"/>
      <c r="I241" s="108"/>
      <c r="J241" s="42"/>
      <c r="K241" s="92"/>
      <c r="L241" s="93"/>
    </row>
    <row r="242" spans="1:12" x14ac:dyDescent="0.2">
      <c r="A242" s="13" t="str">
        <f t="shared" si="3"/>
        <v/>
      </c>
      <c r="B242" s="26"/>
      <c r="C242" s="26"/>
      <c r="D242" s="20"/>
      <c r="E242" s="20"/>
      <c r="F242" s="20"/>
      <c r="G242" s="74"/>
      <c r="H242" s="29"/>
      <c r="I242" s="108"/>
      <c r="J242" s="42"/>
      <c r="K242" s="92"/>
      <c r="L242" s="93"/>
    </row>
    <row r="243" spans="1:12" x14ac:dyDescent="0.2">
      <c r="A243" s="13" t="str">
        <f t="shared" si="3"/>
        <v/>
      </c>
      <c r="B243" s="26"/>
      <c r="C243" s="26"/>
      <c r="D243" s="20"/>
      <c r="E243" s="20"/>
      <c r="F243" s="20"/>
      <c r="G243" s="74"/>
      <c r="H243" s="29"/>
      <c r="I243" s="108"/>
      <c r="J243" s="42"/>
      <c r="K243" s="92"/>
      <c r="L243" s="93"/>
    </row>
    <row r="244" spans="1:12" x14ac:dyDescent="0.2">
      <c r="A244" s="13" t="str">
        <f t="shared" si="3"/>
        <v/>
      </c>
      <c r="B244" s="26"/>
      <c r="C244" s="26"/>
      <c r="D244" s="20"/>
      <c r="E244" s="20"/>
      <c r="F244" s="20"/>
      <c r="G244" s="74"/>
      <c r="H244" s="29"/>
      <c r="I244" s="108"/>
      <c r="J244" s="42"/>
      <c r="K244" s="92"/>
      <c r="L244" s="93"/>
    </row>
    <row r="245" spans="1:12" x14ac:dyDescent="0.2">
      <c r="A245" s="13" t="str">
        <f t="shared" si="3"/>
        <v/>
      </c>
      <c r="B245" s="26"/>
      <c r="C245" s="26"/>
      <c r="D245" s="20"/>
      <c r="E245" s="20"/>
      <c r="F245" s="20"/>
      <c r="G245" s="74"/>
      <c r="H245" s="29"/>
      <c r="I245" s="108"/>
      <c r="J245" s="42"/>
      <c r="K245" s="92"/>
      <c r="L245" s="93"/>
    </row>
    <row r="246" spans="1:12" x14ac:dyDescent="0.2">
      <c r="A246" s="13" t="str">
        <f t="shared" si="3"/>
        <v/>
      </c>
      <c r="B246" s="26"/>
      <c r="C246" s="26"/>
      <c r="D246" s="20"/>
      <c r="E246" s="20"/>
      <c r="F246" s="20"/>
      <c r="G246" s="74"/>
      <c r="H246" s="29"/>
      <c r="I246" s="108"/>
      <c r="J246" s="42"/>
      <c r="K246" s="92"/>
      <c r="L246" s="93"/>
    </row>
    <row r="247" spans="1:12" x14ac:dyDescent="0.2">
      <c r="A247" s="13" t="str">
        <f t="shared" si="3"/>
        <v/>
      </c>
      <c r="B247" s="26"/>
      <c r="C247" s="26"/>
      <c r="D247" s="20"/>
      <c r="E247" s="20"/>
      <c r="F247" s="20"/>
      <c r="G247" s="74"/>
      <c r="H247" s="29"/>
      <c r="I247" s="108"/>
      <c r="J247" s="42"/>
      <c r="K247" s="92"/>
      <c r="L247" s="93"/>
    </row>
    <row r="248" spans="1:12" x14ac:dyDescent="0.2">
      <c r="A248" s="13" t="str">
        <f t="shared" si="3"/>
        <v/>
      </c>
      <c r="B248" s="26"/>
      <c r="C248" s="26"/>
      <c r="D248" s="20"/>
      <c r="E248" s="20"/>
      <c r="F248" s="20"/>
      <c r="G248" s="74"/>
      <c r="H248" s="29"/>
      <c r="I248" s="108"/>
      <c r="J248" s="42"/>
      <c r="K248" s="92"/>
      <c r="L248" s="93"/>
    </row>
    <row r="249" spans="1:12" x14ac:dyDescent="0.2">
      <c r="A249" s="13" t="str">
        <f t="shared" si="3"/>
        <v/>
      </c>
      <c r="B249" s="26"/>
      <c r="C249" s="26"/>
      <c r="D249" s="20"/>
      <c r="E249" s="20"/>
      <c r="F249" s="20"/>
      <c r="G249" s="74"/>
      <c r="H249" s="29"/>
      <c r="I249" s="108"/>
      <c r="J249" s="42"/>
      <c r="K249" s="92"/>
      <c r="L249" s="93"/>
    </row>
    <row r="250" spans="1:12" x14ac:dyDescent="0.2">
      <c r="A250" s="13" t="str">
        <f t="shared" si="3"/>
        <v/>
      </c>
      <c r="B250" s="26"/>
      <c r="C250" s="26"/>
      <c r="D250" s="20"/>
      <c r="E250" s="20"/>
      <c r="F250" s="20"/>
      <c r="G250" s="74"/>
      <c r="H250" s="29"/>
      <c r="I250" s="108"/>
      <c r="J250" s="42"/>
      <c r="K250" s="92"/>
      <c r="L250" s="93"/>
    </row>
    <row r="251" spans="1:12" x14ac:dyDescent="0.2">
      <c r="A251" s="13" t="str">
        <f t="shared" si="3"/>
        <v/>
      </c>
      <c r="B251" s="26"/>
      <c r="C251" s="26"/>
      <c r="D251" s="20"/>
      <c r="E251" s="20"/>
      <c r="F251" s="20"/>
      <c r="G251" s="74"/>
      <c r="H251" s="29"/>
      <c r="I251" s="108"/>
      <c r="J251" s="42"/>
      <c r="K251" s="92"/>
      <c r="L251" s="93"/>
    </row>
    <row r="252" spans="1:12" x14ac:dyDescent="0.2">
      <c r="A252" s="13" t="str">
        <f t="shared" si="3"/>
        <v/>
      </c>
      <c r="B252" s="26"/>
      <c r="C252" s="26"/>
      <c r="D252" s="20"/>
      <c r="E252" s="20"/>
      <c r="F252" s="20"/>
      <c r="G252" s="74"/>
      <c r="H252" s="29"/>
      <c r="I252" s="108"/>
      <c r="J252" s="42"/>
      <c r="K252" s="92"/>
      <c r="L252" s="93"/>
    </row>
    <row r="253" spans="1:12" x14ac:dyDescent="0.2">
      <c r="A253" s="13" t="str">
        <f t="shared" si="3"/>
        <v/>
      </c>
      <c r="B253" s="26"/>
      <c r="C253" s="26"/>
      <c r="D253" s="20"/>
      <c r="E253" s="20"/>
      <c r="F253" s="20"/>
      <c r="G253" s="74"/>
      <c r="H253" s="29"/>
      <c r="I253" s="108"/>
      <c r="J253" s="42"/>
      <c r="K253" s="92"/>
      <c r="L253" s="93"/>
    </row>
    <row r="254" spans="1:12" x14ac:dyDescent="0.2">
      <c r="A254" s="13" t="str">
        <f t="shared" si="3"/>
        <v/>
      </c>
      <c r="B254" s="26"/>
      <c r="C254" s="26"/>
      <c r="D254" s="20"/>
      <c r="E254" s="20"/>
      <c r="F254" s="20"/>
      <c r="G254" s="74"/>
      <c r="H254" s="29"/>
      <c r="I254" s="108"/>
      <c r="J254" s="42"/>
      <c r="K254" s="92"/>
      <c r="L254" s="93"/>
    </row>
    <row r="255" spans="1:12" x14ac:dyDescent="0.2">
      <c r="A255" s="13" t="str">
        <f t="shared" si="3"/>
        <v/>
      </c>
      <c r="B255" s="26"/>
      <c r="C255" s="26"/>
      <c r="D255" s="20"/>
      <c r="E255" s="20"/>
      <c r="F255" s="20"/>
      <c r="G255" s="74"/>
      <c r="H255" s="29"/>
      <c r="I255" s="108"/>
      <c r="J255" s="42"/>
      <c r="K255" s="92"/>
      <c r="L255" s="93"/>
    </row>
    <row r="256" spans="1:12" x14ac:dyDescent="0.2">
      <c r="A256" s="13" t="str">
        <f t="shared" si="3"/>
        <v/>
      </c>
      <c r="B256" s="26"/>
      <c r="C256" s="26"/>
      <c r="D256" s="20"/>
      <c r="E256" s="20"/>
      <c r="F256" s="20"/>
      <c r="G256" s="74"/>
      <c r="H256" s="29"/>
      <c r="I256" s="108"/>
      <c r="J256" s="42"/>
      <c r="K256" s="92"/>
      <c r="L256" s="93"/>
    </row>
    <row r="257" spans="1:12" x14ac:dyDescent="0.2">
      <c r="A257" s="13" t="str">
        <f t="shared" si="3"/>
        <v/>
      </c>
      <c r="B257" s="26"/>
      <c r="C257" s="26"/>
      <c r="D257" s="20"/>
      <c r="E257" s="20"/>
      <c r="F257" s="20"/>
      <c r="G257" s="74"/>
      <c r="H257" s="29"/>
      <c r="I257" s="108"/>
      <c r="J257" s="42"/>
      <c r="K257" s="92"/>
      <c r="L257" s="93"/>
    </row>
    <row r="258" spans="1:12" x14ac:dyDescent="0.2">
      <c r="A258" s="13" t="str">
        <f t="shared" si="3"/>
        <v/>
      </c>
      <c r="B258" s="26"/>
      <c r="C258" s="26"/>
      <c r="D258" s="20"/>
      <c r="E258" s="20"/>
      <c r="F258" s="20"/>
      <c r="G258" s="74"/>
      <c r="H258" s="29"/>
      <c r="I258" s="108"/>
      <c r="J258" s="42"/>
      <c r="K258" s="92"/>
      <c r="L258" s="93"/>
    </row>
    <row r="259" spans="1:12" x14ac:dyDescent="0.2">
      <c r="A259" s="13" t="str">
        <f t="shared" si="3"/>
        <v/>
      </c>
      <c r="B259" s="26"/>
      <c r="C259" s="26"/>
      <c r="D259" s="20"/>
      <c r="E259" s="20"/>
      <c r="F259" s="20"/>
      <c r="G259" s="74"/>
      <c r="H259" s="29"/>
      <c r="I259" s="108"/>
      <c r="J259" s="42"/>
      <c r="K259" s="92"/>
      <c r="L259" s="93"/>
    </row>
    <row r="260" spans="1:12" x14ac:dyDescent="0.2">
      <c r="A260" s="13" t="str">
        <f t="shared" ref="A260:A323" si="4">IF(B260&lt;&gt;"",ROW()-3,"")</f>
        <v/>
      </c>
      <c r="B260" s="26"/>
      <c r="C260" s="26"/>
      <c r="D260" s="20"/>
      <c r="E260" s="20"/>
      <c r="F260" s="20"/>
      <c r="G260" s="74"/>
      <c r="H260" s="29"/>
      <c r="I260" s="108"/>
      <c r="J260" s="42"/>
      <c r="K260" s="92"/>
      <c r="L260" s="93"/>
    </row>
    <row r="261" spans="1:12" x14ac:dyDescent="0.2">
      <c r="A261" s="13" t="str">
        <f t="shared" si="4"/>
        <v/>
      </c>
      <c r="B261" s="26"/>
      <c r="C261" s="26"/>
      <c r="D261" s="20"/>
      <c r="E261" s="20"/>
      <c r="F261" s="20"/>
      <c r="G261" s="74"/>
      <c r="H261" s="29"/>
      <c r="I261" s="108"/>
      <c r="J261" s="42"/>
      <c r="K261" s="92"/>
      <c r="L261" s="93"/>
    </row>
    <row r="262" spans="1:12" x14ac:dyDescent="0.2">
      <c r="A262" s="13" t="str">
        <f t="shared" si="4"/>
        <v/>
      </c>
      <c r="B262" s="26"/>
      <c r="C262" s="26"/>
      <c r="D262" s="20"/>
      <c r="E262" s="20"/>
      <c r="F262" s="20"/>
      <c r="G262" s="74"/>
      <c r="H262" s="29"/>
      <c r="I262" s="108"/>
      <c r="J262" s="42"/>
      <c r="K262" s="92"/>
      <c r="L262" s="93"/>
    </row>
    <row r="263" spans="1:12" x14ac:dyDescent="0.2">
      <c r="A263" s="13" t="str">
        <f t="shared" si="4"/>
        <v/>
      </c>
      <c r="B263" s="26"/>
      <c r="C263" s="26"/>
      <c r="D263" s="20"/>
      <c r="E263" s="20"/>
      <c r="F263" s="20"/>
      <c r="G263" s="74"/>
      <c r="H263" s="29"/>
      <c r="I263" s="108"/>
      <c r="J263" s="42"/>
      <c r="K263" s="92"/>
      <c r="L263" s="93"/>
    </row>
    <row r="264" spans="1:12" x14ac:dyDescent="0.2">
      <c r="A264" s="13" t="str">
        <f t="shared" si="4"/>
        <v/>
      </c>
      <c r="B264" s="26"/>
      <c r="C264" s="26"/>
      <c r="D264" s="20"/>
      <c r="E264" s="20"/>
      <c r="F264" s="20"/>
      <c r="G264" s="74"/>
      <c r="H264" s="29"/>
      <c r="I264" s="108"/>
      <c r="J264" s="42"/>
      <c r="K264" s="92"/>
      <c r="L264" s="93"/>
    </row>
    <row r="265" spans="1:12" x14ac:dyDescent="0.2">
      <c r="A265" s="13" t="str">
        <f t="shared" si="4"/>
        <v/>
      </c>
      <c r="B265" s="26"/>
      <c r="C265" s="26"/>
      <c r="D265" s="20"/>
      <c r="E265" s="20"/>
      <c r="F265" s="20"/>
      <c r="G265" s="74"/>
      <c r="H265" s="29"/>
      <c r="I265" s="108"/>
      <c r="J265" s="42"/>
      <c r="K265" s="92"/>
      <c r="L265" s="93"/>
    </row>
    <row r="266" spans="1:12" x14ac:dyDescent="0.2">
      <c r="A266" s="13" t="str">
        <f t="shared" si="4"/>
        <v/>
      </c>
      <c r="B266" s="26"/>
      <c r="C266" s="26"/>
      <c r="D266" s="20"/>
      <c r="E266" s="20"/>
      <c r="F266" s="20"/>
      <c r="G266" s="74"/>
      <c r="H266" s="29"/>
      <c r="I266" s="108"/>
      <c r="J266" s="42"/>
      <c r="K266" s="92"/>
      <c r="L266" s="93"/>
    </row>
    <row r="267" spans="1:12" x14ac:dyDescent="0.2">
      <c r="A267" s="13" t="str">
        <f t="shared" si="4"/>
        <v/>
      </c>
      <c r="B267" s="26"/>
      <c r="C267" s="26"/>
      <c r="D267" s="20"/>
      <c r="E267" s="20"/>
      <c r="F267" s="20"/>
      <c r="G267" s="74"/>
      <c r="H267" s="29"/>
      <c r="I267" s="108"/>
      <c r="J267" s="42"/>
      <c r="K267" s="92"/>
      <c r="L267" s="93"/>
    </row>
    <row r="268" spans="1:12" x14ac:dyDescent="0.2">
      <c r="A268" s="13" t="str">
        <f t="shared" si="4"/>
        <v/>
      </c>
      <c r="B268" s="26"/>
      <c r="C268" s="26"/>
      <c r="D268" s="20"/>
      <c r="E268" s="20"/>
      <c r="F268" s="20"/>
      <c r="G268" s="74"/>
      <c r="H268" s="29"/>
      <c r="I268" s="108"/>
      <c r="J268" s="42"/>
      <c r="K268" s="92"/>
      <c r="L268" s="93"/>
    </row>
    <row r="269" spans="1:12" x14ac:dyDescent="0.2">
      <c r="A269" s="13" t="str">
        <f t="shared" si="4"/>
        <v/>
      </c>
      <c r="B269" s="26"/>
      <c r="C269" s="26"/>
      <c r="D269" s="20"/>
      <c r="E269" s="20"/>
      <c r="F269" s="20"/>
      <c r="G269" s="74"/>
      <c r="H269" s="29"/>
      <c r="I269" s="108"/>
      <c r="J269" s="42"/>
      <c r="K269" s="92"/>
      <c r="L269" s="93"/>
    </row>
    <row r="270" spans="1:12" x14ac:dyDescent="0.2">
      <c r="A270" s="13" t="str">
        <f t="shared" si="4"/>
        <v/>
      </c>
      <c r="B270" s="26"/>
      <c r="C270" s="26"/>
      <c r="D270" s="20"/>
      <c r="E270" s="20"/>
      <c r="F270" s="20"/>
      <c r="G270" s="74"/>
      <c r="H270" s="29"/>
      <c r="I270" s="108"/>
      <c r="J270" s="42"/>
      <c r="K270" s="92"/>
      <c r="L270" s="93"/>
    </row>
    <row r="271" spans="1:12" x14ac:dyDescent="0.2">
      <c r="A271" s="13" t="str">
        <f t="shared" si="4"/>
        <v/>
      </c>
      <c r="B271" s="26"/>
      <c r="C271" s="26"/>
      <c r="D271" s="20"/>
      <c r="E271" s="20"/>
      <c r="F271" s="20"/>
      <c r="G271" s="74"/>
      <c r="H271" s="29"/>
      <c r="I271" s="108"/>
      <c r="J271" s="42"/>
      <c r="K271" s="92"/>
      <c r="L271" s="93"/>
    </row>
    <row r="272" spans="1:12" x14ac:dyDescent="0.2">
      <c r="A272" s="13" t="str">
        <f t="shared" si="4"/>
        <v/>
      </c>
      <c r="B272" s="26"/>
      <c r="C272" s="26"/>
      <c r="D272" s="20"/>
      <c r="E272" s="20"/>
      <c r="F272" s="20"/>
      <c r="G272" s="74"/>
      <c r="H272" s="29"/>
      <c r="I272" s="108"/>
      <c r="J272" s="42"/>
      <c r="K272" s="92"/>
      <c r="L272" s="93"/>
    </row>
    <row r="273" spans="1:12" x14ac:dyDescent="0.2">
      <c r="A273" s="13" t="str">
        <f t="shared" si="4"/>
        <v/>
      </c>
      <c r="B273" s="26"/>
      <c r="C273" s="26"/>
      <c r="D273" s="20"/>
      <c r="E273" s="20"/>
      <c r="F273" s="20"/>
      <c r="G273" s="74"/>
      <c r="H273" s="29"/>
      <c r="I273" s="108"/>
      <c r="J273" s="42"/>
      <c r="K273" s="92"/>
      <c r="L273" s="93"/>
    </row>
    <row r="274" spans="1:12" x14ac:dyDescent="0.2">
      <c r="A274" s="13" t="str">
        <f t="shared" si="4"/>
        <v/>
      </c>
      <c r="B274" s="26"/>
      <c r="C274" s="26"/>
      <c r="D274" s="20"/>
      <c r="E274" s="20"/>
      <c r="F274" s="20"/>
      <c r="G274" s="74"/>
      <c r="H274" s="29"/>
      <c r="I274" s="108"/>
      <c r="J274" s="42"/>
      <c r="K274" s="92"/>
      <c r="L274" s="93"/>
    </row>
    <row r="275" spans="1:12" x14ac:dyDescent="0.2">
      <c r="A275" s="13" t="str">
        <f t="shared" si="4"/>
        <v/>
      </c>
      <c r="B275" s="26"/>
      <c r="C275" s="26"/>
      <c r="D275" s="20"/>
      <c r="E275" s="20"/>
      <c r="F275" s="20"/>
      <c r="G275" s="74"/>
      <c r="H275" s="29"/>
      <c r="I275" s="108"/>
      <c r="J275" s="42"/>
      <c r="K275" s="92"/>
      <c r="L275" s="93"/>
    </row>
    <row r="276" spans="1:12" x14ac:dyDescent="0.2">
      <c r="A276" s="13" t="str">
        <f t="shared" si="4"/>
        <v/>
      </c>
      <c r="B276" s="26"/>
      <c r="C276" s="26"/>
      <c r="D276" s="20"/>
      <c r="E276" s="20"/>
      <c r="F276" s="20"/>
      <c r="G276" s="74"/>
      <c r="H276" s="29"/>
      <c r="I276" s="108"/>
      <c r="J276" s="42"/>
      <c r="K276" s="92"/>
      <c r="L276" s="93"/>
    </row>
    <row r="277" spans="1:12" x14ac:dyDescent="0.2">
      <c r="A277" s="13" t="str">
        <f t="shared" si="4"/>
        <v/>
      </c>
      <c r="B277" s="26"/>
      <c r="C277" s="26"/>
      <c r="D277" s="20"/>
      <c r="E277" s="20"/>
      <c r="F277" s="20"/>
      <c r="G277" s="74"/>
      <c r="H277" s="29"/>
      <c r="I277" s="108"/>
      <c r="J277" s="42"/>
      <c r="K277" s="92"/>
      <c r="L277" s="93"/>
    </row>
    <row r="278" spans="1:12" x14ac:dyDescent="0.2">
      <c r="A278" s="13" t="str">
        <f t="shared" si="4"/>
        <v/>
      </c>
      <c r="B278" s="26"/>
      <c r="C278" s="26"/>
      <c r="D278" s="20"/>
      <c r="E278" s="20"/>
      <c r="F278" s="20"/>
      <c r="G278" s="74"/>
      <c r="H278" s="29"/>
      <c r="I278" s="108"/>
      <c r="J278" s="42"/>
      <c r="K278" s="92"/>
      <c r="L278" s="93"/>
    </row>
    <row r="279" spans="1:12" x14ac:dyDescent="0.2">
      <c r="A279" s="13" t="str">
        <f t="shared" si="4"/>
        <v/>
      </c>
      <c r="B279" s="26"/>
      <c r="C279" s="26"/>
      <c r="D279" s="20"/>
      <c r="E279" s="20"/>
      <c r="F279" s="20"/>
      <c r="G279" s="74"/>
      <c r="H279" s="29"/>
      <c r="I279" s="108"/>
      <c r="J279" s="42"/>
      <c r="K279" s="92"/>
      <c r="L279" s="93"/>
    </row>
    <row r="280" spans="1:12" x14ac:dyDescent="0.2">
      <c r="A280" s="13" t="str">
        <f t="shared" si="4"/>
        <v/>
      </c>
      <c r="B280" s="26"/>
      <c r="C280" s="26"/>
      <c r="D280" s="20"/>
      <c r="E280" s="20"/>
      <c r="F280" s="20"/>
      <c r="G280" s="74"/>
      <c r="H280" s="29"/>
      <c r="I280" s="108"/>
      <c r="J280" s="42"/>
      <c r="K280" s="92"/>
      <c r="L280" s="93"/>
    </row>
    <row r="281" spans="1:12" x14ac:dyDescent="0.2">
      <c r="A281" s="13" t="str">
        <f t="shared" si="4"/>
        <v/>
      </c>
      <c r="B281" s="26"/>
      <c r="C281" s="26"/>
      <c r="D281" s="20"/>
      <c r="E281" s="20"/>
      <c r="F281" s="20"/>
      <c r="G281" s="74"/>
      <c r="H281" s="29"/>
      <c r="I281" s="108"/>
      <c r="J281" s="42"/>
      <c r="K281" s="92"/>
      <c r="L281" s="93"/>
    </row>
    <row r="282" spans="1:12" x14ac:dyDescent="0.2">
      <c r="A282" s="13" t="str">
        <f t="shared" si="4"/>
        <v/>
      </c>
      <c r="B282" s="26"/>
      <c r="C282" s="26"/>
      <c r="D282" s="20"/>
      <c r="E282" s="20"/>
      <c r="F282" s="20"/>
      <c r="G282" s="74"/>
      <c r="H282" s="29"/>
      <c r="I282" s="108"/>
      <c r="J282" s="42"/>
      <c r="K282" s="92"/>
      <c r="L282" s="93"/>
    </row>
    <row r="283" spans="1:12" x14ac:dyDescent="0.2">
      <c r="A283" s="13" t="str">
        <f t="shared" si="4"/>
        <v/>
      </c>
      <c r="B283" s="26"/>
      <c r="C283" s="26"/>
      <c r="D283" s="20"/>
      <c r="E283" s="20"/>
      <c r="F283" s="20"/>
      <c r="G283" s="74"/>
      <c r="H283" s="29"/>
      <c r="I283" s="108"/>
      <c r="J283" s="42"/>
      <c r="K283" s="92"/>
      <c r="L283" s="93"/>
    </row>
    <row r="284" spans="1:12" x14ac:dyDescent="0.2">
      <c r="A284" s="13" t="str">
        <f t="shared" si="4"/>
        <v/>
      </c>
      <c r="B284" s="26"/>
      <c r="C284" s="26"/>
      <c r="D284" s="20"/>
      <c r="E284" s="20"/>
      <c r="F284" s="20"/>
      <c r="G284" s="74"/>
      <c r="H284" s="29"/>
      <c r="I284" s="108"/>
      <c r="J284" s="42"/>
      <c r="K284" s="92"/>
      <c r="L284" s="93"/>
    </row>
    <row r="285" spans="1:12" x14ac:dyDescent="0.2">
      <c r="A285" s="13" t="str">
        <f t="shared" si="4"/>
        <v/>
      </c>
      <c r="B285" s="26"/>
      <c r="C285" s="26"/>
      <c r="D285" s="20"/>
      <c r="E285" s="20"/>
      <c r="F285" s="20"/>
      <c r="G285" s="74"/>
      <c r="H285" s="29"/>
      <c r="I285" s="108"/>
      <c r="J285" s="42"/>
      <c r="K285" s="92"/>
      <c r="L285" s="93"/>
    </row>
    <row r="286" spans="1:12" x14ac:dyDescent="0.2">
      <c r="A286" s="13" t="str">
        <f t="shared" si="4"/>
        <v/>
      </c>
      <c r="B286" s="26"/>
      <c r="C286" s="26"/>
      <c r="D286" s="20"/>
      <c r="E286" s="20"/>
      <c r="F286" s="20"/>
      <c r="G286" s="74"/>
      <c r="H286" s="29"/>
      <c r="I286" s="108"/>
      <c r="J286" s="42"/>
      <c r="K286" s="92"/>
      <c r="L286" s="93"/>
    </row>
    <row r="287" spans="1:12" x14ac:dyDescent="0.2">
      <c r="A287" s="13" t="str">
        <f t="shared" si="4"/>
        <v/>
      </c>
      <c r="B287" s="26"/>
      <c r="C287" s="26"/>
      <c r="D287" s="20"/>
      <c r="E287" s="20"/>
      <c r="F287" s="20"/>
      <c r="G287" s="74"/>
      <c r="H287" s="29"/>
      <c r="I287" s="108"/>
      <c r="J287" s="42"/>
      <c r="K287" s="92"/>
      <c r="L287" s="93"/>
    </row>
    <row r="288" spans="1:12" x14ac:dyDescent="0.2">
      <c r="A288" s="13" t="str">
        <f t="shared" si="4"/>
        <v/>
      </c>
      <c r="B288" s="26"/>
      <c r="C288" s="26"/>
      <c r="D288" s="20"/>
      <c r="E288" s="20"/>
      <c r="F288" s="20"/>
      <c r="G288" s="74"/>
      <c r="H288" s="29"/>
      <c r="I288" s="108"/>
      <c r="J288" s="42"/>
      <c r="K288" s="92"/>
      <c r="L288" s="93"/>
    </row>
    <row r="289" spans="1:12" x14ac:dyDescent="0.2">
      <c r="A289" s="13" t="str">
        <f t="shared" si="4"/>
        <v/>
      </c>
      <c r="B289" s="26"/>
      <c r="C289" s="26"/>
      <c r="D289" s="20"/>
      <c r="E289" s="20"/>
      <c r="F289" s="20"/>
      <c r="G289" s="74"/>
      <c r="H289" s="29"/>
      <c r="I289" s="108"/>
      <c r="J289" s="42"/>
      <c r="K289" s="92"/>
      <c r="L289" s="93"/>
    </row>
    <row r="290" spans="1:12" x14ac:dyDescent="0.2">
      <c r="A290" s="13" t="str">
        <f t="shared" si="4"/>
        <v/>
      </c>
      <c r="B290" s="26"/>
      <c r="C290" s="26"/>
      <c r="D290" s="20"/>
      <c r="E290" s="20"/>
      <c r="F290" s="20"/>
      <c r="G290" s="74"/>
      <c r="H290" s="29"/>
      <c r="I290" s="108"/>
      <c r="J290" s="42"/>
      <c r="K290" s="92"/>
      <c r="L290" s="93"/>
    </row>
    <row r="291" spans="1:12" x14ac:dyDescent="0.2">
      <c r="A291" s="13" t="str">
        <f t="shared" si="4"/>
        <v/>
      </c>
      <c r="B291" s="26"/>
      <c r="C291" s="26"/>
      <c r="D291" s="20"/>
      <c r="E291" s="20"/>
      <c r="F291" s="20"/>
      <c r="G291" s="74"/>
      <c r="H291" s="29"/>
      <c r="I291" s="108"/>
      <c r="J291" s="42"/>
      <c r="K291" s="92"/>
      <c r="L291" s="93"/>
    </row>
    <row r="292" spans="1:12" x14ac:dyDescent="0.2">
      <c r="A292" s="13" t="str">
        <f t="shared" si="4"/>
        <v/>
      </c>
      <c r="B292" s="26"/>
      <c r="C292" s="26"/>
      <c r="D292" s="20"/>
      <c r="E292" s="20"/>
      <c r="F292" s="20"/>
      <c r="G292" s="74"/>
      <c r="H292" s="29"/>
      <c r="I292" s="108"/>
      <c r="J292" s="42"/>
      <c r="K292" s="92"/>
      <c r="L292" s="93"/>
    </row>
    <row r="293" spans="1:12" x14ac:dyDescent="0.2">
      <c r="A293" s="13" t="str">
        <f t="shared" si="4"/>
        <v/>
      </c>
      <c r="B293" s="26"/>
      <c r="C293" s="26"/>
      <c r="D293" s="20"/>
      <c r="E293" s="20"/>
      <c r="F293" s="20"/>
      <c r="G293" s="74"/>
      <c r="H293" s="29"/>
      <c r="I293" s="108"/>
      <c r="J293" s="42"/>
      <c r="K293" s="92"/>
      <c r="L293" s="93"/>
    </row>
    <row r="294" spans="1:12" x14ac:dyDescent="0.2">
      <c r="A294" s="13" t="str">
        <f t="shared" si="4"/>
        <v/>
      </c>
      <c r="B294" s="26"/>
      <c r="C294" s="26"/>
      <c r="D294" s="20"/>
      <c r="E294" s="20"/>
      <c r="F294" s="20"/>
      <c r="G294" s="74"/>
      <c r="H294" s="29"/>
      <c r="I294" s="108"/>
      <c r="J294" s="42"/>
      <c r="K294" s="92"/>
      <c r="L294" s="93"/>
    </row>
    <row r="295" spans="1:12" x14ac:dyDescent="0.2">
      <c r="A295" s="13" t="str">
        <f t="shared" si="4"/>
        <v/>
      </c>
      <c r="B295" s="26"/>
      <c r="C295" s="26"/>
      <c r="D295" s="20"/>
      <c r="E295" s="20"/>
      <c r="F295" s="20"/>
      <c r="G295" s="74"/>
      <c r="H295" s="29"/>
      <c r="I295" s="108"/>
      <c r="J295" s="42"/>
      <c r="K295" s="92"/>
      <c r="L295" s="93"/>
    </row>
    <row r="296" spans="1:12" x14ac:dyDescent="0.2">
      <c r="A296" s="13" t="str">
        <f t="shared" si="4"/>
        <v/>
      </c>
      <c r="B296" s="26"/>
      <c r="C296" s="26"/>
      <c r="D296" s="20"/>
      <c r="E296" s="20"/>
      <c r="F296" s="20"/>
      <c r="G296" s="74"/>
      <c r="H296" s="29"/>
      <c r="I296" s="108"/>
      <c r="J296" s="42"/>
      <c r="K296" s="92"/>
      <c r="L296" s="93"/>
    </row>
    <row r="297" spans="1:12" x14ac:dyDescent="0.2">
      <c r="A297" s="13" t="str">
        <f t="shared" si="4"/>
        <v/>
      </c>
      <c r="B297" s="26"/>
      <c r="C297" s="26"/>
      <c r="D297" s="20"/>
      <c r="E297" s="20"/>
      <c r="F297" s="20"/>
      <c r="G297" s="74"/>
      <c r="H297" s="29"/>
      <c r="I297" s="108"/>
      <c r="J297" s="42"/>
      <c r="K297" s="92"/>
      <c r="L297" s="93"/>
    </row>
    <row r="298" spans="1:12" x14ac:dyDescent="0.2">
      <c r="A298" s="13" t="str">
        <f t="shared" si="4"/>
        <v/>
      </c>
      <c r="B298" s="26"/>
      <c r="C298" s="26"/>
      <c r="D298" s="20"/>
      <c r="E298" s="20"/>
      <c r="F298" s="20"/>
      <c r="G298" s="74"/>
      <c r="H298" s="29"/>
      <c r="I298" s="108"/>
      <c r="J298" s="42"/>
      <c r="K298" s="92"/>
      <c r="L298" s="93"/>
    </row>
    <row r="299" spans="1:12" x14ac:dyDescent="0.2">
      <c r="A299" s="13" t="str">
        <f t="shared" si="4"/>
        <v/>
      </c>
      <c r="B299" s="26"/>
      <c r="C299" s="26"/>
      <c r="D299" s="20"/>
      <c r="E299" s="20"/>
      <c r="F299" s="20"/>
      <c r="G299" s="74"/>
      <c r="H299" s="29"/>
      <c r="I299" s="108"/>
      <c r="J299" s="42"/>
      <c r="K299" s="92"/>
      <c r="L299" s="93"/>
    </row>
    <row r="300" spans="1:12" x14ac:dyDescent="0.2">
      <c r="A300" s="13" t="str">
        <f t="shared" si="4"/>
        <v/>
      </c>
      <c r="B300" s="26"/>
      <c r="C300" s="26"/>
      <c r="D300" s="20"/>
      <c r="E300" s="20"/>
      <c r="F300" s="20"/>
      <c r="G300" s="74"/>
      <c r="H300" s="29"/>
      <c r="I300" s="108"/>
      <c r="J300" s="42"/>
      <c r="K300" s="92"/>
      <c r="L300" s="93"/>
    </row>
    <row r="301" spans="1:12" x14ac:dyDescent="0.2">
      <c r="A301" s="13" t="str">
        <f t="shared" si="4"/>
        <v/>
      </c>
      <c r="B301" s="26"/>
      <c r="C301" s="26"/>
      <c r="D301" s="20"/>
      <c r="E301" s="20"/>
      <c r="F301" s="20"/>
      <c r="G301" s="74"/>
      <c r="H301" s="29"/>
      <c r="I301" s="108"/>
      <c r="J301" s="42"/>
      <c r="K301" s="92"/>
      <c r="L301" s="93"/>
    </row>
    <row r="302" spans="1:12" x14ac:dyDescent="0.2">
      <c r="A302" s="13" t="str">
        <f t="shared" si="4"/>
        <v/>
      </c>
      <c r="B302" s="26"/>
      <c r="C302" s="26"/>
      <c r="D302" s="20"/>
      <c r="E302" s="20"/>
      <c r="F302" s="20"/>
      <c r="G302" s="74"/>
      <c r="H302" s="29"/>
      <c r="I302" s="108"/>
      <c r="J302" s="42"/>
      <c r="K302" s="92"/>
      <c r="L302" s="93"/>
    </row>
    <row r="303" spans="1:12" x14ac:dyDescent="0.2">
      <c r="A303" s="13" t="str">
        <f t="shared" si="4"/>
        <v/>
      </c>
      <c r="B303" s="26"/>
      <c r="C303" s="26"/>
      <c r="D303" s="20"/>
      <c r="E303" s="20"/>
      <c r="F303" s="20"/>
      <c r="G303" s="74"/>
      <c r="H303" s="29"/>
      <c r="I303" s="108"/>
      <c r="J303" s="42"/>
      <c r="K303" s="92"/>
      <c r="L303" s="93"/>
    </row>
    <row r="304" spans="1:12" x14ac:dyDescent="0.2">
      <c r="A304" s="13" t="str">
        <f t="shared" si="4"/>
        <v/>
      </c>
      <c r="B304" s="26"/>
      <c r="C304" s="26"/>
      <c r="D304" s="20"/>
      <c r="E304" s="20"/>
      <c r="F304" s="20"/>
      <c r="G304" s="74"/>
      <c r="H304" s="29"/>
      <c r="I304" s="108"/>
      <c r="J304" s="42"/>
      <c r="K304" s="92"/>
      <c r="L304" s="93"/>
    </row>
    <row r="305" spans="1:12" x14ac:dyDescent="0.2">
      <c r="A305" s="13" t="str">
        <f t="shared" si="4"/>
        <v/>
      </c>
      <c r="B305" s="26"/>
      <c r="C305" s="26"/>
      <c r="D305" s="20"/>
      <c r="E305" s="20"/>
      <c r="F305" s="20"/>
      <c r="G305" s="74"/>
      <c r="H305" s="29"/>
      <c r="I305" s="108"/>
      <c r="J305" s="42"/>
      <c r="K305" s="92"/>
      <c r="L305" s="93"/>
    </row>
    <row r="306" spans="1:12" x14ac:dyDescent="0.2">
      <c r="A306" s="13" t="str">
        <f t="shared" si="4"/>
        <v/>
      </c>
      <c r="B306" s="26"/>
      <c r="C306" s="26"/>
      <c r="D306" s="20"/>
      <c r="E306" s="20"/>
      <c r="F306" s="20"/>
      <c r="G306" s="74"/>
      <c r="H306" s="29"/>
      <c r="I306" s="108"/>
      <c r="J306" s="42"/>
      <c r="K306" s="92"/>
      <c r="L306" s="93"/>
    </row>
    <row r="307" spans="1:12" x14ac:dyDescent="0.2">
      <c r="A307" s="13" t="str">
        <f t="shared" si="4"/>
        <v/>
      </c>
      <c r="B307" s="26"/>
      <c r="C307" s="26"/>
      <c r="D307" s="20"/>
      <c r="E307" s="20"/>
      <c r="F307" s="20"/>
      <c r="G307" s="74"/>
      <c r="H307" s="29"/>
      <c r="I307" s="108"/>
      <c r="J307" s="42"/>
      <c r="K307" s="92"/>
      <c r="L307" s="93"/>
    </row>
    <row r="308" spans="1:12" x14ac:dyDescent="0.2">
      <c r="A308" s="13" t="str">
        <f t="shared" si="4"/>
        <v/>
      </c>
      <c r="B308" s="26"/>
      <c r="C308" s="26"/>
      <c r="D308" s="20"/>
      <c r="E308" s="20"/>
      <c r="F308" s="20"/>
      <c r="G308" s="74"/>
      <c r="H308" s="29"/>
      <c r="I308" s="108"/>
      <c r="J308" s="42"/>
      <c r="K308" s="92"/>
      <c r="L308" s="93"/>
    </row>
    <row r="309" spans="1:12" x14ac:dyDescent="0.2">
      <c r="A309" s="13" t="str">
        <f t="shared" si="4"/>
        <v/>
      </c>
      <c r="B309" s="26"/>
      <c r="C309" s="26"/>
      <c r="D309" s="20"/>
      <c r="E309" s="20"/>
      <c r="F309" s="20"/>
      <c r="G309" s="74"/>
      <c r="H309" s="29"/>
      <c r="I309" s="108"/>
      <c r="J309" s="42"/>
      <c r="K309" s="92"/>
      <c r="L309" s="93"/>
    </row>
    <row r="310" spans="1:12" x14ac:dyDescent="0.2">
      <c r="A310" s="13" t="str">
        <f t="shared" si="4"/>
        <v/>
      </c>
      <c r="B310" s="26"/>
      <c r="C310" s="26"/>
      <c r="D310" s="20"/>
      <c r="E310" s="20"/>
      <c r="F310" s="20"/>
      <c r="G310" s="74"/>
      <c r="H310" s="29"/>
      <c r="I310" s="108"/>
      <c r="J310" s="42"/>
      <c r="K310" s="92"/>
      <c r="L310" s="93"/>
    </row>
    <row r="311" spans="1:12" x14ac:dyDescent="0.2">
      <c r="A311" s="13" t="str">
        <f t="shared" si="4"/>
        <v/>
      </c>
      <c r="B311" s="26"/>
      <c r="C311" s="26"/>
      <c r="D311" s="20"/>
      <c r="E311" s="20"/>
      <c r="F311" s="20"/>
      <c r="G311" s="74"/>
      <c r="H311" s="29"/>
      <c r="I311" s="108"/>
      <c r="J311" s="42"/>
      <c r="K311" s="92"/>
      <c r="L311" s="93"/>
    </row>
    <row r="312" spans="1:12" x14ac:dyDescent="0.2">
      <c r="A312" s="13" t="str">
        <f t="shared" si="4"/>
        <v/>
      </c>
      <c r="B312" s="26"/>
      <c r="C312" s="26"/>
      <c r="D312" s="20"/>
      <c r="E312" s="20"/>
      <c r="F312" s="20"/>
      <c r="G312" s="74"/>
      <c r="H312" s="29"/>
      <c r="I312" s="108"/>
      <c r="J312" s="42"/>
      <c r="K312" s="92"/>
      <c r="L312" s="93"/>
    </row>
    <row r="313" spans="1:12" x14ac:dyDescent="0.2">
      <c r="A313" s="13" t="str">
        <f t="shared" si="4"/>
        <v/>
      </c>
      <c r="B313" s="26"/>
      <c r="C313" s="26"/>
      <c r="D313" s="20"/>
      <c r="E313" s="20"/>
      <c r="F313" s="20"/>
      <c r="G313" s="74"/>
      <c r="H313" s="29"/>
      <c r="I313" s="108"/>
      <c r="J313" s="42"/>
      <c r="K313" s="92"/>
      <c r="L313" s="93"/>
    </row>
    <row r="314" spans="1:12" x14ac:dyDescent="0.2">
      <c r="A314" s="13" t="str">
        <f t="shared" si="4"/>
        <v/>
      </c>
      <c r="B314" s="26"/>
      <c r="C314" s="26"/>
      <c r="D314" s="20"/>
      <c r="E314" s="20"/>
      <c r="F314" s="20"/>
      <c r="G314" s="74"/>
      <c r="H314" s="29"/>
      <c r="I314" s="108"/>
      <c r="J314" s="42"/>
      <c r="K314" s="92"/>
      <c r="L314" s="93"/>
    </row>
    <row r="315" spans="1:12" x14ac:dyDescent="0.2">
      <c r="A315" s="13" t="str">
        <f t="shared" si="4"/>
        <v/>
      </c>
      <c r="B315" s="26"/>
      <c r="C315" s="26"/>
      <c r="D315" s="20"/>
      <c r="E315" s="20"/>
      <c r="F315" s="20"/>
      <c r="G315" s="74"/>
      <c r="H315" s="29"/>
      <c r="I315" s="108"/>
      <c r="J315" s="42"/>
      <c r="K315" s="92"/>
      <c r="L315" s="93"/>
    </row>
    <row r="316" spans="1:12" x14ac:dyDescent="0.2">
      <c r="A316" s="13" t="str">
        <f t="shared" si="4"/>
        <v/>
      </c>
      <c r="B316" s="26"/>
      <c r="C316" s="26"/>
      <c r="D316" s="20"/>
      <c r="E316" s="20"/>
      <c r="F316" s="20"/>
      <c r="G316" s="74"/>
      <c r="H316" s="29"/>
      <c r="I316" s="108"/>
      <c r="J316" s="42"/>
      <c r="K316" s="92"/>
      <c r="L316" s="93"/>
    </row>
    <row r="317" spans="1:12" x14ac:dyDescent="0.2">
      <c r="A317" s="13" t="str">
        <f t="shared" si="4"/>
        <v/>
      </c>
      <c r="B317" s="26"/>
      <c r="C317" s="26"/>
      <c r="D317" s="20"/>
      <c r="E317" s="20"/>
      <c r="F317" s="20"/>
      <c r="G317" s="74"/>
      <c r="H317" s="29"/>
      <c r="I317" s="108"/>
      <c r="J317" s="42"/>
      <c r="K317" s="92"/>
      <c r="L317" s="93"/>
    </row>
    <row r="318" spans="1:12" x14ac:dyDescent="0.2">
      <c r="A318" s="13" t="str">
        <f t="shared" si="4"/>
        <v/>
      </c>
      <c r="B318" s="26"/>
      <c r="C318" s="26"/>
      <c r="D318" s="20"/>
      <c r="E318" s="20"/>
      <c r="F318" s="20"/>
      <c r="G318" s="74"/>
      <c r="H318" s="29"/>
      <c r="I318" s="108"/>
      <c r="J318" s="42"/>
      <c r="K318" s="92"/>
      <c r="L318" s="93"/>
    </row>
    <row r="319" spans="1:12" x14ac:dyDescent="0.2">
      <c r="A319" s="13" t="str">
        <f t="shared" si="4"/>
        <v/>
      </c>
      <c r="B319" s="26"/>
      <c r="C319" s="26"/>
      <c r="D319" s="20"/>
      <c r="E319" s="20"/>
      <c r="F319" s="20"/>
      <c r="G319" s="74"/>
      <c r="H319" s="29"/>
      <c r="I319" s="108"/>
      <c r="J319" s="42"/>
      <c r="K319" s="92"/>
      <c r="L319" s="93"/>
    </row>
    <row r="320" spans="1:12" x14ac:dyDescent="0.2">
      <c r="A320" s="13" t="str">
        <f t="shared" si="4"/>
        <v/>
      </c>
      <c r="B320" s="26"/>
      <c r="C320" s="26"/>
      <c r="D320" s="20"/>
      <c r="E320" s="20"/>
      <c r="F320" s="20"/>
      <c r="G320" s="74"/>
      <c r="H320" s="29"/>
      <c r="I320" s="108"/>
      <c r="J320" s="42"/>
      <c r="K320" s="92"/>
      <c r="L320" s="93"/>
    </row>
    <row r="321" spans="1:12" x14ac:dyDescent="0.2">
      <c r="A321" s="13" t="str">
        <f t="shared" si="4"/>
        <v/>
      </c>
      <c r="B321" s="26"/>
      <c r="C321" s="26"/>
      <c r="D321" s="20"/>
      <c r="E321" s="20"/>
      <c r="F321" s="20"/>
      <c r="G321" s="74"/>
      <c r="H321" s="29"/>
      <c r="I321" s="108"/>
      <c r="J321" s="42"/>
      <c r="K321" s="92"/>
      <c r="L321" s="93"/>
    </row>
    <row r="322" spans="1:12" x14ac:dyDescent="0.2">
      <c r="A322" s="13" t="str">
        <f t="shared" si="4"/>
        <v/>
      </c>
      <c r="B322" s="26"/>
      <c r="C322" s="26"/>
      <c r="D322" s="20"/>
      <c r="E322" s="20"/>
      <c r="F322" s="20"/>
      <c r="G322" s="74"/>
      <c r="H322" s="29"/>
      <c r="I322" s="108"/>
      <c r="J322" s="42"/>
      <c r="K322" s="92"/>
      <c r="L322" s="93"/>
    </row>
    <row r="323" spans="1:12" x14ac:dyDescent="0.2">
      <c r="A323" s="13" t="str">
        <f t="shared" si="4"/>
        <v/>
      </c>
      <c r="B323" s="26"/>
      <c r="C323" s="26"/>
      <c r="D323" s="20"/>
      <c r="E323" s="20"/>
      <c r="F323" s="20"/>
      <c r="G323" s="74"/>
      <c r="H323" s="29"/>
      <c r="I323" s="108"/>
      <c r="J323" s="42"/>
      <c r="K323" s="92"/>
      <c r="L323" s="93"/>
    </row>
    <row r="324" spans="1:12" x14ac:dyDescent="0.2">
      <c r="A324" s="13" t="str">
        <f t="shared" ref="A324:A387" si="5">IF(B324&lt;&gt;"",ROW()-3,"")</f>
        <v/>
      </c>
      <c r="B324" s="26"/>
      <c r="C324" s="26"/>
      <c r="D324" s="20"/>
      <c r="E324" s="20"/>
      <c r="F324" s="20"/>
      <c r="G324" s="74"/>
      <c r="H324" s="29"/>
      <c r="I324" s="108"/>
      <c r="J324" s="42"/>
      <c r="K324" s="92"/>
      <c r="L324" s="93"/>
    </row>
    <row r="325" spans="1:12" x14ac:dyDescent="0.2">
      <c r="A325" s="13" t="str">
        <f t="shared" si="5"/>
        <v/>
      </c>
      <c r="B325" s="26"/>
      <c r="C325" s="26"/>
      <c r="D325" s="20"/>
      <c r="E325" s="20"/>
      <c r="F325" s="20"/>
      <c r="G325" s="74"/>
      <c r="H325" s="29"/>
      <c r="I325" s="108"/>
      <c r="J325" s="42"/>
      <c r="K325" s="92"/>
      <c r="L325" s="93"/>
    </row>
    <row r="326" spans="1:12" x14ac:dyDescent="0.2">
      <c r="A326" s="13" t="str">
        <f t="shared" si="5"/>
        <v/>
      </c>
      <c r="B326" s="26"/>
      <c r="C326" s="26"/>
      <c r="D326" s="20"/>
      <c r="E326" s="20"/>
      <c r="F326" s="20"/>
      <c r="G326" s="74"/>
      <c r="H326" s="29"/>
      <c r="I326" s="108"/>
      <c r="J326" s="42"/>
      <c r="K326" s="92"/>
      <c r="L326" s="93"/>
    </row>
    <row r="327" spans="1:12" x14ac:dyDescent="0.2">
      <c r="A327" s="13" t="str">
        <f t="shared" si="5"/>
        <v/>
      </c>
      <c r="B327" s="26"/>
      <c r="C327" s="26"/>
      <c r="D327" s="20"/>
      <c r="E327" s="20"/>
      <c r="F327" s="20"/>
      <c r="G327" s="74"/>
      <c r="H327" s="29"/>
      <c r="I327" s="108"/>
      <c r="J327" s="42"/>
      <c r="K327" s="92"/>
      <c r="L327" s="93"/>
    </row>
    <row r="328" spans="1:12" x14ac:dyDescent="0.2">
      <c r="A328" s="13" t="str">
        <f t="shared" si="5"/>
        <v/>
      </c>
      <c r="B328" s="26"/>
      <c r="C328" s="26"/>
      <c r="D328" s="20"/>
      <c r="E328" s="20"/>
      <c r="F328" s="20"/>
      <c r="G328" s="74"/>
      <c r="H328" s="29"/>
      <c r="I328" s="108"/>
      <c r="J328" s="42"/>
      <c r="K328" s="92"/>
      <c r="L328" s="93"/>
    </row>
    <row r="329" spans="1:12" x14ac:dyDescent="0.2">
      <c r="A329" s="13" t="str">
        <f t="shared" si="5"/>
        <v/>
      </c>
      <c r="B329" s="26"/>
      <c r="C329" s="26"/>
      <c r="D329" s="20"/>
      <c r="E329" s="20"/>
      <c r="F329" s="20"/>
      <c r="G329" s="74"/>
      <c r="H329" s="29"/>
      <c r="I329" s="108"/>
      <c r="J329" s="42"/>
      <c r="K329" s="92"/>
      <c r="L329" s="93"/>
    </row>
    <row r="330" spans="1:12" x14ac:dyDescent="0.2">
      <c r="A330" s="13" t="str">
        <f t="shared" si="5"/>
        <v/>
      </c>
      <c r="B330" s="26"/>
      <c r="C330" s="26"/>
      <c r="D330" s="20"/>
      <c r="E330" s="20"/>
      <c r="F330" s="20"/>
      <c r="G330" s="74"/>
      <c r="H330" s="29"/>
      <c r="I330" s="108"/>
      <c r="J330" s="42"/>
      <c r="K330" s="92"/>
      <c r="L330" s="93"/>
    </row>
    <row r="331" spans="1:12" x14ac:dyDescent="0.2">
      <c r="A331" s="13" t="str">
        <f t="shared" si="5"/>
        <v/>
      </c>
      <c r="B331" s="26"/>
      <c r="C331" s="26"/>
      <c r="D331" s="20"/>
      <c r="E331" s="20"/>
      <c r="F331" s="20"/>
      <c r="G331" s="74"/>
      <c r="H331" s="29"/>
      <c r="I331" s="108"/>
      <c r="J331" s="42"/>
      <c r="K331" s="92"/>
      <c r="L331" s="93"/>
    </row>
    <row r="332" spans="1:12" x14ac:dyDescent="0.2">
      <c r="A332" s="13" t="str">
        <f t="shared" si="5"/>
        <v/>
      </c>
      <c r="B332" s="26"/>
      <c r="C332" s="26"/>
      <c r="D332" s="20"/>
      <c r="E332" s="20"/>
      <c r="F332" s="20"/>
      <c r="G332" s="74"/>
      <c r="H332" s="29"/>
      <c r="I332" s="108"/>
      <c r="J332" s="42"/>
      <c r="K332" s="92"/>
      <c r="L332" s="93"/>
    </row>
    <row r="333" spans="1:12" x14ac:dyDescent="0.2">
      <c r="A333" s="13" t="str">
        <f t="shared" si="5"/>
        <v/>
      </c>
      <c r="B333" s="26"/>
      <c r="C333" s="26"/>
      <c r="D333" s="20"/>
      <c r="E333" s="20"/>
      <c r="F333" s="20"/>
      <c r="G333" s="74"/>
      <c r="H333" s="29"/>
      <c r="I333" s="108"/>
      <c r="J333" s="42"/>
      <c r="K333" s="92"/>
      <c r="L333" s="93"/>
    </row>
    <row r="334" spans="1:12" x14ac:dyDescent="0.2">
      <c r="A334" s="13" t="str">
        <f t="shared" si="5"/>
        <v/>
      </c>
      <c r="B334" s="26"/>
      <c r="C334" s="26"/>
      <c r="D334" s="20"/>
      <c r="E334" s="20"/>
      <c r="F334" s="20"/>
      <c r="G334" s="74"/>
      <c r="H334" s="29"/>
      <c r="I334" s="108"/>
      <c r="J334" s="42"/>
      <c r="K334" s="92"/>
      <c r="L334" s="93"/>
    </row>
    <row r="335" spans="1:12" x14ac:dyDescent="0.2">
      <c r="A335" s="13" t="str">
        <f t="shared" si="5"/>
        <v/>
      </c>
      <c r="B335" s="26"/>
      <c r="C335" s="26"/>
      <c r="D335" s="20"/>
      <c r="E335" s="20"/>
      <c r="F335" s="20"/>
      <c r="G335" s="74"/>
      <c r="H335" s="29"/>
      <c r="I335" s="108"/>
      <c r="J335" s="42"/>
      <c r="K335" s="92"/>
      <c r="L335" s="93"/>
    </row>
    <row r="336" spans="1:12" x14ac:dyDescent="0.2">
      <c r="A336" s="13" t="str">
        <f t="shared" si="5"/>
        <v/>
      </c>
      <c r="B336" s="26"/>
      <c r="C336" s="26"/>
      <c r="D336" s="20"/>
      <c r="E336" s="20"/>
      <c r="F336" s="20"/>
      <c r="G336" s="74"/>
      <c r="H336" s="29"/>
      <c r="I336" s="108"/>
      <c r="J336" s="42"/>
      <c r="K336" s="92"/>
      <c r="L336" s="93"/>
    </row>
    <row r="337" spans="1:12" x14ac:dyDescent="0.2">
      <c r="A337" s="13" t="str">
        <f t="shared" si="5"/>
        <v/>
      </c>
      <c r="B337" s="26"/>
      <c r="C337" s="26"/>
      <c r="D337" s="20"/>
      <c r="E337" s="20"/>
      <c r="F337" s="20"/>
      <c r="G337" s="74"/>
      <c r="H337" s="29"/>
      <c r="I337" s="108"/>
      <c r="J337" s="42"/>
      <c r="K337" s="92"/>
      <c r="L337" s="93"/>
    </row>
    <row r="338" spans="1:12" x14ac:dyDescent="0.2">
      <c r="A338" s="13" t="str">
        <f t="shared" si="5"/>
        <v/>
      </c>
      <c r="B338" s="26"/>
      <c r="C338" s="26"/>
      <c r="D338" s="20"/>
      <c r="E338" s="20"/>
      <c r="F338" s="20"/>
      <c r="G338" s="74"/>
      <c r="H338" s="29"/>
      <c r="I338" s="108"/>
      <c r="J338" s="42"/>
      <c r="K338" s="92"/>
      <c r="L338" s="93"/>
    </row>
    <row r="339" spans="1:12" x14ac:dyDescent="0.2">
      <c r="A339" s="13" t="str">
        <f t="shared" si="5"/>
        <v/>
      </c>
      <c r="B339" s="26"/>
      <c r="C339" s="26"/>
      <c r="D339" s="20"/>
      <c r="E339" s="20"/>
      <c r="F339" s="20"/>
      <c r="G339" s="74"/>
      <c r="H339" s="29"/>
      <c r="I339" s="108"/>
      <c r="J339" s="42"/>
      <c r="K339" s="92"/>
      <c r="L339" s="93"/>
    </row>
    <row r="340" spans="1:12" x14ac:dyDescent="0.2">
      <c r="A340" s="13" t="str">
        <f t="shared" si="5"/>
        <v/>
      </c>
      <c r="B340" s="26"/>
      <c r="C340" s="26"/>
      <c r="D340" s="20"/>
      <c r="E340" s="20"/>
      <c r="F340" s="20"/>
      <c r="G340" s="74"/>
      <c r="H340" s="29"/>
      <c r="I340" s="108"/>
      <c r="J340" s="42"/>
      <c r="K340" s="92"/>
      <c r="L340" s="93"/>
    </row>
    <row r="341" spans="1:12" x14ac:dyDescent="0.2">
      <c r="A341" s="13" t="str">
        <f t="shared" si="5"/>
        <v/>
      </c>
      <c r="B341" s="26"/>
      <c r="C341" s="26"/>
      <c r="D341" s="20"/>
      <c r="E341" s="20"/>
      <c r="F341" s="20"/>
      <c r="G341" s="74"/>
      <c r="H341" s="29"/>
      <c r="I341" s="108"/>
      <c r="J341" s="42"/>
      <c r="K341" s="92"/>
      <c r="L341" s="93"/>
    </row>
    <row r="342" spans="1:12" x14ac:dyDescent="0.2">
      <c r="A342" s="13" t="str">
        <f t="shared" si="5"/>
        <v/>
      </c>
      <c r="B342" s="26"/>
      <c r="C342" s="26"/>
      <c r="D342" s="20"/>
      <c r="E342" s="20"/>
      <c r="F342" s="20"/>
      <c r="G342" s="74"/>
      <c r="H342" s="29"/>
      <c r="I342" s="108"/>
      <c r="J342" s="42"/>
      <c r="K342" s="92"/>
      <c r="L342" s="93"/>
    </row>
    <row r="343" spans="1:12" x14ac:dyDescent="0.2">
      <c r="A343" s="13" t="str">
        <f t="shared" si="5"/>
        <v/>
      </c>
      <c r="B343" s="26"/>
      <c r="C343" s="26"/>
      <c r="D343" s="20"/>
      <c r="E343" s="20"/>
      <c r="F343" s="20"/>
      <c r="G343" s="74"/>
      <c r="H343" s="29"/>
      <c r="I343" s="108"/>
      <c r="J343" s="42"/>
      <c r="K343" s="92"/>
      <c r="L343" s="93"/>
    </row>
    <row r="344" spans="1:12" x14ac:dyDescent="0.2">
      <c r="A344" s="13" t="str">
        <f t="shared" si="5"/>
        <v/>
      </c>
      <c r="B344" s="26"/>
      <c r="C344" s="26"/>
      <c r="D344" s="20"/>
      <c r="E344" s="20"/>
      <c r="F344" s="20"/>
      <c r="G344" s="74"/>
      <c r="H344" s="29"/>
      <c r="I344" s="108"/>
      <c r="J344" s="42"/>
      <c r="K344" s="92"/>
      <c r="L344" s="93"/>
    </row>
    <row r="345" spans="1:12" x14ac:dyDescent="0.2">
      <c r="A345" s="13" t="str">
        <f t="shared" si="5"/>
        <v/>
      </c>
      <c r="B345" s="26"/>
      <c r="C345" s="26"/>
      <c r="D345" s="20"/>
      <c r="E345" s="20"/>
      <c r="F345" s="20"/>
      <c r="G345" s="74"/>
      <c r="H345" s="29"/>
      <c r="I345" s="108"/>
      <c r="J345" s="42"/>
      <c r="K345" s="92"/>
      <c r="L345" s="93"/>
    </row>
    <row r="346" spans="1:12" x14ac:dyDescent="0.2">
      <c r="A346" s="13" t="str">
        <f t="shared" si="5"/>
        <v/>
      </c>
      <c r="B346" s="26"/>
      <c r="C346" s="26"/>
      <c r="D346" s="20"/>
      <c r="E346" s="20"/>
      <c r="F346" s="20"/>
      <c r="G346" s="74"/>
      <c r="H346" s="29"/>
      <c r="I346" s="108"/>
      <c r="J346" s="42"/>
      <c r="K346" s="92"/>
      <c r="L346" s="93"/>
    </row>
    <row r="347" spans="1:12" x14ac:dyDescent="0.2">
      <c r="A347" s="13" t="str">
        <f t="shared" si="5"/>
        <v/>
      </c>
      <c r="B347" s="26"/>
      <c r="C347" s="26"/>
      <c r="D347" s="20"/>
      <c r="E347" s="20"/>
      <c r="F347" s="20"/>
      <c r="G347" s="74"/>
      <c r="H347" s="29"/>
      <c r="I347" s="108"/>
      <c r="J347" s="42"/>
      <c r="K347" s="92"/>
      <c r="L347" s="93"/>
    </row>
    <row r="348" spans="1:12" x14ac:dyDescent="0.2">
      <c r="A348" s="13" t="str">
        <f t="shared" si="5"/>
        <v/>
      </c>
      <c r="B348" s="26"/>
      <c r="C348" s="26"/>
      <c r="D348" s="20"/>
      <c r="E348" s="20"/>
      <c r="F348" s="20"/>
      <c r="G348" s="74"/>
      <c r="H348" s="29"/>
      <c r="I348" s="108"/>
      <c r="J348" s="42"/>
      <c r="K348" s="92"/>
      <c r="L348" s="93"/>
    </row>
    <row r="349" spans="1:12" x14ac:dyDescent="0.2">
      <c r="A349" s="13" t="str">
        <f t="shared" si="5"/>
        <v/>
      </c>
      <c r="B349" s="26"/>
      <c r="C349" s="26"/>
      <c r="D349" s="20"/>
      <c r="E349" s="20"/>
      <c r="F349" s="20"/>
      <c r="G349" s="74"/>
      <c r="H349" s="29"/>
      <c r="I349" s="108"/>
      <c r="J349" s="42"/>
      <c r="K349" s="92"/>
      <c r="L349" s="93"/>
    </row>
    <row r="350" spans="1:12" x14ac:dyDescent="0.2">
      <c r="A350" s="13" t="str">
        <f t="shared" si="5"/>
        <v/>
      </c>
      <c r="B350" s="26"/>
      <c r="C350" s="26"/>
      <c r="D350" s="20"/>
      <c r="E350" s="20"/>
      <c r="F350" s="20"/>
      <c r="G350" s="74"/>
      <c r="H350" s="29"/>
      <c r="I350" s="108"/>
      <c r="J350" s="42"/>
      <c r="K350" s="92"/>
      <c r="L350" s="93"/>
    </row>
    <row r="351" spans="1:12" x14ac:dyDescent="0.2">
      <c r="A351" s="13" t="str">
        <f t="shared" si="5"/>
        <v/>
      </c>
      <c r="B351" s="26"/>
      <c r="C351" s="26"/>
      <c r="D351" s="20"/>
      <c r="E351" s="20"/>
      <c r="F351" s="20"/>
      <c r="G351" s="74"/>
      <c r="H351" s="29"/>
      <c r="I351" s="108"/>
      <c r="J351" s="42"/>
      <c r="K351" s="92"/>
      <c r="L351" s="93"/>
    </row>
    <row r="352" spans="1:12" x14ac:dyDescent="0.2">
      <c r="A352" s="13" t="str">
        <f t="shared" si="5"/>
        <v/>
      </c>
      <c r="B352" s="26"/>
      <c r="C352" s="26"/>
      <c r="D352" s="20"/>
      <c r="E352" s="20"/>
      <c r="F352" s="20"/>
      <c r="G352" s="74"/>
      <c r="H352" s="29"/>
      <c r="I352" s="108"/>
      <c r="J352" s="42"/>
      <c r="K352" s="92"/>
      <c r="L352" s="93"/>
    </row>
    <row r="353" spans="1:12" x14ac:dyDescent="0.2">
      <c r="A353" s="13" t="str">
        <f t="shared" si="5"/>
        <v/>
      </c>
      <c r="B353" s="26"/>
      <c r="C353" s="26"/>
      <c r="D353" s="20"/>
      <c r="E353" s="20"/>
      <c r="F353" s="20"/>
      <c r="G353" s="74"/>
      <c r="H353" s="29"/>
      <c r="I353" s="108"/>
      <c r="J353" s="42"/>
      <c r="K353" s="92"/>
      <c r="L353" s="93"/>
    </row>
    <row r="354" spans="1:12" x14ac:dyDescent="0.2">
      <c r="A354" s="13" t="str">
        <f t="shared" si="5"/>
        <v/>
      </c>
      <c r="B354" s="26"/>
      <c r="C354" s="26"/>
      <c r="D354" s="20"/>
      <c r="E354" s="20"/>
      <c r="F354" s="20"/>
      <c r="G354" s="74"/>
      <c r="H354" s="29"/>
      <c r="I354" s="108"/>
      <c r="J354" s="42"/>
      <c r="K354" s="92"/>
      <c r="L354" s="93"/>
    </row>
    <row r="355" spans="1:12" x14ac:dyDescent="0.2">
      <c r="A355" s="13" t="str">
        <f t="shared" si="5"/>
        <v/>
      </c>
      <c r="B355" s="26"/>
      <c r="C355" s="26"/>
      <c r="D355" s="20"/>
      <c r="E355" s="20"/>
      <c r="F355" s="20"/>
      <c r="G355" s="74"/>
      <c r="H355" s="29"/>
      <c r="I355" s="108"/>
      <c r="J355" s="42"/>
      <c r="K355" s="92"/>
      <c r="L355" s="93"/>
    </row>
    <row r="356" spans="1:12" x14ac:dyDescent="0.2">
      <c r="A356" s="13" t="str">
        <f t="shared" si="5"/>
        <v/>
      </c>
      <c r="B356" s="26"/>
      <c r="C356" s="26"/>
      <c r="D356" s="20"/>
      <c r="E356" s="20"/>
      <c r="F356" s="20"/>
      <c r="G356" s="74"/>
      <c r="H356" s="29"/>
      <c r="I356" s="108"/>
      <c r="J356" s="42"/>
      <c r="K356" s="92"/>
      <c r="L356" s="93"/>
    </row>
    <row r="357" spans="1:12" x14ac:dyDescent="0.2">
      <c r="A357" s="13" t="str">
        <f t="shared" si="5"/>
        <v/>
      </c>
      <c r="B357" s="26"/>
      <c r="C357" s="26"/>
      <c r="D357" s="20"/>
      <c r="E357" s="20"/>
      <c r="F357" s="20"/>
      <c r="G357" s="74"/>
      <c r="H357" s="29"/>
      <c r="I357" s="108"/>
      <c r="J357" s="42"/>
      <c r="K357" s="92"/>
      <c r="L357" s="93"/>
    </row>
    <row r="358" spans="1:12" x14ac:dyDescent="0.2">
      <c r="A358" s="13" t="str">
        <f t="shared" si="5"/>
        <v/>
      </c>
      <c r="B358" s="26"/>
      <c r="C358" s="26"/>
      <c r="D358" s="20"/>
      <c r="E358" s="20"/>
      <c r="F358" s="20"/>
      <c r="G358" s="74"/>
      <c r="H358" s="29"/>
      <c r="I358" s="108"/>
      <c r="J358" s="42"/>
      <c r="K358" s="92"/>
      <c r="L358" s="93"/>
    </row>
    <row r="359" spans="1:12" x14ac:dyDescent="0.2">
      <c r="A359" s="13" t="str">
        <f t="shared" si="5"/>
        <v/>
      </c>
      <c r="B359" s="26"/>
      <c r="C359" s="26"/>
      <c r="D359" s="20"/>
      <c r="E359" s="20"/>
      <c r="F359" s="20"/>
      <c r="G359" s="74"/>
      <c r="H359" s="29"/>
      <c r="I359" s="108"/>
      <c r="J359" s="42"/>
      <c r="K359" s="92"/>
      <c r="L359" s="93"/>
    </row>
    <row r="360" spans="1:12" x14ac:dyDescent="0.2">
      <c r="A360" s="13" t="str">
        <f t="shared" si="5"/>
        <v/>
      </c>
      <c r="B360" s="26"/>
      <c r="C360" s="26"/>
      <c r="D360" s="20"/>
      <c r="E360" s="20"/>
      <c r="F360" s="20"/>
      <c r="G360" s="74"/>
      <c r="H360" s="29"/>
      <c r="I360" s="108"/>
      <c r="J360" s="42"/>
      <c r="K360" s="92"/>
      <c r="L360" s="93"/>
    </row>
    <row r="361" spans="1:12" x14ac:dyDescent="0.2">
      <c r="A361" s="13" t="str">
        <f t="shared" si="5"/>
        <v/>
      </c>
      <c r="B361" s="26"/>
      <c r="C361" s="26"/>
      <c r="D361" s="20"/>
      <c r="E361" s="20"/>
      <c r="F361" s="20"/>
      <c r="G361" s="74"/>
      <c r="H361" s="29"/>
      <c r="I361" s="108"/>
      <c r="J361" s="42"/>
      <c r="K361" s="92"/>
      <c r="L361" s="93"/>
    </row>
    <row r="362" spans="1:12" x14ac:dyDescent="0.2">
      <c r="A362" s="13" t="str">
        <f t="shared" si="5"/>
        <v/>
      </c>
      <c r="B362" s="26"/>
      <c r="C362" s="26"/>
      <c r="D362" s="20"/>
      <c r="E362" s="20"/>
      <c r="F362" s="20"/>
      <c r="G362" s="74"/>
      <c r="H362" s="29"/>
      <c r="I362" s="108"/>
      <c r="J362" s="42"/>
      <c r="K362" s="92"/>
      <c r="L362" s="93"/>
    </row>
    <row r="363" spans="1:12" x14ac:dyDescent="0.2">
      <c r="A363" s="13" t="str">
        <f t="shared" si="5"/>
        <v/>
      </c>
      <c r="B363" s="26"/>
      <c r="C363" s="26"/>
      <c r="D363" s="20"/>
      <c r="E363" s="20"/>
      <c r="F363" s="20"/>
      <c r="G363" s="74"/>
      <c r="H363" s="29"/>
      <c r="I363" s="108"/>
      <c r="J363" s="42"/>
      <c r="K363" s="92"/>
      <c r="L363" s="93"/>
    </row>
    <row r="364" spans="1:12" x14ac:dyDescent="0.2">
      <c r="A364" s="13" t="str">
        <f t="shared" si="5"/>
        <v/>
      </c>
      <c r="B364" s="26"/>
      <c r="C364" s="26"/>
      <c r="D364" s="20"/>
      <c r="E364" s="20"/>
      <c r="F364" s="20"/>
      <c r="G364" s="74"/>
      <c r="H364" s="29"/>
      <c r="I364" s="108"/>
      <c r="J364" s="42"/>
      <c r="K364" s="92"/>
      <c r="L364" s="93"/>
    </row>
    <row r="365" spans="1:12" x14ac:dyDescent="0.2">
      <c r="A365" s="13" t="str">
        <f t="shared" si="5"/>
        <v/>
      </c>
      <c r="B365" s="26"/>
      <c r="C365" s="26"/>
      <c r="D365" s="20"/>
      <c r="E365" s="20"/>
      <c r="F365" s="20"/>
      <c r="G365" s="74"/>
      <c r="H365" s="29"/>
      <c r="I365" s="108"/>
      <c r="J365" s="42"/>
      <c r="K365" s="92"/>
      <c r="L365" s="93"/>
    </row>
    <row r="366" spans="1:12" x14ac:dyDescent="0.2">
      <c r="A366" s="13" t="str">
        <f t="shared" si="5"/>
        <v/>
      </c>
      <c r="B366" s="26"/>
      <c r="C366" s="26"/>
      <c r="D366" s="20"/>
      <c r="E366" s="20"/>
      <c r="F366" s="20"/>
      <c r="G366" s="74"/>
      <c r="H366" s="29"/>
      <c r="I366" s="108"/>
      <c r="J366" s="42"/>
      <c r="K366" s="92"/>
      <c r="L366" s="93"/>
    </row>
    <row r="367" spans="1:12" x14ac:dyDescent="0.2">
      <c r="A367" s="13" t="str">
        <f t="shared" si="5"/>
        <v/>
      </c>
      <c r="B367" s="26"/>
      <c r="C367" s="26"/>
      <c r="D367" s="20"/>
      <c r="E367" s="20"/>
      <c r="F367" s="20"/>
      <c r="G367" s="74"/>
      <c r="H367" s="29"/>
      <c r="I367" s="108"/>
      <c r="J367" s="42"/>
      <c r="K367" s="92"/>
      <c r="L367" s="93"/>
    </row>
    <row r="368" spans="1:12" x14ac:dyDescent="0.2">
      <c r="A368" s="13" t="str">
        <f t="shared" si="5"/>
        <v/>
      </c>
      <c r="B368" s="26"/>
      <c r="C368" s="26"/>
      <c r="D368" s="20"/>
      <c r="E368" s="20"/>
      <c r="F368" s="20"/>
      <c r="G368" s="74"/>
      <c r="H368" s="29"/>
      <c r="I368" s="108"/>
      <c r="J368" s="42"/>
      <c r="K368" s="92"/>
      <c r="L368" s="93"/>
    </row>
    <row r="369" spans="1:12" x14ac:dyDescent="0.2">
      <c r="A369" s="13" t="str">
        <f t="shared" si="5"/>
        <v/>
      </c>
      <c r="B369" s="26"/>
      <c r="C369" s="26"/>
      <c r="D369" s="20"/>
      <c r="E369" s="20"/>
      <c r="F369" s="20"/>
      <c r="G369" s="74"/>
      <c r="H369" s="29"/>
      <c r="I369" s="108"/>
      <c r="J369" s="42"/>
      <c r="K369" s="92"/>
      <c r="L369" s="93"/>
    </row>
    <row r="370" spans="1:12" x14ac:dyDescent="0.2">
      <c r="A370" s="13" t="str">
        <f t="shared" si="5"/>
        <v/>
      </c>
      <c r="B370" s="26"/>
      <c r="C370" s="26"/>
      <c r="D370" s="20"/>
      <c r="E370" s="20"/>
      <c r="F370" s="20"/>
      <c r="G370" s="74"/>
      <c r="H370" s="29"/>
      <c r="I370" s="108"/>
      <c r="J370" s="42"/>
      <c r="K370" s="92"/>
      <c r="L370" s="93"/>
    </row>
    <row r="371" spans="1:12" x14ac:dyDescent="0.2">
      <c r="A371" s="13" t="str">
        <f t="shared" si="5"/>
        <v/>
      </c>
      <c r="B371" s="26"/>
      <c r="C371" s="26"/>
      <c r="D371" s="20"/>
      <c r="E371" s="20"/>
      <c r="F371" s="20"/>
      <c r="G371" s="74"/>
      <c r="H371" s="29"/>
      <c r="I371" s="108"/>
      <c r="J371" s="42"/>
      <c r="K371" s="92"/>
      <c r="L371" s="93"/>
    </row>
    <row r="372" spans="1:12" x14ac:dyDescent="0.2">
      <c r="A372" s="13" t="str">
        <f t="shared" si="5"/>
        <v/>
      </c>
      <c r="B372" s="26"/>
      <c r="C372" s="26"/>
      <c r="D372" s="20"/>
      <c r="E372" s="20"/>
      <c r="F372" s="20"/>
      <c r="G372" s="74"/>
      <c r="H372" s="29"/>
      <c r="I372" s="108"/>
      <c r="J372" s="42"/>
      <c r="K372" s="92"/>
      <c r="L372" s="93"/>
    </row>
    <row r="373" spans="1:12" x14ac:dyDescent="0.2">
      <c r="A373" s="13" t="str">
        <f t="shared" si="5"/>
        <v/>
      </c>
      <c r="B373" s="26"/>
      <c r="C373" s="26"/>
      <c r="D373" s="20"/>
      <c r="E373" s="20"/>
      <c r="F373" s="20"/>
      <c r="G373" s="74"/>
      <c r="H373" s="29"/>
      <c r="I373" s="108"/>
      <c r="J373" s="42"/>
      <c r="K373" s="92"/>
      <c r="L373" s="93"/>
    </row>
    <row r="374" spans="1:12" x14ac:dyDescent="0.2">
      <c r="A374" s="13" t="str">
        <f t="shared" si="5"/>
        <v/>
      </c>
      <c r="B374" s="26"/>
      <c r="C374" s="26"/>
      <c r="D374" s="20"/>
      <c r="E374" s="20"/>
      <c r="F374" s="20"/>
      <c r="G374" s="74"/>
      <c r="H374" s="29"/>
      <c r="I374" s="108"/>
      <c r="J374" s="42"/>
      <c r="K374" s="92"/>
      <c r="L374" s="93"/>
    </row>
    <row r="375" spans="1:12" x14ac:dyDescent="0.2">
      <c r="A375" s="13" t="str">
        <f t="shared" si="5"/>
        <v/>
      </c>
      <c r="B375" s="26"/>
      <c r="C375" s="26"/>
      <c r="D375" s="20"/>
      <c r="E375" s="20"/>
      <c r="F375" s="20"/>
      <c r="G375" s="74"/>
      <c r="H375" s="29"/>
      <c r="I375" s="108"/>
      <c r="J375" s="42"/>
      <c r="K375" s="92"/>
      <c r="L375" s="93"/>
    </row>
    <row r="376" spans="1:12" x14ac:dyDescent="0.2">
      <c r="A376" s="13" t="str">
        <f t="shared" si="5"/>
        <v/>
      </c>
      <c r="B376" s="26"/>
      <c r="C376" s="26"/>
      <c r="D376" s="20"/>
      <c r="E376" s="20"/>
      <c r="F376" s="20"/>
      <c r="G376" s="74"/>
      <c r="H376" s="29"/>
      <c r="I376" s="108"/>
      <c r="J376" s="42"/>
      <c r="K376" s="92"/>
      <c r="L376" s="93"/>
    </row>
    <row r="377" spans="1:12" x14ac:dyDescent="0.2">
      <c r="A377" s="13" t="str">
        <f t="shared" si="5"/>
        <v/>
      </c>
      <c r="B377" s="26"/>
      <c r="C377" s="26"/>
      <c r="D377" s="20"/>
      <c r="E377" s="20"/>
      <c r="F377" s="20"/>
      <c r="G377" s="74"/>
      <c r="H377" s="29"/>
      <c r="I377" s="108"/>
      <c r="J377" s="42"/>
      <c r="K377" s="92"/>
      <c r="L377" s="93"/>
    </row>
    <row r="378" spans="1:12" x14ac:dyDescent="0.2">
      <c r="A378" s="13" t="str">
        <f t="shared" si="5"/>
        <v/>
      </c>
      <c r="B378" s="26"/>
      <c r="C378" s="26"/>
      <c r="D378" s="20"/>
      <c r="E378" s="20"/>
      <c r="F378" s="20"/>
      <c r="G378" s="74"/>
      <c r="H378" s="29"/>
      <c r="I378" s="108"/>
      <c r="J378" s="42"/>
      <c r="K378" s="92"/>
      <c r="L378" s="93"/>
    </row>
    <row r="379" spans="1:12" x14ac:dyDescent="0.2">
      <c r="A379" s="13" t="str">
        <f t="shared" si="5"/>
        <v/>
      </c>
      <c r="B379" s="26"/>
      <c r="C379" s="26"/>
      <c r="D379" s="20"/>
      <c r="E379" s="20"/>
      <c r="F379" s="20"/>
      <c r="G379" s="74"/>
      <c r="H379" s="29"/>
      <c r="I379" s="108"/>
      <c r="J379" s="42"/>
      <c r="K379" s="92"/>
      <c r="L379" s="93"/>
    </row>
    <row r="380" spans="1:12" x14ac:dyDescent="0.2">
      <c r="A380" s="13" t="str">
        <f t="shared" si="5"/>
        <v/>
      </c>
      <c r="B380" s="26"/>
      <c r="C380" s="26"/>
      <c r="D380" s="20"/>
      <c r="E380" s="20"/>
      <c r="F380" s="20"/>
      <c r="G380" s="74"/>
      <c r="H380" s="29"/>
      <c r="I380" s="108"/>
      <c r="J380" s="42"/>
      <c r="K380" s="92"/>
      <c r="L380" s="93"/>
    </row>
    <row r="381" spans="1:12" x14ac:dyDescent="0.2">
      <c r="A381" s="13" t="str">
        <f t="shared" si="5"/>
        <v/>
      </c>
      <c r="B381" s="26"/>
      <c r="C381" s="26"/>
      <c r="D381" s="20"/>
      <c r="E381" s="20"/>
      <c r="F381" s="20"/>
      <c r="G381" s="74"/>
      <c r="H381" s="29"/>
      <c r="I381" s="108"/>
      <c r="J381" s="42"/>
      <c r="K381" s="92"/>
      <c r="L381" s="93"/>
    </row>
    <row r="382" spans="1:12" x14ac:dyDescent="0.2">
      <c r="A382" s="13" t="str">
        <f t="shared" si="5"/>
        <v/>
      </c>
      <c r="B382" s="26"/>
      <c r="C382" s="26"/>
      <c r="D382" s="20"/>
      <c r="E382" s="20"/>
      <c r="F382" s="20"/>
      <c r="G382" s="74"/>
      <c r="H382" s="29"/>
      <c r="I382" s="108"/>
      <c r="J382" s="42"/>
      <c r="K382" s="92"/>
      <c r="L382" s="93"/>
    </row>
    <row r="383" spans="1:12" x14ac:dyDescent="0.2">
      <c r="A383" s="13" t="str">
        <f t="shared" si="5"/>
        <v/>
      </c>
      <c r="B383" s="26"/>
      <c r="C383" s="26"/>
      <c r="D383" s="20"/>
      <c r="E383" s="20"/>
      <c r="F383" s="20"/>
      <c r="G383" s="74"/>
      <c r="H383" s="29"/>
      <c r="I383" s="108"/>
      <c r="J383" s="42"/>
      <c r="K383" s="92"/>
      <c r="L383" s="93"/>
    </row>
    <row r="384" spans="1:12" x14ac:dyDescent="0.2">
      <c r="A384" s="13" t="str">
        <f t="shared" si="5"/>
        <v/>
      </c>
      <c r="B384" s="26"/>
      <c r="C384" s="26"/>
      <c r="D384" s="20"/>
      <c r="E384" s="20"/>
      <c r="F384" s="20"/>
      <c r="G384" s="74"/>
      <c r="H384" s="29"/>
      <c r="I384" s="108"/>
      <c r="J384" s="42"/>
      <c r="K384" s="92"/>
      <c r="L384" s="93"/>
    </row>
    <row r="385" spans="1:12" x14ac:dyDescent="0.2">
      <c r="A385" s="13" t="str">
        <f t="shared" si="5"/>
        <v/>
      </c>
      <c r="B385" s="26"/>
      <c r="C385" s="26"/>
      <c r="D385" s="20"/>
      <c r="E385" s="20"/>
      <c r="F385" s="20"/>
      <c r="G385" s="74"/>
      <c r="H385" s="29"/>
      <c r="I385" s="108"/>
      <c r="J385" s="42"/>
      <c r="K385" s="92"/>
      <c r="L385" s="93"/>
    </row>
    <row r="386" spans="1:12" x14ac:dyDescent="0.2">
      <c r="A386" s="13" t="str">
        <f t="shared" si="5"/>
        <v/>
      </c>
      <c r="B386" s="26"/>
      <c r="C386" s="26"/>
      <c r="D386" s="20"/>
      <c r="E386" s="20"/>
      <c r="F386" s="20"/>
      <c r="G386" s="74"/>
      <c r="H386" s="29"/>
      <c r="I386" s="108"/>
      <c r="J386" s="42"/>
      <c r="K386" s="92"/>
      <c r="L386" s="93"/>
    </row>
    <row r="387" spans="1:12" x14ac:dyDescent="0.2">
      <c r="A387" s="13" t="str">
        <f t="shared" si="5"/>
        <v/>
      </c>
      <c r="B387" s="26"/>
      <c r="C387" s="26"/>
      <c r="D387" s="20"/>
      <c r="E387" s="20"/>
      <c r="F387" s="20"/>
      <c r="G387" s="74"/>
      <c r="H387" s="29"/>
      <c r="I387" s="108"/>
      <c r="J387" s="42"/>
      <c r="K387" s="92"/>
      <c r="L387" s="93"/>
    </row>
    <row r="388" spans="1:12" x14ac:dyDescent="0.2">
      <c r="A388" s="13" t="str">
        <f t="shared" ref="A388:A451" si="6">IF(B388&lt;&gt;"",ROW()-3,"")</f>
        <v/>
      </c>
      <c r="B388" s="26"/>
      <c r="C388" s="26"/>
      <c r="D388" s="20"/>
      <c r="E388" s="20"/>
      <c r="F388" s="20"/>
      <c r="G388" s="74"/>
      <c r="H388" s="29"/>
      <c r="I388" s="108"/>
      <c r="J388" s="42"/>
      <c r="K388" s="92"/>
      <c r="L388" s="93"/>
    </row>
    <row r="389" spans="1:12" x14ac:dyDescent="0.2">
      <c r="A389" s="13" t="str">
        <f t="shared" si="6"/>
        <v/>
      </c>
      <c r="B389" s="26"/>
      <c r="C389" s="26"/>
      <c r="D389" s="20"/>
      <c r="E389" s="20"/>
      <c r="F389" s="20"/>
      <c r="G389" s="74"/>
      <c r="H389" s="29"/>
      <c r="I389" s="108"/>
      <c r="J389" s="42"/>
      <c r="K389" s="92"/>
      <c r="L389" s="93"/>
    </row>
    <row r="390" spans="1:12" x14ac:dyDescent="0.2">
      <c r="A390" s="13" t="str">
        <f t="shared" si="6"/>
        <v/>
      </c>
      <c r="B390" s="26"/>
      <c r="C390" s="26"/>
      <c r="D390" s="20"/>
      <c r="E390" s="20"/>
      <c r="F390" s="20"/>
      <c r="G390" s="74"/>
      <c r="H390" s="29"/>
      <c r="I390" s="108"/>
      <c r="J390" s="42"/>
      <c r="K390" s="92"/>
      <c r="L390" s="93"/>
    </row>
    <row r="391" spans="1:12" x14ac:dyDescent="0.2">
      <c r="A391" s="13" t="str">
        <f t="shared" si="6"/>
        <v/>
      </c>
      <c r="B391" s="26"/>
      <c r="C391" s="26"/>
      <c r="D391" s="20"/>
      <c r="E391" s="20"/>
      <c r="F391" s="20"/>
      <c r="G391" s="74"/>
      <c r="H391" s="29"/>
      <c r="I391" s="108"/>
      <c r="J391" s="42"/>
      <c r="K391" s="92"/>
      <c r="L391" s="93"/>
    </row>
    <row r="392" spans="1:12" x14ac:dyDescent="0.2">
      <c r="A392" s="13" t="str">
        <f t="shared" si="6"/>
        <v/>
      </c>
      <c r="B392" s="26"/>
      <c r="C392" s="26"/>
      <c r="D392" s="20"/>
      <c r="E392" s="20"/>
      <c r="F392" s="20"/>
      <c r="G392" s="74"/>
      <c r="H392" s="29"/>
      <c r="I392" s="108"/>
      <c r="J392" s="42"/>
      <c r="K392" s="92"/>
      <c r="L392" s="93"/>
    </row>
    <row r="393" spans="1:12" x14ac:dyDescent="0.2">
      <c r="A393" s="13" t="str">
        <f t="shared" si="6"/>
        <v/>
      </c>
      <c r="B393" s="26"/>
      <c r="C393" s="26"/>
      <c r="D393" s="20"/>
      <c r="E393" s="20"/>
      <c r="F393" s="20"/>
      <c r="G393" s="74"/>
      <c r="H393" s="29"/>
      <c r="I393" s="108"/>
      <c r="J393" s="42"/>
      <c r="K393" s="92"/>
      <c r="L393" s="93"/>
    </row>
    <row r="394" spans="1:12" x14ac:dyDescent="0.2">
      <c r="A394" s="13" t="str">
        <f t="shared" si="6"/>
        <v/>
      </c>
      <c r="B394" s="26"/>
      <c r="C394" s="26"/>
      <c r="D394" s="20"/>
      <c r="E394" s="20"/>
      <c r="F394" s="20"/>
      <c r="G394" s="74"/>
      <c r="H394" s="29"/>
      <c r="I394" s="108"/>
      <c r="J394" s="42"/>
      <c r="K394" s="92"/>
      <c r="L394" s="93"/>
    </row>
    <row r="395" spans="1:12" x14ac:dyDescent="0.2">
      <c r="A395" s="13" t="str">
        <f t="shared" si="6"/>
        <v/>
      </c>
      <c r="B395" s="26"/>
      <c r="C395" s="26"/>
      <c r="D395" s="20"/>
      <c r="E395" s="20"/>
      <c r="F395" s="20"/>
      <c r="G395" s="74"/>
      <c r="H395" s="29"/>
      <c r="I395" s="108"/>
      <c r="J395" s="42"/>
      <c r="K395" s="92"/>
      <c r="L395" s="93"/>
    </row>
    <row r="396" spans="1:12" x14ac:dyDescent="0.2">
      <c r="A396" s="13" t="str">
        <f t="shared" si="6"/>
        <v/>
      </c>
      <c r="B396" s="26"/>
      <c r="C396" s="26"/>
      <c r="D396" s="20"/>
      <c r="E396" s="20"/>
      <c r="F396" s="20"/>
      <c r="G396" s="74"/>
      <c r="H396" s="29"/>
      <c r="I396" s="108"/>
      <c r="J396" s="42"/>
      <c r="K396" s="92"/>
      <c r="L396" s="93"/>
    </row>
    <row r="397" spans="1:12" x14ac:dyDescent="0.2">
      <c r="A397" s="13" t="str">
        <f t="shared" si="6"/>
        <v/>
      </c>
      <c r="B397" s="26"/>
      <c r="C397" s="26"/>
      <c r="D397" s="20"/>
      <c r="E397" s="20"/>
      <c r="F397" s="20"/>
      <c r="G397" s="74"/>
      <c r="H397" s="29"/>
      <c r="I397" s="108"/>
      <c r="J397" s="42"/>
      <c r="K397" s="92"/>
      <c r="L397" s="93"/>
    </row>
    <row r="398" spans="1:12" x14ac:dyDescent="0.2">
      <c r="A398" s="13" t="str">
        <f t="shared" si="6"/>
        <v/>
      </c>
      <c r="B398" s="26"/>
      <c r="C398" s="26"/>
      <c r="D398" s="20"/>
      <c r="E398" s="20"/>
      <c r="F398" s="20"/>
      <c r="G398" s="74"/>
      <c r="H398" s="29"/>
      <c r="I398" s="108"/>
      <c r="J398" s="42"/>
      <c r="K398" s="92"/>
      <c r="L398" s="93"/>
    </row>
    <row r="399" spans="1:12" x14ac:dyDescent="0.2">
      <c r="A399" s="13" t="str">
        <f t="shared" si="6"/>
        <v/>
      </c>
      <c r="B399" s="26"/>
      <c r="C399" s="26"/>
      <c r="D399" s="20"/>
      <c r="E399" s="20"/>
      <c r="F399" s="20"/>
      <c r="G399" s="74"/>
      <c r="H399" s="29"/>
      <c r="I399" s="108"/>
      <c r="J399" s="42"/>
      <c r="K399" s="92"/>
      <c r="L399" s="93"/>
    </row>
    <row r="400" spans="1:12" x14ac:dyDescent="0.2">
      <c r="A400" s="13" t="str">
        <f t="shared" si="6"/>
        <v/>
      </c>
      <c r="B400" s="26"/>
      <c r="C400" s="26"/>
      <c r="D400" s="20"/>
      <c r="E400" s="20"/>
      <c r="F400" s="20"/>
      <c r="G400" s="74"/>
      <c r="H400" s="29"/>
      <c r="I400" s="108"/>
      <c r="J400" s="42"/>
      <c r="K400" s="92"/>
      <c r="L400" s="93"/>
    </row>
    <row r="401" spans="1:12" x14ac:dyDescent="0.2">
      <c r="A401" s="13" t="str">
        <f t="shared" si="6"/>
        <v/>
      </c>
      <c r="B401" s="26"/>
      <c r="C401" s="26"/>
      <c r="D401" s="20"/>
      <c r="E401" s="20"/>
      <c r="F401" s="20"/>
      <c r="G401" s="74"/>
      <c r="H401" s="29"/>
      <c r="I401" s="108"/>
      <c r="J401" s="42"/>
      <c r="K401" s="92"/>
      <c r="L401" s="93"/>
    </row>
    <row r="402" spans="1:12" x14ac:dyDescent="0.2">
      <c r="A402" s="13" t="str">
        <f t="shared" si="6"/>
        <v/>
      </c>
      <c r="B402" s="26"/>
      <c r="C402" s="26"/>
      <c r="D402" s="20"/>
      <c r="E402" s="20"/>
      <c r="F402" s="20"/>
      <c r="G402" s="74"/>
      <c r="H402" s="29"/>
      <c r="I402" s="108"/>
      <c r="J402" s="42"/>
      <c r="K402" s="92"/>
      <c r="L402" s="93"/>
    </row>
    <row r="403" spans="1:12" x14ac:dyDescent="0.2">
      <c r="A403" s="13" t="str">
        <f t="shared" si="6"/>
        <v/>
      </c>
      <c r="B403" s="26"/>
      <c r="C403" s="26"/>
      <c r="D403" s="20"/>
      <c r="E403" s="20"/>
      <c r="F403" s="20"/>
      <c r="G403" s="74"/>
      <c r="H403" s="29"/>
      <c r="I403" s="108"/>
      <c r="J403" s="42"/>
      <c r="K403" s="92"/>
      <c r="L403" s="93"/>
    </row>
    <row r="404" spans="1:12" x14ac:dyDescent="0.2">
      <c r="A404" s="13" t="str">
        <f t="shared" si="6"/>
        <v/>
      </c>
      <c r="B404" s="26"/>
      <c r="C404" s="26"/>
      <c r="D404" s="20"/>
      <c r="E404" s="20"/>
      <c r="F404" s="20"/>
      <c r="G404" s="74"/>
      <c r="H404" s="29"/>
      <c r="I404" s="108"/>
      <c r="J404" s="42"/>
      <c r="K404" s="92"/>
      <c r="L404" s="93"/>
    </row>
    <row r="405" spans="1:12" x14ac:dyDescent="0.2">
      <c r="A405" s="13" t="str">
        <f t="shared" si="6"/>
        <v/>
      </c>
      <c r="B405" s="26"/>
      <c r="C405" s="26"/>
      <c r="D405" s="20"/>
      <c r="E405" s="20"/>
      <c r="F405" s="20"/>
      <c r="G405" s="74"/>
      <c r="H405" s="29"/>
      <c r="I405" s="108"/>
      <c r="J405" s="42"/>
      <c r="K405" s="92"/>
      <c r="L405" s="93"/>
    </row>
    <row r="406" spans="1:12" x14ac:dyDescent="0.2">
      <c r="A406" s="13" t="str">
        <f t="shared" si="6"/>
        <v/>
      </c>
      <c r="B406" s="26"/>
      <c r="C406" s="26"/>
      <c r="D406" s="20"/>
      <c r="E406" s="20"/>
      <c r="F406" s="20"/>
      <c r="G406" s="74"/>
      <c r="H406" s="29"/>
      <c r="I406" s="108"/>
      <c r="J406" s="42"/>
      <c r="K406" s="92"/>
      <c r="L406" s="93"/>
    </row>
    <row r="407" spans="1:12" x14ac:dyDescent="0.2">
      <c r="A407" s="13" t="str">
        <f t="shared" si="6"/>
        <v/>
      </c>
      <c r="B407" s="26"/>
      <c r="C407" s="26"/>
      <c r="D407" s="20"/>
      <c r="E407" s="20"/>
      <c r="F407" s="20"/>
      <c r="G407" s="74"/>
      <c r="H407" s="29"/>
      <c r="I407" s="108"/>
      <c r="J407" s="42"/>
      <c r="K407" s="92"/>
      <c r="L407" s="93"/>
    </row>
    <row r="408" spans="1:12" x14ac:dyDescent="0.2">
      <c r="A408" s="13" t="str">
        <f t="shared" si="6"/>
        <v/>
      </c>
      <c r="B408" s="26"/>
      <c r="C408" s="26"/>
      <c r="D408" s="20"/>
      <c r="E408" s="20"/>
      <c r="F408" s="20"/>
      <c r="G408" s="74"/>
      <c r="H408" s="29"/>
      <c r="I408" s="108"/>
      <c r="J408" s="42"/>
      <c r="K408" s="92"/>
      <c r="L408" s="93"/>
    </row>
    <row r="409" spans="1:12" x14ac:dyDescent="0.2">
      <c r="A409" s="13" t="str">
        <f t="shared" si="6"/>
        <v/>
      </c>
      <c r="B409" s="26"/>
      <c r="C409" s="26"/>
      <c r="D409" s="20"/>
      <c r="E409" s="20"/>
      <c r="F409" s="20"/>
      <c r="G409" s="74"/>
      <c r="H409" s="29"/>
      <c r="I409" s="108"/>
      <c r="J409" s="42"/>
      <c r="K409" s="92"/>
      <c r="L409" s="93"/>
    </row>
    <row r="410" spans="1:12" x14ac:dyDescent="0.2">
      <c r="A410" s="13" t="str">
        <f t="shared" si="6"/>
        <v/>
      </c>
      <c r="B410" s="26"/>
      <c r="C410" s="26"/>
      <c r="D410" s="20"/>
      <c r="E410" s="20"/>
      <c r="F410" s="20"/>
      <c r="G410" s="74"/>
      <c r="H410" s="29"/>
      <c r="I410" s="108"/>
      <c r="J410" s="42"/>
      <c r="K410" s="92"/>
      <c r="L410" s="93"/>
    </row>
    <row r="411" spans="1:12" x14ac:dyDescent="0.2">
      <c r="A411" s="13" t="str">
        <f t="shared" si="6"/>
        <v/>
      </c>
      <c r="B411" s="26"/>
      <c r="C411" s="26"/>
      <c r="D411" s="20"/>
      <c r="E411" s="20"/>
      <c r="F411" s="20"/>
      <c r="G411" s="74"/>
      <c r="H411" s="29"/>
      <c r="I411" s="108"/>
      <c r="J411" s="42"/>
      <c r="K411" s="92"/>
      <c r="L411" s="93"/>
    </row>
    <row r="412" spans="1:12" x14ac:dyDescent="0.2">
      <c r="A412" s="13" t="str">
        <f t="shared" si="6"/>
        <v/>
      </c>
      <c r="B412" s="26"/>
      <c r="C412" s="26"/>
      <c r="D412" s="20"/>
      <c r="E412" s="20"/>
      <c r="F412" s="20"/>
      <c r="G412" s="74"/>
      <c r="H412" s="29"/>
      <c r="I412" s="108"/>
      <c r="J412" s="42"/>
      <c r="K412" s="92"/>
      <c r="L412" s="93"/>
    </row>
    <row r="413" spans="1:12" x14ac:dyDescent="0.2">
      <c r="A413" s="13" t="str">
        <f t="shared" si="6"/>
        <v/>
      </c>
      <c r="B413" s="26"/>
      <c r="C413" s="26"/>
      <c r="D413" s="20"/>
      <c r="E413" s="20"/>
      <c r="F413" s="20"/>
      <c r="G413" s="74"/>
      <c r="H413" s="29"/>
      <c r="I413" s="108"/>
      <c r="J413" s="42"/>
      <c r="K413" s="92"/>
      <c r="L413" s="93"/>
    </row>
    <row r="414" spans="1:12" x14ac:dyDescent="0.2">
      <c r="A414" s="13" t="str">
        <f t="shared" si="6"/>
        <v/>
      </c>
      <c r="B414" s="26"/>
      <c r="C414" s="26"/>
      <c r="D414" s="20"/>
      <c r="E414" s="20"/>
      <c r="F414" s="20"/>
      <c r="G414" s="74"/>
      <c r="H414" s="29"/>
      <c r="I414" s="108"/>
      <c r="J414" s="42"/>
      <c r="K414" s="92"/>
      <c r="L414" s="93"/>
    </row>
    <row r="415" spans="1:12" x14ac:dyDescent="0.2">
      <c r="A415" s="13" t="str">
        <f t="shared" si="6"/>
        <v/>
      </c>
      <c r="B415" s="26"/>
      <c r="C415" s="26"/>
      <c r="D415" s="20"/>
      <c r="E415" s="20"/>
      <c r="F415" s="20"/>
      <c r="G415" s="74"/>
      <c r="H415" s="29"/>
      <c r="I415" s="108"/>
      <c r="J415" s="42"/>
      <c r="K415" s="92"/>
      <c r="L415" s="93"/>
    </row>
    <row r="416" spans="1:12" x14ac:dyDescent="0.2">
      <c r="A416" s="13" t="str">
        <f t="shared" si="6"/>
        <v/>
      </c>
      <c r="B416" s="26"/>
      <c r="C416" s="26"/>
      <c r="D416" s="20"/>
      <c r="E416" s="20"/>
      <c r="F416" s="20"/>
      <c r="G416" s="74"/>
      <c r="H416" s="29"/>
      <c r="I416" s="108"/>
      <c r="J416" s="42"/>
      <c r="K416" s="92"/>
      <c r="L416" s="93"/>
    </row>
    <row r="417" spans="1:12" x14ac:dyDescent="0.2">
      <c r="A417" s="13" t="str">
        <f t="shared" si="6"/>
        <v/>
      </c>
      <c r="B417" s="26"/>
      <c r="C417" s="26"/>
      <c r="D417" s="20"/>
      <c r="E417" s="20"/>
      <c r="F417" s="20"/>
      <c r="G417" s="74"/>
      <c r="H417" s="29"/>
      <c r="I417" s="108"/>
      <c r="J417" s="42"/>
      <c r="K417" s="92"/>
      <c r="L417" s="93"/>
    </row>
    <row r="418" spans="1:12" x14ac:dyDescent="0.2">
      <c r="A418" s="13" t="str">
        <f t="shared" si="6"/>
        <v/>
      </c>
      <c r="B418" s="26"/>
      <c r="C418" s="26"/>
      <c r="D418" s="20"/>
      <c r="E418" s="20"/>
      <c r="F418" s="20"/>
      <c r="G418" s="74"/>
      <c r="H418" s="29"/>
      <c r="I418" s="108"/>
      <c r="J418" s="42"/>
      <c r="K418" s="92"/>
      <c r="L418" s="93"/>
    </row>
    <row r="419" spans="1:12" x14ac:dyDescent="0.2">
      <c r="A419" s="13" t="str">
        <f t="shared" si="6"/>
        <v/>
      </c>
      <c r="B419" s="26"/>
      <c r="C419" s="26"/>
      <c r="D419" s="20"/>
      <c r="E419" s="20"/>
      <c r="F419" s="20"/>
      <c r="G419" s="74"/>
      <c r="H419" s="29"/>
      <c r="I419" s="108"/>
      <c r="J419" s="42"/>
      <c r="K419" s="92"/>
      <c r="L419" s="93"/>
    </row>
    <row r="420" spans="1:12" x14ac:dyDescent="0.2">
      <c r="A420" s="13" t="str">
        <f t="shared" si="6"/>
        <v/>
      </c>
      <c r="B420" s="26"/>
      <c r="C420" s="26"/>
      <c r="D420" s="20"/>
      <c r="E420" s="20"/>
      <c r="F420" s="20"/>
      <c r="G420" s="74"/>
      <c r="H420" s="29"/>
      <c r="I420" s="108"/>
      <c r="J420" s="42"/>
      <c r="K420" s="92"/>
      <c r="L420" s="93"/>
    </row>
    <row r="421" spans="1:12" x14ac:dyDescent="0.2">
      <c r="A421" s="13" t="str">
        <f t="shared" si="6"/>
        <v/>
      </c>
      <c r="B421" s="26"/>
      <c r="C421" s="26"/>
      <c r="D421" s="20"/>
      <c r="E421" s="20"/>
      <c r="F421" s="20"/>
      <c r="G421" s="74"/>
      <c r="H421" s="29"/>
      <c r="I421" s="108"/>
      <c r="J421" s="42"/>
      <c r="K421" s="92"/>
      <c r="L421" s="93"/>
    </row>
    <row r="422" spans="1:12" x14ac:dyDescent="0.2">
      <c r="A422" s="13" t="str">
        <f t="shared" si="6"/>
        <v/>
      </c>
      <c r="B422" s="26"/>
      <c r="C422" s="26"/>
      <c r="D422" s="20"/>
      <c r="E422" s="20"/>
      <c r="F422" s="20"/>
      <c r="G422" s="74"/>
      <c r="H422" s="29"/>
      <c r="I422" s="108"/>
      <c r="J422" s="42"/>
      <c r="K422" s="92"/>
      <c r="L422" s="93"/>
    </row>
    <row r="423" spans="1:12" x14ac:dyDescent="0.2">
      <c r="A423" s="13" t="str">
        <f t="shared" si="6"/>
        <v/>
      </c>
      <c r="B423" s="26"/>
      <c r="C423" s="26"/>
      <c r="D423" s="20"/>
      <c r="E423" s="20"/>
      <c r="F423" s="20"/>
      <c r="G423" s="74"/>
      <c r="H423" s="29"/>
      <c r="I423" s="108"/>
      <c r="J423" s="42"/>
      <c r="K423" s="92"/>
      <c r="L423" s="93"/>
    </row>
    <row r="424" spans="1:12" x14ac:dyDescent="0.2">
      <c r="A424" s="13" t="str">
        <f t="shared" si="6"/>
        <v/>
      </c>
      <c r="B424" s="26"/>
      <c r="C424" s="26"/>
      <c r="D424" s="20"/>
      <c r="E424" s="20"/>
      <c r="F424" s="20"/>
      <c r="G424" s="74"/>
      <c r="H424" s="29"/>
      <c r="I424" s="108"/>
      <c r="J424" s="42"/>
      <c r="K424" s="92"/>
      <c r="L424" s="93"/>
    </row>
    <row r="425" spans="1:12" x14ac:dyDescent="0.2">
      <c r="A425" s="13" t="str">
        <f t="shared" si="6"/>
        <v/>
      </c>
      <c r="B425" s="26"/>
      <c r="C425" s="26"/>
      <c r="D425" s="20"/>
      <c r="E425" s="20"/>
      <c r="F425" s="20"/>
      <c r="G425" s="74"/>
      <c r="H425" s="29"/>
      <c r="I425" s="108"/>
      <c r="J425" s="42"/>
      <c r="K425" s="92"/>
      <c r="L425" s="93"/>
    </row>
    <row r="426" spans="1:12" x14ac:dyDescent="0.2">
      <c r="A426" s="13" t="str">
        <f t="shared" si="6"/>
        <v/>
      </c>
      <c r="B426" s="26"/>
      <c r="C426" s="26"/>
      <c r="D426" s="20"/>
      <c r="E426" s="20"/>
      <c r="F426" s="20"/>
      <c r="G426" s="74"/>
      <c r="H426" s="29"/>
      <c r="I426" s="108"/>
      <c r="J426" s="42"/>
      <c r="K426" s="92"/>
      <c r="L426" s="93"/>
    </row>
    <row r="427" spans="1:12" x14ac:dyDescent="0.2">
      <c r="A427" s="13" t="str">
        <f t="shared" si="6"/>
        <v/>
      </c>
      <c r="B427" s="26"/>
      <c r="C427" s="26"/>
      <c r="D427" s="20"/>
      <c r="E427" s="20"/>
      <c r="F427" s="20"/>
      <c r="G427" s="74"/>
      <c r="H427" s="29"/>
      <c r="I427" s="108"/>
      <c r="J427" s="42"/>
      <c r="K427" s="92"/>
      <c r="L427" s="93"/>
    </row>
    <row r="428" spans="1:12" x14ac:dyDescent="0.2">
      <c r="A428" s="13" t="str">
        <f t="shared" si="6"/>
        <v/>
      </c>
      <c r="B428" s="26"/>
      <c r="C428" s="26"/>
      <c r="D428" s="20"/>
      <c r="E428" s="20"/>
      <c r="F428" s="20"/>
      <c r="G428" s="74"/>
      <c r="H428" s="29"/>
      <c r="I428" s="108"/>
      <c r="J428" s="42"/>
      <c r="K428" s="92"/>
      <c r="L428" s="93"/>
    </row>
    <row r="429" spans="1:12" x14ac:dyDescent="0.2">
      <c r="A429" s="13" t="str">
        <f t="shared" si="6"/>
        <v/>
      </c>
      <c r="B429" s="26"/>
      <c r="C429" s="26"/>
      <c r="D429" s="20"/>
      <c r="E429" s="20"/>
      <c r="F429" s="20"/>
      <c r="G429" s="74"/>
      <c r="H429" s="29"/>
      <c r="I429" s="108"/>
      <c r="J429" s="42"/>
      <c r="K429" s="92"/>
      <c r="L429" s="93"/>
    </row>
    <row r="430" spans="1:12" x14ac:dyDescent="0.2">
      <c r="A430" s="13" t="str">
        <f t="shared" si="6"/>
        <v/>
      </c>
      <c r="B430" s="26"/>
      <c r="C430" s="26"/>
      <c r="D430" s="20"/>
      <c r="E430" s="20"/>
      <c r="F430" s="20"/>
      <c r="G430" s="74"/>
      <c r="H430" s="29"/>
      <c r="I430" s="108"/>
      <c r="J430" s="42"/>
      <c r="K430" s="92"/>
      <c r="L430" s="93"/>
    </row>
    <row r="431" spans="1:12" x14ac:dyDescent="0.2">
      <c r="A431" s="13" t="str">
        <f t="shared" si="6"/>
        <v/>
      </c>
      <c r="B431" s="26"/>
      <c r="C431" s="26"/>
      <c r="D431" s="20"/>
      <c r="E431" s="20"/>
      <c r="F431" s="20"/>
      <c r="G431" s="74"/>
      <c r="H431" s="29"/>
      <c r="I431" s="108"/>
      <c r="J431" s="42"/>
      <c r="K431" s="92"/>
      <c r="L431" s="93"/>
    </row>
    <row r="432" spans="1:12" x14ac:dyDescent="0.2">
      <c r="A432" s="13" t="str">
        <f t="shared" si="6"/>
        <v/>
      </c>
      <c r="B432" s="26"/>
      <c r="C432" s="26"/>
      <c r="D432" s="20"/>
      <c r="E432" s="20"/>
      <c r="F432" s="20"/>
      <c r="G432" s="74"/>
      <c r="H432" s="29"/>
      <c r="I432" s="108"/>
      <c r="J432" s="42"/>
      <c r="K432" s="92"/>
      <c r="L432" s="93"/>
    </row>
    <row r="433" spans="1:12" x14ac:dyDescent="0.2">
      <c r="A433" s="13" t="str">
        <f t="shared" si="6"/>
        <v/>
      </c>
      <c r="B433" s="26"/>
      <c r="C433" s="26"/>
      <c r="D433" s="20"/>
      <c r="E433" s="20"/>
      <c r="F433" s="20"/>
      <c r="G433" s="74"/>
      <c r="H433" s="29"/>
      <c r="I433" s="108"/>
      <c r="J433" s="42"/>
      <c r="K433" s="92"/>
      <c r="L433" s="93"/>
    </row>
    <row r="434" spans="1:12" x14ac:dyDescent="0.2">
      <c r="A434" s="13" t="str">
        <f t="shared" si="6"/>
        <v/>
      </c>
      <c r="B434" s="26"/>
      <c r="C434" s="26"/>
      <c r="D434" s="20"/>
      <c r="E434" s="20"/>
      <c r="F434" s="20"/>
      <c r="G434" s="74"/>
      <c r="H434" s="29"/>
      <c r="I434" s="108"/>
      <c r="J434" s="42"/>
      <c r="K434" s="92"/>
      <c r="L434" s="93"/>
    </row>
    <row r="435" spans="1:12" x14ac:dyDescent="0.2">
      <c r="A435" s="13" t="str">
        <f t="shared" si="6"/>
        <v/>
      </c>
      <c r="B435" s="26"/>
      <c r="C435" s="26"/>
      <c r="D435" s="20"/>
      <c r="E435" s="20"/>
      <c r="F435" s="20"/>
      <c r="G435" s="74"/>
      <c r="H435" s="29"/>
      <c r="I435" s="108"/>
      <c r="J435" s="42"/>
      <c r="K435" s="92"/>
      <c r="L435" s="93"/>
    </row>
    <row r="436" spans="1:12" x14ac:dyDescent="0.2">
      <c r="A436" s="13" t="str">
        <f t="shared" si="6"/>
        <v/>
      </c>
      <c r="B436" s="26"/>
      <c r="C436" s="26"/>
      <c r="D436" s="20"/>
      <c r="E436" s="20"/>
      <c r="F436" s="20"/>
      <c r="G436" s="74"/>
      <c r="H436" s="29"/>
      <c r="I436" s="108"/>
      <c r="J436" s="42"/>
      <c r="K436" s="92"/>
      <c r="L436" s="93"/>
    </row>
    <row r="437" spans="1:12" x14ac:dyDescent="0.2">
      <c r="A437" s="13" t="str">
        <f t="shared" si="6"/>
        <v/>
      </c>
      <c r="B437" s="26"/>
      <c r="C437" s="26"/>
      <c r="D437" s="20"/>
      <c r="E437" s="20"/>
      <c r="F437" s="20"/>
      <c r="G437" s="74"/>
      <c r="H437" s="29"/>
      <c r="I437" s="108"/>
      <c r="J437" s="42"/>
      <c r="K437" s="92"/>
      <c r="L437" s="93"/>
    </row>
    <row r="438" spans="1:12" x14ac:dyDescent="0.2">
      <c r="A438" s="13" t="str">
        <f t="shared" si="6"/>
        <v/>
      </c>
      <c r="B438" s="26"/>
      <c r="C438" s="26"/>
      <c r="D438" s="20"/>
      <c r="E438" s="20"/>
      <c r="F438" s="20"/>
      <c r="G438" s="74"/>
      <c r="H438" s="29"/>
      <c r="I438" s="108"/>
      <c r="J438" s="42"/>
      <c r="K438" s="92"/>
      <c r="L438" s="93"/>
    </row>
    <row r="439" spans="1:12" x14ac:dyDescent="0.2">
      <c r="A439" s="13" t="str">
        <f t="shared" si="6"/>
        <v/>
      </c>
      <c r="B439" s="26"/>
      <c r="C439" s="26"/>
      <c r="D439" s="20"/>
      <c r="E439" s="20"/>
      <c r="F439" s="20"/>
      <c r="G439" s="74"/>
      <c r="H439" s="29"/>
      <c r="I439" s="108"/>
      <c r="J439" s="42"/>
      <c r="K439" s="92"/>
      <c r="L439" s="93"/>
    </row>
    <row r="440" spans="1:12" x14ac:dyDescent="0.2">
      <c r="A440" s="13" t="str">
        <f t="shared" si="6"/>
        <v/>
      </c>
      <c r="B440" s="26"/>
      <c r="C440" s="26"/>
      <c r="D440" s="20"/>
      <c r="E440" s="20"/>
      <c r="F440" s="20"/>
      <c r="G440" s="74"/>
      <c r="H440" s="29"/>
      <c r="I440" s="108"/>
      <c r="J440" s="42"/>
      <c r="K440" s="92"/>
      <c r="L440" s="93"/>
    </row>
    <row r="441" spans="1:12" x14ac:dyDescent="0.2">
      <c r="A441" s="13" t="str">
        <f t="shared" si="6"/>
        <v/>
      </c>
      <c r="B441" s="26"/>
      <c r="C441" s="26"/>
      <c r="D441" s="20"/>
      <c r="E441" s="20"/>
      <c r="F441" s="20"/>
      <c r="G441" s="74"/>
      <c r="H441" s="29"/>
      <c r="I441" s="108"/>
      <c r="J441" s="42"/>
      <c r="K441" s="92"/>
      <c r="L441" s="93"/>
    </row>
    <row r="442" spans="1:12" x14ac:dyDescent="0.2">
      <c r="A442" s="13" t="str">
        <f t="shared" si="6"/>
        <v/>
      </c>
      <c r="B442" s="26"/>
      <c r="C442" s="26"/>
      <c r="D442" s="20"/>
      <c r="E442" s="20"/>
      <c r="F442" s="20"/>
      <c r="G442" s="74"/>
      <c r="H442" s="29"/>
      <c r="I442" s="108"/>
      <c r="J442" s="42"/>
      <c r="K442" s="92"/>
      <c r="L442" s="93"/>
    </row>
    <row r="443" spans="1:12" x14ac:dyDescent="0.2">
      <c r="A443" s="13" t="str">
        <f t="shared" si="6"/>
        <v/>
      </c>
      <c r="B443" s="26"/>
      <c r="C443" s="26"/>
      <c r="D443" s="20"/>
      <c r="E443" s="20"/>
      <c r="F443" s="20"/>
      <c r="G443" s="74"/>
      <c r="H443" s="29"/>
      <c r="I443" s="108"/>
      <c r="J443" s="42"/>
      <c r="K443" s="92"/>
      <c r="L443" s="93"/>
    </row>
    <row r="444" spans="1:12" x14ac:dyDescent="0.2">
      <c r="A444" s="13" t="str">
        <f t="shared" si="6"/>
        <v/>
      </c>
      <c r="B444" s="26"/>
      <c r="C444" s="26"/>
      <c r="D444" s="20"/>
      <c r="E444" s="20"/>
      <c r="F444" s="20"/>
      <c r="G444" s="74"/>
      <c r="H444" s="29"/>
      <c r="I444" s="108"/>
      <c r="J444" s="42"/>
      <c r="K444" s="92"/>
      <c r="L444" s="93"/>
    </row>
    <row r="445" spans="1:12" x14ac:dyDescent="0.2">
      <c r="A445" s="13" t="str">
        <f t="shared" si="6"/>
        <v/>
      </c>
      <c r="B445" s="26"/>
      <c r="C445" s="26"/>
      <c r="D445" s="20"/>
      <c r="E445" s="20"/>
      <c r="F445" s="20"/>
      <c r="G445" s="74"/>
      <c r="H445" s="29"/>
      <c r="I445" s="108"/>
      <c r="J445" s="42"/>
      <c r="K445" s="92"/>
      <c r="L445" s="93"/>
    </row>
    <row r="446" spans="1:12" x14ac:dyDescent="0.2">
      <c r="A446" s="13" t="str">
        <f t="shared" si="6"/>
        <v/>
      </c>
      <c r="B446" s="26"/>
      <c r="C446" s="26"/>
      <c r="D446" s="20"/>
      <c r="E446" s="20"/>
      <c r="F446" s="20"/>
      <c r="G446" s="74"/>
      <c r="H446" s="29"/>
      <c r="I446" s="108"/>
      <c r="J446" s="42"/>
      <c r="K446" s="92"/>
      <c r="L446" s="93"/>
    </row>
    <row r="447" spans="1:12" x14ac:dyDescent="0.2">
      <c r="A447" s="13" t="str">
        <f t="shared" si="6"/>
        <v/>
      </c>
      <c r="B447" s="26"/>
      <c r="C447" s="26"/>
      <c r="D447" s="20"/>
      <c r="E447" s="20"/>
      <c r="F447" s="20"/>
      <c r="G447" s="74"/>
      <c r="H447" s="29"/>
      <c r="I447" s="108"/>
      <c r="J447" s="42"/>
      <c r="K447" s="92"/>
      <c r="L447" s="93"/>
    </row>
    <row r="448" spans="1:12" x14ac:dyDescent="0.2">
      <c r="A448" s="13" t="str">
        <f t="shared" si="6"/>
        <v/>
      </c>
      <c r="B448" s="26"/>
      <c r="C448" s="26"/>
      <c r="D448" s="20"/>
      <c r="E448" s="20"/>
      <c r="F448" s="20"/>
      <c r="G448" s="74"/>
      <c r="H448" s="29"/>
      <c r="I448" s="108"/>
      <c r="J448" s="42"/>
      <c r="K448" s="92"/>
      <c r="L448" s="93"/>
    </row>
    <row r="449" spans="1:12" x14ac:dyDescent="0.2">
      <c r="A449" s="13" t="str">
        <f t="shared" si="6"/>
        <v/>
      </c>
      <c r="B449" s="26"/>
      <c r="C449" s="26"/>
      <c r="D449" s="20"/>
      <c r="E449" s="20"/>
      <c r="F449" s="20"/>
      <c r="G449" s="74"/>
      <c r="H449" s="29"/>
      <c r="I449" s="108"/>
      <c r="J449" s="42"/>
      <c r="K449" s="92"/>
      <c r="L449" s="93"/>
    </row>
    <row r="450" spans="1:12" x14ac:dyDescent="0.2">
      <c r="A450" s="13" t="str">
        <f t="shared" si="6"/>
        <v/>
      </c>
      <c r="B450" s="26"/>
      <c r="C450" s="26"/>
      <c r="D450" s="20"/>
      <c r="E450" s="20"/>
      <c r="F450" s="20"/>
      <c r="G450" s="74"/>
      <c r="H450" s="29"/>
      <c r="I450" s="108"/>
      <c r="J450" s="42"/>
      <c r="K450" s="92"/>
      <c r="L450" s="93"/>
    </row>
    <row r="451" spans="1:12" x14ac:dyDescent="0.2">
      <c r="A451" s="13" t="str">
        <f t="shared" si="6"/>
        <v/>
      </c>
      <c r="B451" s="26"/>
      <c r="C451" s="26"/>
      <c r="D451" s="20"/>
      <c r="E451" s="20"/>
      <c r="F451" s="20"/>
      <c r="G451" s="74"/>
      <c r="H451" s="29"/>
      <c r="I451" s="108"/>
      <c r="J451" s="42"/>
      <c r="K451" s="92"/>
      <c r="L451" s="93"/>
    </row>
    <row r="452" spans="1:12" x14ac:dyDescent="0.2">
      <c r="A452" s="13" t="str">
        <f t="shared" ref="A452:A500" si="7">IF(B452&lt;&gt;"",ROW()-3,"")</f>
        <v/>
      </c>
      <c r="B452" s="26"/>
      <c r="C452" s="26"/>
      <c r="D452" s="20"/>
      <c r="E452" s="20"/>
      <c r="F452" s="20"/>
      <c r="G452" s="74"/>
      <c r="H452" s="29"/>
      <c r="I452" s="108"/>
      <c r="J452" s="42"/>
      <c r="K452" s="92"/>
      <c r="L452" s="93"/>
    </row>
    <row r="453" spans="1:12" x14ac:dyDescent="0.2">
      <c r="A453" s="13" t="str">
        <f t="shared" si="7"/>
        <v/>
      </c>
      <c r="B453" s="26"/>
      <c r="C453" s="26"/>
      <c r="D453" s="20"/>
      <c r="E453" s="20"/>
      <c r="F453" s="20"/>
      <c r="G453" s="74"/>
      <c r="H453" s="29"/>
      <c r="I453" s="108"/>
      <c r="J453" s="42"/>
      <c r="K453" s="92"/>
      <c r="L453" s="93"/>
    </row>
    <row r="454" spans="1:12" x14ac:dyDescent="0.2">
      <c r="A454" s="13" t="str">
        <f t="shared" si="7"/>
        <v/>
      </c>
      <c r="B454" s="26"/>
      <c r="C454" s="26"/>
      <c r="D454" s="20"/>
      <c r="E454" s="20"/>
      <c r="F454" s="20"/>
      <c r="G454" s="74"/>
      <c r="H454" s="29"/>
      <c r="I454" s="108"/>
      <c r="J454" s="42"/>
      <c r="K454" s="92"/>
      <c r="L454" s="93"/>
    </row>
    <row r="455" spans="1:12" x14ac:dyDescent="0.2">
      <c r="A455" s="13" t="str">
        <f t="shared" si="7"/>
        <v/>
      </c>
      <c r="B455" s="26"/>
      <c r="C455" s="26"/>
      <c r="D455" s="20"/>
      <c r="E455" s="20"/>
      <c r="F455" s="20"/>
      <c r="G455" s="74"/>
      <c r="H455" s="29"/>
      <c r="I455" s="108"/>
      <c r="J455" s="42"/>
      <c r="K455" s="92"/>
      <c r="L455" s="93"/>
    </row>
    <row r="456" spans="1:12" x14ac:dyDescent="0.2">
      <c r="A456" s="13" t="str">
        <f t="shared" si="7"/>
        <v/>
      </c>
      <c r="B456" s="26"/>
      <c r="C456" s="26"/>
      <c r="D456" s="20"/>
      <c r="E456" s="20"/>
      <c r="F456" s="20"/>
      <c r="G456" s="74"/>
      <c r="H456" s="29"/>
      <c r="I456" s="108"/>
      <c r="J456" s="42"/>
      <c r="K456" s="92"/>
      <c r="L456" s="93"/>
    </row>
    <row r="457" spans="1:12" x14ac:dyDescent="0.2">
      <c r="A457" s="13" t="str">
        <f t="shared" si="7"/>
        <v/>
      </c>
      <c r="B457" s="26"/>
      <c r="C457" s="26"/>
      <c r="D457" s="20"/>
      <c r="E457" s="20"/>
      <c r="F457" s="20"/>
      <c r="G457" s="74"/>
      <c r="H457" s="29"/>
      <c r="I457" s="108"/>
      <c r="J457" s="42"/>
      <c r="K457" s="92"/>
      <c r="L457" s="93"/>
    </row>
    <row r="458" spans="1:12" x14ac:dyDescent="0.2">
      <c r="A458" s="13" t="str">
        <f t="shared" si="7"/>
        <v/>
      </c>
      <c r="B458" s="26"/>
      <c r="C458" s="26"/>
      <c r="D458" s="20"/>
      <c r="E458" s="20"/>
      <c r="F458" s="20"/>
      <c r="G458" s="74"/>
      <c r="H458" s="29"/>
      <c r="I458" s="108"/>
      <c r="J458" s="42"/>
      <c r="K458" s="92"/>
      <c r="L458" s="93"/>
    </row>
    <row r="459" spans="1:12" x14ac:dyDescent="0.2">
      <c r="A459" s="13" t="str">
        <f t="shared" si="7"/>
        <v/>
      </c>
      <c r="B459" s="26"/>
      <c r="C459" s="26"/>
      <c r="D459" s="20"/>
      <c r="E459" s="20"/>
      <c r="F459" s="20"/>
      <c r="G459" s="74"/>
      <c r="H459" s="29"/>
      <c r="I459" s="108"/>
      <c r="J459" s="42"/>
      <c r="K459" s="92"/>
      <c r="L459" s="93"/>
    </row>
    <row r="460" spans="1:12" x14ac:dyDescent="0.2">
      <c r="A460" s="13" t="str">
        <f t="shared" si="7"/>
        <v/>
      </c>
      <c r="B460" s="26"/>
      <c r="C460" s="26"/>
      <c r="D460" s="20"/>
      <c r="E460" s="20"/>
      <c r="F460" s="20"/>
      <c r="G460" s="74"/>
      <c r="H460" s="29"/>
      <c r="I460" s="108"/>
      <c r="J460" s="42"/>
      <c r="K460" s="92"/>
      <c r="L460" s="93"/>
    </row>
    <row r="461" spans="1:12" x14ac:dyDescent="0.2">
      <c r="A461" s="13" t="str">
        <f t="shared" si="7"/>
        <v/>
      </c>
      <c r="B461" s="26"/>
      <c r="C461" s="26"/>
      <c r="D461" s="20"/>
      <c r="E461" s="20"/>
      <c r="F461" s="20"/>
      <c r="G461" s="74"/>
      <c r="H461" s="29"/>
      <c r="I461" s="108"/>
      <c r="J461" s="42"/>
      <c r="K461" s="92"/>
      <c r="L461" s="93"/>
    </row>
    <row r="462" spans="1:12" x14ac:dyDescent="0.2">
      <c r="A462" s="13" t="str">
        <f t="shared" si="7"/>
        <v/>
      </c>
      <c r="B462" s="26"/>
      <c r="C462" s="26"/>
      <c r="D462" s="20"/>
      <c r="E462" s="20"/>
      <c r="F462" s="20"/>
      <c r="G462" s="74"/>
      <c r="H462" s="29"/>
      <c r="I462" s="108"/>
      <c r="J462" s="42"/>
      <c r="K462" s="92"/>
      <c r="L462" s="93"/>
    </row>
    <row r="463" spans="1:12" x14ac:dyDescent="0.2">
      <c r="A463" s="13" t="str">
        <f t="shared" si="7"/>
        <v/>
      </c>
      <c r="B463" s="26"/>
      <c r="C463" s="26"/>
      <c r="D463" s="20"/>
      <c r="E463" s="20"/>
      <c r="F463" s="20"/>
      <c r="G463" s="74"/>
      <c r="H463" s="29"/>
      <c r="I463" s="108"/>
      <c r="J463" s="42"/>
      <c r="K463" s="92"/>
      <c r="L463" s="93"/>
    </row>
    <row r="464" spans="1:12" x14ac:dyDescent="0.2">
      <c r="A464" s="13" t="str">
        <f t="shared" si="7"/>
        <v/>
      </c>
      <c r="B464" s="26"/>
      <c r="C464" s="26"/>
      <c r="D464" s="20"/>
      <c r="E464" s="20"/>
      <c r="F464" s="20"/>
      <c r="G464" s="74"/>
      <c r="H464" s="29"/>
      <c r="I464" s="108"/>
      <c r="J464" s="42"/>
      <c r="K464" s="92"/>
      <c r="L464" s="93"/>
    </row>
    <row r="465" spans="1:12" x14ac:dyDescent="0.2">
      <c r="A465" s="13" t="str">
        <f t="shared" si="7"/>
        <v/>
      </c>
      <c r="B465" s="26"/>
      <c r="C465" s="26"/>
      <c r="D465" s="20"/>
      <c r="E465" s="20"/>
      <c r="F465" s="20"/>
      <c r="G465" s="74"/>
      <c r="H465" s="29"/>
      <c r="I465" s="108"/>
      <c r="J465" s="42"/>
      <c r="K465" s="92"/>
      <c r="L465" s="93"/>
    </row>
    <row r="466" spans="1:12" x14ac:dyDescent="0.2">
      <c r="A466" s="13" t="str">
        <f t="shared" si="7"/>
        <v/>
      </c>
      <c r="B466" s="26"/>
      <c r="C466" s="26"/>
      <c r="D466" s="20"/>
      <c r="E466" s="20"/>
      <c r="F466" s="20"/>
      <c r="G466" s="74"/>
      <c r="H466" s="29"/>
      <c r="I466" s="108"/>
      <c r="J466" s="42"/>
      <c r="K466" s="92"/>
      <c r="L466" s="93"/>
    </row>
    <row r="467" spans="1:12" x14ac:dyDescent="0.2">
      <c r="A467" s="13" t="str">
        <f t="shared" si="7"/>
        <v/>
      </c>
      <c r="B467" s="26"/>
      <c r="C467" s="26"/>
      <c r="D467" s="20"/>
      <c r="E467" s="20"/>
      <c r="F467" s="20"/>
      <c r="G467" s="74"/>
      <c r="H467" s="29"/>
      <c r="I467" s="108"/>
      <c r="J467" s="42"/>
      <c r="K467" s="92"/>
      <c r="L467" s="93"/>
    </row>
    <row r="468" spans="1:12" x14ac:dyDescent="0.2">
      <c r="A468" s="13" t="str">
        <f t="shared" si="7"/>
        <v/>
      </c>
      <c r="B468" s="26"/>
      <c r="C468" s="26"/>
      <c r="D468" s="20"/>
      <c r="E468" s="20"/>
      <c r="F468" s="20"/>
      <c r="G468" s="74"/>
      <c r="H468" s="29"/>
      <c r="I468" s="108"/>
      <c r="J468" s="42"/>
      <c r="K468" s="92"/>
      <c r="L468" s="93"/>
    </row>
    <row r="469" spans="1:12" x14ac:dyDescent="0.2">
      <c r="A469" s="13" t="str">
        <f t="shared" si="7"/>
        <v/>
      </c>
      <c r="B469" s="26"/>
      <c r="C469" s="26"/>
      <c r="D469" s="20"/>
      <c r="E469" s="20"/>
      <c r="F469" s="20"/>
      <c r="G469" s="74"/>
      <c r="H469" s="29"/>
      <c r="I469" s="108"/>
      <c r="J469" s="42"/>
      <c r="K469" s="92"/>
      <c r="L469" s="93"/>
    </row>
    <row r="470" spans="1:12" x14ac:dyDescent="0.2">
      <c r="A470" s="13" t="str">
        <f t="shared" si="7"/>
        <v/>
      </c>
      <c r="B470" s="26"/>
      <c r="C470" s="26"/>
      <c r="D470" s="20"/>
      <c r="E470" s="20"/>
      <c r="F470" s="20"/>
      <c r="G470" s="74"/>
      <c r="H470" s="29"/>
      <c r="I470" s="108"/>
      <c r="J470" s="42"/>
      <c r="K470" s="92"/>
      <c r="L470" s="93"/>
    </row>
    <row r="471" spans="1:12" x14ac:dyDescent="0.2">
      <c r="A471" s="13" t="str">
        <f t="shared" si="7"/>
        <v/>
      </c>
      <c r="B471" s="26"/>
      <c r="C471" s="26"/>
      <c r="D471" s="20"/>
      <c r="E471" s="20"/>
      <c r="F471" s="20"/>
      <c r="G471" s="74"/>
      <c r="H471" s="29"/>
      <c r="I471" s="108"/>
      <c r="J471" s="42"/>
      <c r="K471" s="92"/>
      <c r="L471" s="93"/>
    </row>
    <row r="472" spans="1:12" x14ac:dyDescent="0.2">
      <c r="A472" s="13" t="str">
        <f t="shared" si="7"/>
        <v/>
      </c>
      <c r="B472" s="26"/>
      <c r="C472" s="26"/>
      <c r="D472" s="20"/>
      <c r="E472" s="20"/>
      <c r="F472" s="20"/>
      <c r="G472" s="74"/>
      <c r="H472" s="29"/>
      <c r="I472" s="108"/>
      <c r="J472" s="42"/>
      <c r="K472" s="92"/>
      <c r="L472" s="93"/>
    </row>
    <row r="473" spans="1:12" x14ac:dyDescent="0.2">
      <c r="A473" s="13" t="str">
        <f t="shared" si="7"/>
        <v/>
      </c>
      <c r="B473" s="26"/>
      <c r="C473" s="26"/>
      <c r="D473" s="20"/>
      <c r="E473" s="20"/>
      <c r="F473" s="20"/>
      <c r="G473" s="74"/>
      <c r="H473" s="29"/>
      <c r="I473" s="108"/>
      <c r="J473" s="42"/>
      <c r="K473" s="92"/>
      <c r="L473" s="93"/>
    </row>
    <row r="474" spans="1:12" x14ac:dyDescent="0.2">
      <c r="A474" s="13" t="str">
        <f t="shared" si="7"/>
        <v/>
      </c>
      <c r="B474" s="26"/>
      <c r="C474" s="26"/>
      <c r="D474" s="20"/>
      <c r="E474" s="20"/>
      <c r="F474" s="20"/>
      <c r="G474" s="74"/>
      <c r="H474" s="29"/>
      <c r="I474" s="108"/>
      <c r="J474" s="42"/>
      <c r="K474" s="92"/>
      <c r="L474" s="93"/>
    </row>
    <row r="475" spans="1:12" x14ac:dyDescent="0.2">
      <c r="A475" s="13" t="str">
        <f t="shared" si="7"/>
        <v/>
      </c>
      <c r="B475" s="26"/>
      <c r="C475" s="26"/>
      <c r="D475" s="20"/>
      <c r="E475" s="20"/>
      <c r="F475" s="20"/>
      <c r="G475" s="74"/>
      <c r="H475" s="29"/>
      <c r="I475" s="108"/>
      <c r="J475" s="42"/>
      <c r="K475" s="92"/>
      <c r="L475" s="93"/>
    </row>
    <row r="476" spans="1:12" x14ac:dyDescent="0.2">
      <c r="A476" s="13" t="str">
        <f t="shared" si="7"/>
        <v/>
      </c>
      <c r="B476" s="26"/>
      <c r="C476" s="26"/>
      <c r="D476" s="20"/>
      <c r="E476" s="20"/>
      <c r="F476" s="20"/>
      <c r="G476" s="74"/>
      <c r="H476" s="29"/>
      <c r="I476" s="108"/>
      <c r="J476" s="42"/>
      <c r="K476" s="92"/>
      <c r="L476" s="93"/>
    </row>
    <row r="477" spans="1:12" x14ac:dyDescent="0.2">
      <c r="A477" s="13" t="str">
        <f t="shared" si="7"/>
        <v/>
      </c>
      <c r="B477" s="26"/>
      <c r="C477" s="26"/>
      <c r="D477" s="20"/>
      <c r="E477" s="20"/>
      <c r="F477" s="20"/>
      <c r="G477" s="74"/>
      <c r="H477" s="29"/>
      <c r="I477" s="108"/>
      <c r="J477" s="42"/>
      <c r="K477" s="92"/>
      <c r="L477" s="93"/>
    </row>
    <row r="478" spans="1:12" x14ac:dyDescent="0.2">
      <c r="A478" s="13" t="str">
        <f t="shared" si="7"/>
        <v/>
      </c>
      <c r="B478" s="26"/>
      <c r="C478" s="26"/>
      <c r="D478" s="20"/>
      <c r="E478" s="20"/>
      <c r="F478" s="20"/>
      <c r="G478" s="74"/>
      <c r="H478" s="29"/>
      <c r="I478" s="108"/>
      <c r="J478" s="42"/>
      <c r="K478" s="92"/>
      <c r="L478" s="93"/>
    </row>
    <row r="479" spans="1:12" x14ac:dyDescent="0.2">
      <c r="A479" s="13" t="str">
        <f t="shared" si="7"/>
        <v/>
      </c>
      <c r="B479" s="26"/>
      <c r="C479" s="26"/>
      <c r="D479" s="20"/>
      <c r="E479" s="20"/>
      <c r="F479" s="20"/>
      <c r="G479" s="74"/>
      <c r="H479" s="29"/>
      <c r="I479" s="108"/>
      <c r="J479" s="42"/>
      <c r="K479" s="92"/>
      <c r="L479" s="93"/>
    </row>
    <row r="480" spans="1:12" x14ac:dyDescent="0.2">
      <c r="A480" s="13" t="str">
        <f t="shared" si="7"/>
        <v/>
      </c>
      <c r="B480" s="26"/>
      <c r="C480" s="26"/>
      <c r="D480" s="20"/>
      <c r="E480" s="20"/>
      <c r="F480" s="20"/>
      <c r="G480" s="74"/>
      <c r="H480" s="29"/>
      <c r="I480" s="108"/>
      <c r="J480" s="42"/>
      <c r="K480" s="92"/>
      <c r="L480" s="93"/>
    </row>
    <row r="481" spans="1:12" x14ac:dyDescent="0.2">
      <c r="A481" s="13" t="str">
        <f t="shared" si="7"/>
        <v/>
      </c>
      <c r="B481" s="26"/>
      <c r="C481" s="26"/>
      <c r="D481" s="20"/>
      <c r="E481" s="20"/>
      <c r="F481" s="20"/>
      <c r="G481" s="74"/>
      <c r="H481" s="29"/>
      <c r="I481" s="108"/>
      <c r="J481" s="42"/>
      <c r="K481" s="92"/>
      <c r="L481" s="93"/>
    </row>
    <row r="482" spans="1:12" x14ac:dyDescent="0.2">
      <c r="A482" s="13" t="str">
        <f t="shared" si="7"/>
        <v/>
      </c>
      <c r="B482" s="26"/>
      <c r="C482" s="26"/>
      <c r="D482" s="20"/>
      <c r="E482" s="20"/>
      <c r="F482" s="20"/>
      <c r="G482" s="74"/>
      <c r="H482" s="29"/>
      <c r="I482" s="108"/>
      <c r="J482" s="42"/>
      <c r="K482" s="92"/>
      <c r="L482" s="93"/>
    </row>
    <row r="483" spans="1:12" x14ac:dyDescent="0.2">
      <c r="A483" s="13" t="str">
        <f t="shared" si="7"/>
        <v/>
      </c>
      <c r="B483" s="26"/>
      <c r="C483" s="26"/>
      <c r="D483" s="20"/>
      <c r="E483" s="20"/>
      <c r="F483" s="20"/>
      <c r="G483" s="74"/>
      <c r="H483" s="29"/>
      <c r="I483" s="108"/>
      <c r="J483" s="42"/>
      <c r="K483" s="92"/>
      <c r="L483" s="93"/>
    </row>
    <row r="484" spans="1:12" x14ac:dyDescent="0.2">
      <c r="A484" s="13" t="str">
        <f t="shared" si="7"/>
        <v/>
      </c>
      <c r="B484" s="26"/>
      <c r="C484" s="26"/>
      <c r="D484" s="20"/>
      <c r="E484" s="20"/>
      <c r="F484" s="20"/>
      <c r="G484" s="74"/>
      <c r="H484" s="29"/>
      <c r="I484" s="108"/>
      <c r="J484" s="42"/>
      <c r="K484" s="92"/>
      <c r="L484" s="93"/>
    </row>
    <row r="485" spans="1:12" x14ac:dyDescent="0.2">
      <c r="A485" s="13" t="str">
        <f t="shared" si="7"/>
        <v/>
      </c>
      <c r="B485" s="26"/>
      <c r="C485" s="26"/>
      <c r="D485" s="20"/>
      <c r="E485" s="20"/>
      <c r="F485" s="20"/>
      <c r="G485" s="74"/>
      <c r="H485" s="29"/>
      <c r="I485" s="108"/>
      <c r="J485" s="42"/>
      <c r="K485" s="92"/>
      <c r="L485" s="93"/>
    </row>
    <row r="486" spans="1:12" x14ac:dyDescent="0.2">
      <c r="A486" s="13" t="str">
        <f t="shared" si="7"/>
        <v/>
      </c>
      <c r="B486" s="26"/>
      <c r="C486" s="26"/>
      <c r="D486" s="20"/>
      <c r="E486" s="20"/>
      <c r="F486" s="20"/>
      <c r="G486" s="74"/>
      <c r="H486" s="29"/>
      <c r="I486" s="108"/>
      <c r="J486" s="42"/>
      <c r="K486" s="92"/>
      <c r="L486" s="93"/>
    </row>
    <row r="487" spans="1:12" x14ac:dyDescent="0.2">
      <c r="A487" s="13" t="str">
        <f t="shared" si="7"/>
        <v/>
      </c>
      <c r="B487" s="26"/>
      <c r="C487" s="26"/>
      <c r="D487" s="20"/>
      <c r="E487" s="20"/>
      <c r="F487" s="20"/>
      <c r="G487" s="74"/>
      <c r="H487" s="29"/>
      <c r="I487" s="108"/>
      <c r="J487" s="42"/>
      <c r="K487" s="92"/>
      <c r="L487" s="93"/>
    </row>
    <row r="488" spans="1:12" x14ac:dyDescent="0.2">
      <c r="A488" s="13" t="str">
        <f t="shared" si="7"/>
        <v/>
      </c>
      <c r="B488" s="26"/>
      <c r="C488" s="26"/>
      <c r="D488" s="20"/>
      <c r="E488" s="20"/>
      <c r="F488" s="20"/>
      <c r="G488" s="74"/>
      <c r="H488" s="29"/>
      <c r="I488" s="108"/>
      <c r="J488" s="42"/>
      <c r="K488" s="92"/>
      <c r="L488" s="93"/>
    </row>
    <row r="489" spans="1:12" x14ac:dyDescent="0.2">
      <c r="A489" s="13" t="str">
        <f t="shared" si="7"/>
        <v/>
      </c>
      <c r="B489" s="26"/>
      <c r="C489" s="26"/>
      <c r="D489" s="20"/>
      <c r="E489" s="20"/>
      <c r="F489" s="20"/>
      <c r="G489" s="74"/>
      <c r="H489" s="29"/>
      <c r="I489" s="108"/>
      <c r="J489" s="42"/>
      <c r="K489" s="92"/>
      <c r="L489" s="93"/>
    </row>
    <row r="490" spans="1:12" x14ac:dyDescent="0.2">
      <c r="A490" s="13" t="str">
        <f t="shared" si="7"/>
        <v/>
      </c>
      <c r="B490" s="26"/>
      <c r="C490" s="26"/>
      <c r="D490" s="20"/>
      <c r="E490" s="20"/>
      <c r="F490" s="20"/>
      <c r="G490" s="74"/>
      <c r="H490" s="29"/>
      <c r="I490" s="108"/>
      <c r="J490" s="42"/>
      <c r="K490" s="92"/>
      <c r="L490" s="93"/>
    </row>
    <row r="491" spans="1:12" x14ac:dyDescent="0.2">
      <c r="A491" s="13" t="str">
        <f t="shared" si="7"/>
        <v/>
      </c>
      <c r="B491" s="26"/>
      <c r="C491" s="26"/>
      <c r="D491" s="20"/>
      <c r="E491" s="20"/>
      <c r="F491" s="20"/>
      <c r="G491" s="74"/>
      <c r="H491" s="29"/>
      <c r="I491" s="108"/>
      <c r="J491" s="42"/>
      <c r="K491" s="92"/>
      <c r="L491" s="93"/>
    </row>
    <row r="492" spans="1:12" x14ac:dyDescent="0.2">
      <c r="A492" s="13" t="str">
        <f t="shared" si="7"/>
        <v/>
      </c>
      <c r="B492" s="26"/>
      <c r="C492" s="26"/>
      <c r="D492" s="20"/>
      <c r="E492" s="20"/>
      <c r="F492" s="20"/>
      <c r="G492" s="74"/>
      <c r="H492" s="29"/>
      <c r="I492" s="108"/>
      <c r="J492" s="42"/>
      <c r="K492" s="92"/>
      <c r="L492" s="93"/>
    </row>
    <row r="493" spans="1:12" x14ac:dyDescent="0.2">
      <c r="A493" s="13" t="str">
        <f t="shared" si="7"/>
        <v/>
      </c>
      <c r="B493" s="26"/>
      <c r="C493" s="26"/>
      <c r="D493" s="20"/>
      <c r="E493" s="20"/>
      <c r="F493" s="20"/>
      <c r="G493" s="74"/>
      <c r="H493" s="29"/>
      <c r="I493" s="108"/>
      <c r="J493" s="42"/>
      <c r="K493" s="92"/>
      <c r="L493" s="93"/>
    </row>
    <row r="494" spans="1:12" x14ac:dyDescent="0.2">
      <c r="A494" s="13" t="str">
        <f t="shared" si="7"/>
        <v/>
      </c>
      <c r="B494" s="26"/>
      <c r="C494" s="26"/>
      <c r="D494" s="20"/>
      <c r="E494" s="20"/>
      <c r="F494" s="20"/>
      <c r="G494" s="74"/>
      <c r="H494" s="29"/>
      <c r="I494" s="108"/>
      <c r="J494" s="42"/>
      <c r="K494" s="92"/>
      <c r="L494" s="93"/>
    </row>
    <row r="495" spans="1:12" x14ac:dyDescent="0.2">
      <c r="A495" s="13" t="str">
        <f t="shared" si="7"/>
        <v/>
      </c>
      <c r="B495" s="26"/>
      <c r="C495" s="26"/>
      <c r="D495" s="20"/>
      <c r="E495" s="20"/>
      <c r="F495" s="20"/>
      <c r="G495" s="74"/>
      <c r="H495" s="29"/>
      <c r="I495" s="108"/>
      <c r="J495" s="42"/>
      <c r="K495" s="92"/>
      <c r="L495" s="93"/>
    </row>
    <row r="496" spans="1:12" x14ac:dyDescent="0.2">
      <c r="A496" s="13" t="str">
        <f t="shared" si="7"/>
        <v/>
      </c>
      <c r="B496" s="26"/>
      <c r="C496" s="26"/>
      <c r="D496" s="20"/>
      <c r="E496" s="20"/>
      <c r="F496" s="20"/>
      <c r="G496" s="74"/>
      <c r="H496" s="29"/>
      <c r="I496" s="108"/>
      <c r="J496" s="42"/>
      <c r="K496" s="92"/>
      <c r="L496" s="93"/>
    </row>
    <row r="497" spans="1:12" x14ac:dyDescent="0.2">
      <c r="A497" s="13" t="str">
        <f t="shared" si="7"/>
        <v/>
      </c>
      <c r="B497" s="26"/>
      <c r="C497" s="26"/>
      <c r="D497" s="20"/>
      <c r="E497" s="20"/>
      <c r="F497" s="20"/>
      <c r="G497" s="74"/>
      <c r="H497" s="29"/>
      <c r="I497" s="108"/>
      <c r="J497" s="42"/>
      <c r="K497" s="92"/>
      <c r="L497" s="93"/>
    </row>
    <row r="498" spans="1:12" x14ac:dyDescent="0.2">
      <c r="A498" s="13" t="str">
        <f t="shared" si="7"/>
        <v/>
      </c>
      <c r="B498" s="26"/>
      <c r="C498" s="26"/>
      <c r="D498" s="20"/>
      <c r="E498" s="20"/>
      <c r="F498" s="20"/>
      <c r="G498" s="74"/>
      <c r="H498" s="29"/>
      <c r="I498" s="108"/>
      <c r="J498" s="42"/>
      <c r="K498" s="92"/>
      <c r="L498" s="93"/>
    </row>
    <row r="499" spans="1:12" x14ac:dyDescent="0.2">
      <c r="A499" s="13" t="str">
        <f t="shared" si="7"/>
        <v/>
      </c>
      <c r="B499" s="26"/>
      <c r="C499" s="26"/>
      <c r="D499" s="20"/>
      <c r="E499" s="20"/>
      <c r="F499" s="20"/>
      <c r="G499" s="74"/>
      <c r="H499" s="29"/>
      <c r="I499" s="108"/>
      <c r="J499" s="42"/>
      <c r="K499" s="92"/>
      <c r="L499" s="93"/>
    </row>
    <row r="500" spans="1:12" x14ac:dyDescent="0.2">
      <c r="A500" s="13" t="str">
        <f t="shared" si="7"/>
        <v/>
      </c>
      <c r="B500" s="28"/>
      <c r="C500" s="28"/>
      <c r="D500" s="21"/>
      <c r="E500" s="21"/>
      <c r="F500" s="21"/>
      <c r="G500" s="81"/>
      <c r="H500" s="30"/>
      <c r="I500" s="109"/>
      <c r="J500" s="43"/>
      <c r="K500" s="94"/>
      <c r="L500" s="95"/>
    </row>
  </sheetData>
  <sheetProtection password="A7B1" sheet="1" objects="1" scenarios="1" selectLockedCells="1"/>
  <phoneticPr fontId="1"/>
  <dataValidations count="2">
    <dataValidation type="list" allowBlank="1" showInputMessage="1" showErrorMessage="1" sqref="J4:J500">
      <formula1>$O$4:$O$7</formula1>
    </dataValidation>
    <dataValidation type="list" allowBlank="1" showInputMessage="1" showErrorMessage="1" sqref="K4:L500">
      <formula1>$O$8:$O$9</formula1>
    </dataValidation>
  </dataValidations>
  <pageMargins left="0.59055118110236227" right="0.59055118110236227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29</vt:i4>
      </vt:variant>
    </vt:vector>
  </HeadingPairs>
  <TitlesOfParts>
    <vt:vector size="53" baseType="lpstr">
      <vt:lpstr>使い方</vt:lpstr>
      <vt:lpstr>IF集計</vt:lpstr>
      <vt:lpstr>CS集計</vt:lpstr>
      <vt:lpstr>著書(欧)</vt:lpstr>
      <vt:lpstr>著書(邦)</vt:lpstr>
      <vt:lpstr>原著(欧)</vt:lpstr>
      <vt:lpstr>原著(邦)</vt:lpstr>
      <vt:lpstr>総説(欧)</vt:lpstr>
      <vt:lpstr>総説(邦)</vt:lpstr>
      <vt:lpstr>その他(欧)</vt:lpstr>
      <vt:lpstr>その他(邦)</vt:lpstr>
      <vt:lpstr>学会発表(国際)</vt:lpstr>
      <vt:lpstr>学会発表(国内)</vt:lpstr>
      <vt:lpstr>著書(欧)P</vt:lpstr>
      <vt:lpstr>著書(邦)P</vt:lpstr>
      <vt:lpstr>原著(欧)P</vt:lpstr>
      <vt:lpstr>原著(邦)P</vt:lpstr>
      <vt:lpstr>総説(欧)P</vt:lpstr>
      <vt:lpstr>総説(邦)P</vt:lpstr>
      <vt:lpstr>その他(欧)P</vt:lpstr>
      <vt:lpstr>その他(邦)P</vt:lpstr>
      <vt:lpstr>学会発表(国際)P</vt:lpstr>
      <vt:lpstr>学会発表(国内)P</vt:lpstr>
      <vt:lpstr>一覧</vt:lpstr>
      <vt:lpstr>'その他(欧)'!Print_Area</vt:lpstr>
      <vt:lpstr>'その他(邦)'!Print_Area</vt:lpstr>
      <vt:lpstr>'学会発表(国際)'!Print_Area</vt:lpstr>
      <vt:lpstr>'学会発表(国内)'!Print_Area</vt:lpstr>
      <vt:lpstr>'原著(欧)'!Print_Area</vt:lpstr>
      <vt:lpstr>'原著(邦)'!Print_Area</vt:lpstr>
      <vt:lpstr>'総説(欧)'!Print_Area</vt:lpstr>
      <vt:lpstr>'総説(邦)'!Print_Area</vt:lpstr>
      <vt:lpstr>'著書(欧)'!Print_Area</vt:lpstr>
      <vt:lpstr>'著書(邦)'!Print_Area</vt:lpstr>
      <vt:lpstr>'その他(欧)'!Print_Titles</vt:lpstr>
      <vt:lpstr>'その他(欧)P'!Print_Titles</vt:lpstr>
      <vt:lpstr>'その他(邦)'!Print_Titles</vt:lpstr>
      <vt:lpstr>'その他(邦)P'!Print_Titles</vt:lpstr>
      <vt:lpstr>'学会発表(国際)'!Print_Titles</vt:lpstr>
      <vt:lpstr>'学会発表(国際)P'!Print_Titles</vt:lpstr>
      <vt:lpstr>'学会発表(国内)'!Print_Titles</vt:lpstr>
      <vt:lpstr>'学会発表(国内)P'!Print_Titles</vt:lpstr>
      <vt:lpstr>'原著(欧)P'!Print_Titles</vt:lpstr>
      <vt:lpstr>'原著(邦)'!Print_Titles</vt:lpstr>
      <vt:lpstr>'原著(邦)P'!Print_Titles</vt:lpstr>
      <vt:lpstr>'総説(欧)'!Print_Titles</vt:lpstr>
      <vt:lpstr>'総説(欧)P'!Print_Titles</vt:lpstr>
      <vt:lpstr>'総説(邦)'!Print_Titles</vt:lpstr>
      <vt:lpstr>'総説(邦)P'!Print_Titles</vt:lpstr>
      <vt:lpstr>'著書(欧)'!Print_Titles</vt:lpstr>
      <vt:lpstr>'著書(欧)P'!Print_Titles</vt:lpstr>
      <vt:lpstr>'著書(邦)'!Print_Titles</vt:lpstr>
      <vt:lpstr>'著書(邦)P'!Print_Titles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kondoh</dc:creator>
  <cp:lastModifiedBy>21119874</cp:lastModifiedBy>
  <cp:lastPrinted>2025-08-04T07:46:40Z</cp:lastPrinted>
  <dcterms:created xsi:type="dcterms:W3CDTF">2013-08-29T08:18:42Z</dcterms:created>
  <dcterms:modified xsi:type="dcterms:W3CDTF">2025-08-04T07:46:51Z</dcterms:modified>
</cp:coreProperties>
</file>